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definedNames>
    <definedName name="_xlnm.Print_Titles" localSheetId="0">分配表!$3:$3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V12" authorId="0">
      <text>
        <r>
          <rPr>
            <b/>
            <sz val="9"/>
            <rFont val="宋体"/>
            <charset val="134"/>
          </rPr>
          <t xml:space="preserve">+1
</t>
        </r>
      </text>
    </comment>
  </commentList>
</comments>
</file>

<file path=xl/sharedStrings.xml><?xml version="1.0" encoding="utf-8"?>
<sst xmlns="http://schemas.openxmlformats.org/spreadsheetml/2006/main" count="79" uniqueCount="70">
  <si>
    <t>附件2</t>
  </si>
  <si>
    <t>2023年中央第二批农村综合改革转移支付公益事业奖补资金分配表（脱贫县）</t>
  </si>
  <si>
    <t>市州</t>
  </si>
  <si>
    <t>县市区/单位</t>
  </si>
  <si>
    <t>金额（万元）</t>
  </si>
  <si>
    <t>备注</t>
  </si>
  <si>
    <t>合计</t>
  </si>
  <si>
    <t>株洲市</t>
  </si>
  <si>
    <t>株洲市小计</t>
  </si>
  <si>
    <t>省直管县市小计</t>
  </si>
  <si>
    <t>茶陵县</t>
  </si>
  <si>
    <t>炎陵县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</si>
  <si>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</si>
  <si>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</si>
  <si>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</si>
  <si>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</si>
  <si>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</si>
  <si>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</si>
  <si>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</si>
  <si>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</si>
  <si>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</si>
  <si>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</si>
  <si>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</si>
  <si>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</si>
  <si>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平江县</t>
  </si>
  <si>
    <t>常德市</t>
  </si>
  <si>
    <t>常德市小计</t>
  </si>
  <si>
    <t>石门县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</si>
  <si>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</si>
  <si>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</si>
  <si>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</si>
  <si>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</si>
  <si>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</si>
  <si>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</si>
  <si>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</si>
  <si>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</si>
  <si>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</si>
  <si>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永州市</t>
  </si>
  <si>
    <t>永州市小计</t>
  </si>
  <si>
    <t>新田县</t>
  </si>
  <si>
    <t>江华县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</si>
  <si>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</si>
  <si>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</si>
  <si>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</si>
  <si>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</si>
  <si>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</si>
  <si>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</si>
  <si>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</si>
  <si>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</si>
  <si>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</si>
  <si>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</si>
  <si>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</si>
  <si>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</si>
  <si>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娄底市</t>
  </si>
  <si>
    <t>娄底市小计</t>
  </si>
  <si>
    <t>新化县</t>
  </si>
  <si>
    <t>涟源市</t>
  </si>
  <si>
    <t>张家界市</t>
  </si>
  <si>
    <t>张家界市小计</t>
  </si>
  <si>
    <t>慈利县</t>
  </si>
  <si>
    <t>桑植县</t>
  </si>
  <si>
    <t>湘西土家族苗族自治州</t>
  </si>
  <si>
    <t>湘西土家族苗族自治州小计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</si>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</sst>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00_);[Red]\(0.00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_);[Red]\(0\)"/>
    <numFmt numFmtId="179" formatCode="0.0000_ "/>
  </numFmts>
  <fonts count="4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Dotum"/>
      <charset val="129"/>
    </font>
    <font>
      <sz val="10"/>
      <color theme="1"/>
      <name val="Dotum"/>
      <charset val="129"/>
    </font>
    <font>
      <sz val="10"/>
      <color rgb="FFFF0000"/>
      <name val="Dotum"/>
      <charset val="129"/>
    </font>
    <font>
      <b/>
      <sz val="10"/>
      <name val="Dotum"/>
      <charset val="129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93">
    <xf numFmtId="0" fontId="0" fillId="0" borderId="0"/>
    <xf numFmtId="0" fontId="26" fillId="22" borderId="0" applyNumberFormat="false" applyBorder="false" applyAlignment="false" applyProtection="false">
      <alignment vertical="center"/>
    </xf>
    <xf numFmtId="0" fontId="15" fillId="0" borderId="0"/>
    <xf numFmtId="0" fontId="15" fillId="0" borderId="0"/>
    <xf numFmtId="0" fontId="17" fillId="0" borderId="0"/>
    <xf numFmtId="0" fontId="17" fillId="0" borderId="0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5" fillId="0" borderId="0">
      <alignment vertical="center"/>
    </xf>
    <xf numFmtId="0" fontId="26" fillId="22" borderId="0" applyNumberFormat="false" applyBorder="false" applyAlignment="false" applyProtection="false">
      <alignment vertical="center"/>
    </xf>
    <xf numFmtId="0" fontId="17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17" borderId="0" applyNumberFormat="false" applyBorder="false" applyAlignment="false" applyProtection="false">
      <alignment vertical="center"/>
    </xf>
    <xf numFmtId="0" fontId="17" fillId="0" borderId="0"/>
    <xf numFmtId="0" fontId="23" fillId="1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31" fillId="29" borderId="11" applyNumberFormat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7" fillId="0" borderId="0"/>
    <xf numFmtId="0" fontId="35" fillId="0" borderId="0" applyNumberFormat="false" applyFill="false" applyBorder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/>
    <xf numFmtId="0" fontId="17" fillId="0" borderId="0">
      <alignment vertical="center"/>
    </xf>
    <xf numFmtId="0" fontId="16" fillId="3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17" fillId="0" borderId="0"/>
    <xf numFmtId="0" fontId="17" fillId="0" borderId="0">
      <alignment vertical="center"/>
    </xf>
    <xf numFmtId="0" fontId="25" fillId="0" borderId="12" applyNumberFormat="false" applyFill="false" applyAlignment="false" applyProtection="false">
      <alignment vertical="center"/>
    </xf>
    <xf numFmtId="0" fontId="38" fillId="0" borderId="0"/>
    <xf numFmtId="0" fontId="15" fillId="0" borderId="0">
      <alignment vertical="center"/>
    </xf>
    <xf numFmtId="0" fontId="24" fillId="0" borderId="7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0" borderId="0"/>
    <xf numFmtId="0" fontId="16" fillId="1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7" fillId="0" borderId="0"/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0" borderId="0"/>
    <xf numFmtId="0" fontId="16" fillId="11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7" fillId="0" borderId="0"/>
    <xf numFmtId="0" fontId="17" fillId="0" borderId="0"/>
    <xf numFmtId="0" fontId="19" fillId="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7" fillId="36" borderId="0" applyNumberFormat="false" applyBorder="false" applyAlignment="false" applyProtection="false">
      <alignment vertical="center"/>
    </xf>
    <xf numFmtId="0" fontId="29" fillId="25" borderId="10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0" borderId="0"/>
    <xf numFmtId="9" fontId="0" fillId="0" borderId="0" applyFon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0" borderId="0"/>
    <xf numFmtId="0" fontId="16" fillId="4" borderId="0" applyNumberFormat="false" applyBorder="false" applyAlignment="false" applyProtection="false">
      <alignment vertical="center"/>
    </xf>
    <xf numFmtId="0" fontId="17" fillId="0" borderId="0"/>
    <xf numFmtId="0" fontId="33" fillId="31" borderId="10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8" fillId="20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</cellStyleXfs>
  <cellXfs count="54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horizontal="center"/>
    </xf>
    <xf numFmtId="176" fontId="0" fillId="0" borderId="0" xfId="0" applyNumberFormat="true" applyFont="true" applyAlignment="true">
      <alignment horizontal="center"/>
    </xf>
    <xf numFmtId="0" fontId="0" fillId="0" borderId="0" xfId="0" applyBorder="true" applyAlignment="true">
      <alignment horizontal="center"/>
    </xf>
    <xf numFmtId="0" fontId="0" fillId="0" borderId="0" xfId="0" applyBorder="true"/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8" fontId="5" fillId="0" borderId="2" xfId="0" applyNumberFormat="true" applyFont="true" applyBorder="true" applyAlignment="true">
      <alignment horizontal="center" vertical="center"/>
    </xf>
    <xf numFmtId="178" fontId="6" fillId="0" borderId="2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178" fontId="7" fillId="2" borderId="2" xfId="44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8" fontId="7" fillId="3" borderId="2" xfId="0" applyNumberFormat="true" applyFont="true" applyFill="true" applyBorder="true" applyAlignment="true">
      <alignment horizontal="center" vertical="center"/>
    </xf>
    <xf numFmtId="178" fontId="8" fillId="3" borderId="2" xfId="0" applyNumberFormat="true" applyFont="true" applyFill="true" applyBorder="true" applyAlignment="true">
      <alignment horizontal="center" vertical="center"/>
    </xf>
    <xf numFmtId="3" fontId="9" fillId="3" borderId="2" xfId="44" applyNumberFormat="true" applyFont="true" applyFill="true" applyBorder="true" applyAlignment="true">
      <alignment horizontal="center" vertical="center"/>
    </xf>
    <xf numFmtId="3" fontId="10" fillId="3" borderId="2" xfId="44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178" fontId="6" fillId="0" borderId="0" xfId="0" applyNumberFormat="true" applyFont="true" applyBorder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3" fontId="10" fillId="3" borderId="0" xfId="44" applyNumberFormat="true" applyFont="true" applyFill="true" applyBorder="true" applyAlignment="true">
      <alignment horizontal="center" vertical="center"/>
    </xf>
    <xf numFmtId="3" fontId="9" fillId="3" borderId="0" xfId="44" applyNumberFormat="true" applyFont="true" applyFill="true" applyBorder="true" applyAlignment="true">
      <alignment horizontal="center" vertical="center"/>
    </xf>
    <xf numFmtId="3" fontId="10" fillId="3" borderId="0" xfId="44" applyNumberFormat="true" applyFont="true" applyFill="true" applyBorder="true" applyAlignment="true" applyProtection="true">
      <alignment horizontal="center" vertical="center"/>
      <protection locked="false"/>
    </xf>
    <xf numFmtId="3" fontId="9" fillId="3" borderId="0" xfId="44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Border="true" applyAlignment="true">
      <alignment vertical="center"/>
    </xf>
    <xf numFmtId="0" fontId="0" fillId="0" borderId="0" xfId="0" applyBorder="true" applyAlignment="true">
      <alignment vertical="center" wrapText="true"/>
    </xf>
    <xf numFmtId="0" fontId="0" fillId="0" borderId="0" xfId="0" applyBorder="true" applyAlignment="true">
      <alignment horizontal="center" vertical="center" wrapText="true"/>
    </xf>
    <xf numFmtId="3" fontId="9" fillId="3" borderId="0" xfId="6" applyNumberFormat="true" applyFont="true" applyFill="true" applyBorder="true" applyAlignment="true" applyProtection="true">
      <alignment horizontal="center" vertical="center"/>
    </xf>
    <xf numFmtId="178" fontId="0" fillId="0" borderId="0" xfId="0" applyNumberFormat="true" applyBorder="true" applyAlignment="true">
      <alignment vertical="center"/>
    </xf>
    <xf numFmtId="0" fontId="10" fillId="3" borderId="0" xfId="6" applyFont="true" applyFill="true" applyBorder="true" applyAlignment="true">
      <alignment horizontal="center" vertical="center"/>
    </xf>
    <xf numFmtId="3" fontId="10" fillId="3" borderId="0" xfId="6" applyNumberFormat="true" applyFont="true" applyFill="true" applyBorder="true" applyAlignment="true" applyProtection="true">
      <alignment horizontal="center" vertical="center"/>
    </xf>
    <xf numFmtId="3" fontId="10" fillId="0" borderId="0" xfId="44" applyNumberFormat="true" applyFont="true" applyFill="true" applyBorder="true" applyAlignment="true" applyProtection="true">
      <alignment horizontal="center" vertical="center"/>
      <protection locked="false"/>
    </xf>
    <xf numFmtId="178" fontId="11" fillId="3" borderId="0" xfId="44" applyNumberFormat="true" applyFont="true" applyFill="true" applyBorder="true" applyAlignment="true">
      <alignment horizontal="center" vertical="center"/>
    </xf>
    <xf numFmtId="179" fontId="12" fillId="0" borderId="0" xfId="12" applyNumberFormat="true" applyFont="true" applyBorder="true" applyAlignment="true">
      <alignment horizontal="center" vertical="center"/>
    </xf>
    <xf numFmtId="178" fontId="11" fillId="3" borderId="0" xfId="44" applyNumberFormat="true" applyFont="true" applyFill="true" applyBorder="true" applyAlignment="true">
      <alignment horizontal="center" vertical="center" wrapText="true"/>
    </xf>
    <xf numFmtId="178" fontId="13" fillId="3" borderId="0" xfId="44" applyNumberFormat="true" applyFont="true" applyFill="true" applyBorder="true" applyAlignment="true">
      <alignment horizontal="center" vertical="center"/>
    </xf>
    <xf numFmtId="178" fontId="13" fillId="3" borderId="0" xfId="44" applyNumberFormat="true" applyFont="true" applyFill="true" applyBorder="true" applyAlignment="true">
      <alignment horizontal="center" vertical="center" wrapText="true"/>
    </xf>
    <xf numFmtId="177" fontId="11" fillId="3" borderId="0" xfId="6" applyNumberFormat="true" applyFont="true" applyFill="true" applyBorder="true" applyAlignment="true">
      <alignment horizontal="center" vertical="center"/>
    </xf>
    <xf numFmtId="178" fontId="14" fillId="2" borderId="0" xfId="44" applyNumberFormat="true" applyFont="true" applyFill="true" applyBorder="true" applyAlignment="true">
      <alignment horizontal="center" vertical="center"/>
    </xf>
  </cellXfs>
  <cellStyles count="93">
    <cellStyle name="常规" xfId="0" builtinId="0"/>
    <cellStyle name="好_副本Xl0000006" xfId="1"/>
    <cellStyle name="常规 8 3" xfId="2"/>
    <cellStyle name="常规 8 2" xfId="3"/>
    <cellStyle name="常规 6" xfId="4"/>
    <cellStyle name="常规 5" xfId="5"/>
    <cellStyle name="常规 45 2" xfId="6"/>
    <cellStyle name="常规 4" xfId="7"/>
    <cellStyle name="常规 26" xfId="8"/>
    <cellStyle name="常规 23 2 10" xfId="9"/>
    <cellStyle name="好_娄底市汇总表" xfId="10"/>
    <cellStyle name="常规 21" xfId="11"/>
    <cellStyle name="常规 2" xfId="12"/>
    <cellStyle name="常规 24" xfId="13"/>
    <cellStyle name="常规 19" xfId="14"/>
    <cellStyle name="常规 17" xfId="15"/>
    <cellStyle name="常规 20" xfId="16"/>
    <cellStyle name="常规 15" xfId="17"/>
    <cellStyle name="差_副本Xl0000006" xfId="18"/>
    <cellStyle name="常规 14" xfId="19"/>
    <cellStyle name="差_附件2泸溪县" xfId="20"/>
    <cellStyle name="60% - 强调文字颜色 6" xfId="21" builtinId="52"/>
    <cellStyle name="20% - 强调文字颜色 6" xfId="22" builtinId="50"/>
    <cellStyle name="输出" xfId="23" builtinId="21"/>
    <cellStyle name="检查单元格" xfId="24" builtinId="23"/>
    <cellStyle name="差" xfId="25" builtinId="27"/>
    <cellStyle name="千位分隔 2" xfId="26"/>
    <cellStyle name="标题 1" xfId="27" builtinId="16"/>
    <cellStyle name="常规 2 2 2" xfId="28"/>
    <cellStyle name="解释性文本" xfId="29" builtinId="53"/>
    <cellStyle name="标题 2" xfId="30" builtinId="17"/>
    <cellStyle name="好_附件2报省级_张家界市贫困县统筹整合使用财政涉农资金进度情况统计表1 - 副本" xfId="31"/>
    <cellStyle name="常规 2 3" xfId="32"/>
    <cellStyle name="40% - 强调文字颜色 5" xfId="33" builtinId="47"/>
    <cellStyle name="千位分隔[0]" xfId="34" builtinId="6"/>
    <cellStyle name="常规 2 4" xfId="35"/>
    <cellStyle name="常规 14_附件2 2016年湖南省益阳市安化县统筹整合使用财政涉农资金进度情况统计表" xfId="36"/>
    <cellStyle name="40% - 强调文字颜色 6" xfId="37" builtinId="51"/>
    <cellStyle name="超链接" xfId="38" builtinId="8"/>
    <cellStyle name="常规 19_附件2 2016年湖南省益阳市安化县统筹整合使用财政涉农资金进度情况统计表" xfId="39"/>
    <cellStyle name="强调文字颜色 5" xfId="40" builtinId="45"/>
    <cellStyle name="常规 14 2" xfId="41"/>
    <cellStyle name="Normal 2" xfId="42"/>
    <cellStyle name="标题 3" xfId="43" builtinId="18"/>
    <cellStyle name="常规_2010年省对下均衡性转移支付等补助汇总表 2" xfId="44"/>
    <cellStyle name="常规 8_附件2 2016年湖南省益阳市安化县统筹整合使用财政涉农资金进度情况统计表" xfId="45"/>
    <cellStyle name="汇总" xfId="46" builtinId="25"/>
    <cellStyle name="20% - 强调文字颜色 1" xfId="47" builtinId="30"/>
    <cellStyle name="常规 7" xfId="48"/>
    <cellStyle name="40% - 强调文字颜色 1" xfId="49" builtinId="31"/>
    <cellStyle name="强调文字颜色 6" xfId="50" builtinId="49"/>
    <cellStyle name="千位分隔" xfId="51" builtinId="3"/>
    <cellStyle name="标题" xfId="52" builtinId="15"/>
    <cellStyle name="已访问的超链接" xfId="53" builtinId="9"/>
    <cellStyle name="常规 2 2" xfId="54"/>
    <cellStyle name="40% - 强调文字颜色 4" xfId="55" builtinId="43"/>
    <cellStyle name="常规 3" xfId="56"/>
    <cellStyle name="链接单元格" xfId="57" builtinId="24"/>
    <cellStyle name="标题 4" xfId="58" builtinId="19"/>
    <cellStyle name="20% - 强调文字颜色 2" xfId="59" builtinId="34"/>
    <cellStyle name="常规 10" xfId="60"/>
    <cellStyle name="货币[0]" xfId="61" builtinId="7"/>
    <cellStyle name="警告文本" xfId="62" builtinId="11"/>
    <cellStyle name="常规 8" xfId="63"/>
    <cellStyle name="40% - 强调文字颜色 2" xfId="64" builtinId="35"/>
    <cellStyle name="注释" xfId="65" builtinId="10"/>
    <cellStyle name="60% - 强调文字颜色 3" xfId="66" builtinId="40"/>
    <cellStyle name="常规 23" xfId="67"/>
    <cellStyle name="常规 18" xfId="68"/>
    <cellStyle name="好" xfId="69" builtinId="26"/>
    <cellStyle name="20% - 强调文字颜色 5" xfId="70" builtinId="46"/>
    <cellStyle name="适中" xfId="71" builtinId="28"/>
    <cellStyle name="计算" xfId="72" builtinId="22"/>
    <cellStyle name="强调文字颜色 1" xfId="73" builtinId="29"/>
    <cellStyle name="60% - 强调文字颜色 4" xfId="74" builtinId="44"/>
    <cellStyle name="60% - 强调文字颜色 1" xfId="75" builtinId="32"/>
    <cellStyle name="强调文字颜色 2" xfId="76" builtinId="33"/>
    <cellStyle name="差_娄底市汇总表" xfId="77"/>
    <cellStyle name="60% - 强调文字颜色 5" xfId="78" builtinId="48"/>
    <cellStyle name="常规 2 4 2" xfId="79"/>
    <cellStyle name="百分比" xfId="80" builtinId="5"/>
    <cellStyle name="60% - 强调文字颜色 2" xfId="81" builtinId="36"/>
    <cellStyle name="货币" xfId="82" builtinId="4"/>
    <cellStyle name="强调文字颜色 3" xfId="83" builtinId="37"/>
    <cellStyle name="常规 19 2" xfId="84"/>
    <cellStyle name="20% - 强调文字颜色 3" xfId="85" builtinId="38"/>
    <cellStyle name="常规 9" xfId="86"/>
    <cellStyle name="输入" xfId="87" builtinId="20"/>
    <cellStyle name="40% - 强调文字颜色 3" xfId="88" builtinId="39"/>
    <cellStyle name="常规 2 3 2" xfId="89"/>
    <cellStyle name="强调文字颜色 4" xfId="90" builtinId="41"/>
    <cellStyle name="差_附件2报省级_张家界市贫困县统筹整合使用财政涉农资金进度情况统计表1 - 副本" xfId="91"/>
    <cellStyle name="20% - 强调文字颜色 4" xfId="9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5"/>
  <sheetViews>
    <sheetView tabSelected="1" zoomScale="130" zoomScaleNormal="130" workbookViewId="0">
      <pane ySplit="4" topLeftCell="A5" activePane="bottomLeft" state="frozen"/>
      <selection/>
      <selection pane="bottomLeft" activeCell="A3" sqref="A3"/>
    </sheetView>
  </sheetViews>
  <sheetFormatPr defaultColWidth="9" defaultRowHeight="13.5"/>
  <cols>
    <col min="1" max="1" width="15.2" style="2" customWidth="true"/>
    <col min="2" max="2" width="17.4" style="2" customWidth="true"/>
    <col min="3" max="3" width="20.2" style="3" customWidth="true"/>
    <col min="4" max="4" width="15.2" style="2" customWidth="true"/>
    <col min="5" max="11" width="15.2" style="4" customWidth="true"/>
    <col min="12" max="23" width="8.9" style="5" customWidth="true"/>
    <col min="24" max="25" width="8.9" style="5"/>
  </cols>
  <sheetData>
    <row r="1" s="1" customFormat="true" ht="28.65" customHeight="true" spans="1:25">
      <c r="A1" s="6" t="s">
        <v>0</v>
      </c>
      <c r="B1" s="7"/>
      <c r="C1" s="8"/>
      <c r="D1" s="7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="1" customFormat="true" ht="44.1" customHeight="true" spans="1:25">
      <c r="A2" s="9" t="s">
        <v>1</v>
      </c>
      <c r="B2" s="10"/>
      <c r="C2" s="10"/>
      <c r="D2" s="10"/>
      <c r="E2" s="31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39"/>
      <c r="R2" s="39"/>
      <c r="S2" s="39"/>
      <c r="T2" s="39"/>
      <c r="U2" s="39"/>
      <c r="V2" s="39"/>
      <c r="W2" s="39"/>
      <c r="X2" s="39"/>
      <c r="Y2" s="39"/>
    </row>
    <row r="3" s="1" customFormat="true" ht="36.75" customHeight="true" spans="1:25">
      <c r="A3" s="11" t="s">
        <v>2</v>
      </c>
      <c r="B3" s="11" t="s">
        <v>3</v>
      </c>
      <c r="C3" s="12" t="s">
        <v>4</v>
      </c>
      <c r="D3" s="13" t="s">
        <v>5</v>
      </c>
      <c r="E3" s="32"/>
      <c r="F3" s="32"/>
      <c r="G3" s="32"/>
      <c r="H3" s="32"/>
      <c r="I3" s="32"/>
      <c r="J3" s="32"/>
      <c r="K3" s="32"/>
      <c r="L3" s="40"/>
      <c r="M3" s="40"/>
      <c r="N3" s="40"/>
      <c r="O3" s="40"/>
      <c r="P3" s="40"/>
      <c r="Q3" s="39"/>
      <c r="R3" s="39"/>
      <c r="S3" s="39"/>
      <c r="T3" s="39"/>
      <c r="U3" s="39"/>
      <c r="V3" s="39"/>
      <c r="W3" s="39"/>
      <c r="X3" s="39"/>
      <c r="Y3" s="39"/>
    </row>
    <row r="4" s="1" customFormat="true" ht="20.3" customHeight="true" spans="1:25">
      <c r="A4" s="14" t="s">
        <v>6</v>
      </c>
      <c r="B4" s="14"/>
      <c r="C4" s="15">
        <f>C5+C9+C19+C22+C25+C28+C34+C38+C50+C54+C58</f>
        <v>11350</v>
      </c>
      <c r="D4" s="16"/>
      <c r="E4" s="33"/>
      <c r="F4" s="33"/>
      <c r="G4" s="33"/>
      <c r="H4" s="33"/>
      <c r="I4" s="33"/>
      <c r="J4" s="33"/>
      <c r="K4" s="33"/>
      <c r="L4" s="40"/>
      <c r="M4" s="40"/>
      <c r="N4" s="40"/>
      <c r="O4" s="40"/>
      <c r="P4" s="40"/>
      <c r="Q4" s="39"/>
      <c r="R4" s="39"/>
      <c r="S4" s="39"/>
      <c r="T4" s="39"/>
      <c r="U4" s="39"/>
      <c r="V4" s="39"/>
      <c r="W4" s="39"/>
      <c r="X4" s="39"/>
      <c r="Y4" s="39"/>
    </row>
    <row r="5" s="1" customFormat="true" ht="20.3" customHeight="true" spans="1:25">
      <c r="A5" s="17" t="s">
        <v>7</v>
      </c>
      <c r="B5" s="18" t="s">
        <v>8</v>
      </c>
      <c r="C5" s="15">
        <f t="shared" ref="C5" si="0">SUM(C7:C8)</f>
        <v>406</v>
      </c>
      <c r="D5" s="19"/>
      <c r="E5" s="34"/>
      <c r="F5" s="34"/>
      <c r="G5" s="34"/>
      <c r="H5" s="34"/>
      <c r="I5" s="34"/>
      <c r="J5" s="34"/>
      <c r="K5" s="34"/>
      <c r="L5" s="40"/>
      <c r="M5" s="40"/>
      <c r="N5" s="40"/>
      <c r="O5" s="40"/>
      <c r="P5" s="40"/>
      <c r="Q5" s="39"/>
      <c r="R5" s="39"/>
      <c r="S5" s="39"/>
      <c r="T5" s="39"/>
      <c r="U5" s="39"/>
      <c r="V5" s="39"/>
      <c r="W5" s="39"/>
      <c r="X5" s="39"/>
      <c r="Y5" s="39"/>
    </row>
    <row r="6" s="1" customFormat="true" ht="20.3" customHeight="true" spans="1:25">
      <c r="A6" s="20"/>
      <c r="B6" s="18" t="s">
        <v>9</v>
      </c>
      <c r="C6" s="15">
        <f>SUM(C7:C8)</f>
        <v>406</v>
      </c>
      <c r="D6" s="19"/>
      <c r="E6" s="34"/>
      <c r="F6" s="34"/>
      <c r="G6" s="34"/>
      <c r="H6" s="34"/>
      <c r="I6" s="34"/>
      <c r="J6" s="34"/>
      <c r="K6" s="34"/>
      <c r="L6" s="40"/>
      <c r="M6" s="40"/>
      <c r="N6" s="40"/>
      <c r="O6" s="40"/>
      <c r="P6" s="40"/>
      <c r="Q6" s="39"/>
      <c r="R6" s="39"/>
      <c r="S6" s="39"/>
      <c r="T6" s="39"/>
      <c r="U6" s="39"/>
      <c r="V6" s="39"/>
      <c r="W6" s="39"/>
      <c r="X6" s="39"/>
      <c r="Y6" s="39"/>
    </row>
    <row r="7" s="1" customFormat="true" ht="20.3" customHeight="true" spans="1:25">
      <c r="A7" s="21"/>
      <c r="B7" s="19" t="s">
        <v>10</v>
      </c>
      <c r="C7" s="22">
        <v>271</v>
      </c>
      <c r="D7" s="19"/>
      <c r="E7" s="35"/>
      <c r="F7" s="34"/>
      <c r="G7" s="34"/>
      <c r="H7" s="34"/>
      <c r="I7" s="34"/>
      <c r="J7" s="34"/>
      <c r="K7" s="35"/>
      <c r="L7" s="40"/>
      <c r="M7" s="40"/>
      <c r="N7" s="40"/>
      <c r="O7" s="40"/>
      <c r="P7" s="40"/>
      <c r="Q7" s="39"/>
      <c r="R7" s="47"/>
      <c r="S7" s="48"/>
      <c r="T7" s="49"/>
      <c r="U7" s="52"/>
      <c r="V7" s="52"/>
      <c r="W7" s="53"/>
      <c r="X7" s="39"/>
      <c r="Y7" s="39"/>
    </row>
    <row r="8" s="1" customFormat="true" ht="20.3" customHeight="true" spans="1:25">
      <c r="A8" s="23"/>
      <c r="B8" s="19" t="s">
        <v>11</v>
      </c>
      <c r="C8" s="22">
        <v>135</v>
      </c>
      <c r="D8" s="19"/>
      <c r="E8" s="35"/>
      <c r="F8" s="34"/>
      <c r="G8" s="34"/>
      <c r="H8" s="34"/>
      <c r="I8" s="34"/>
      <c r="J8" s="34"/>
      <c r="K8" s="35"/>
      <c r="L8" s="40"/>
      <c r="M8" s="40"/>
      <c r="N8" s="40"/>
      <c r="O8" s="40"/>
      <c r="P8" s="40"/>
      <c r="Q8" s="39"/>
      <c r="R8" s="47"/>
      <c r="S8" s="48"/>
      <c r="T8" s="49"/>
      <c r="U8" s="52"/>
      <c r="V8" s="52"/>
      <c r="W8" s="53"/>
      <c r="X8" s="39"/>
      <c r="Y8" s="39"/>
    </row>
    <row r="9" s="1" customFormat="true" ht="20.3" customHeight="true" spans="1:25">
      <c r="A9" s="17" t="s">
        <v>12</v>
      </c>
      <c r="B9" s="18" t="s">
        <v>13</v>
      </c>
      <c r="C9" s="15">
        <f t="shared" ref="C9" si="1">SUM(C11:C18)</f>
        <v>2701</v>
      </c>
      <c r="D9" s="19"/>
      <c r="E9" s="36"/>
      <c r="F9" s="34"/>
      <c r="G9" s="34"/>
      <c r="H9" s="34"/>
      <c r="I9" s="34"/>
      <c r="J9" s="34"/>
      <c r="K9" s="36"/>
      <c r="L9" s="41"/>
      <c r="M9" s="41"/>
      <c r="N9" s="41"/>
      <c r="O9" s="41"/>
      <c r="P9" s="41"/>
      <c r="Q9" s="41"/>
      <c r="R9" s="47"/>
      <c r="S9" s="48"/>
      <c r="T9" s="49"/>
      <c r="U9" s="52"/>
      <c r="V9" s="52"/>
      <c r="W9" s="53"/>
      <c r="X9" s="39"/>
      <c r="Y9" s="39"/>
    </row>
    <row r="10" s="1" customFormat="true" ht="20.3" customHeight="true" spans="1:25">
      <c r="A10" s="20"/>
      <c r="B10" s="18" t="s">
        <v>9</v>
      </c>
      <c r="C10" s="15">
        <f>SUM(C11:C18)</f>
        <v>2701</v>
      </c>
      <c r="D10" s="19"/>
      <c r="E10" s="36"/>
      <c r="F10" s="34"/>
      <c r="G10" s="34"/>
      <c r="H10" s="34"/>
      <c r="I10" s="34"/>
      <c r="J10" s="34"/>
      <c r="K10" s="36"/>
      <c r="L10" s="41"/>
      <c r="M10" s="41"/>
      <c r="N10" s="41"/>
      <c r="O10" s="41"/>
      <c r="P10" s="41"/>
      <c r="Q10" s="41"/>
      <c r="R10" s="47"/>
      <c r="S10" s="48"/>
      <c r="T10" s="49"/>
      <c r="U10" s="52"/>
      <c r="V10" s="52"/>
      <c r="W10" s="53"/>
      <c r="X10" s="39"/>
      <c r="Y10" s="39"/>
    </row>
    <row r="11" s="1" customFormat="true" ht="20.3" customHeight="true" spans="1:25">
      <c r="A11" s="21"/>
      <c r="B11" s="19" t="s">
        <v>14</v>
      </c>
      <c r="C11" s="22">
        <v>352</v>
      </c>
      <c r="D11" s="19"/>
      <c r="E11" s="36"/>
      <c r="F11" s="34"/>
      <c r="G11" s="34"/>
      <c r="H11" s="34"/>
      <c r="I11" s="34"/>
      <c r="J11" s="34"/>
      <c r="K11" s="36"/>
      <c r="L11" s="41"/>
      <c r="M11" s="41"/>
      <c r="N11" s="41"/>
      <c r="O11" s="41"/>
      <c r="P11" s="41"/>
      <c r="Q11" s="41"/>
      <c r="R11" s="50"/>
      <c r="S11" s="48"/>
      <c r="T11" s="49"/>
      <c r="U11" s="52"/>
      <c r="V11" s="52"/>
      <c r="W11" s="53"/>
      <c r="X11" s="39"/>
      <c r="Y11" s="39"/>
    </row>
    <row r="12" s="1" customFormat="true" ht="20.3" customHeight="true" spans="1:25">
      <c r="A12" s="21"/>
      <c r="B12" s="19" t="s">
        <v>15</v>
      </c>
      <c r="C12" s="22">
        <v>423</v>
      </c>
      <c r="D12" s="19"/>
      <c r="E12" s="36"/>
      <c r="F12" s="34"/>
      <c r="G12" s="34"/>
      <c r="H12" s="34"/>
      <c r="I12" s="34"/>
      <c r="J12" s="34"/>
      <c r="K12" s="36"/>
      <c r="L12" s="41"/>
      <c r="M12" s="41"/>
      <c r="N12" s="41"/>
      <c r="O12" s="41"/>
      <c r="P12" s="41"/>
      <c r="Q12" s="41"/>
      <c r="R12" s="47"/>
      <c r="S12" s="48"/>
      <c r="T12" s="49"/>
      <c r="U12" s="52"/>
      <c r="V12" s="52"/>
      <c r="W12" s="53"/>
      <c r="X12" s="39"/>
      <c r="Y12" s="39"/>
    </row>
    <row r="13" s="1" customFormat="true" ht="20.3" customHeight="true" spans="1:25">
      <c r="A13" s="21"/>
      <c r="B13" s="19" t="s">
        <v>16</v>
      </c>
      <c r="C13" s="22">
        <v>504</v>
      </c>
      <c r="D13" s="19"/>
      <c r="E13" s="36"/>
      <c r="F13" s="34"/>
      <c r="G13" s="34"/>
      <c r="H13" s="34"/>
      <c r="I13" s="34"/>
      <c r="J13" s="34"/>
      <c r="K13" s="35"/>
      <c r="L13" s="41"/>
      <c r="M13" s="41"/>
      <c r="N13" s="41"/>
      <c r="O13" s="41"/>
      <c r="P13" s="41"/>
      <c r="Q13" s="41"/>
      <c r="R13" s="47"/>
      <c r="S13" s="48"/>
      <c r="T13" s="49"/>
      <c r="U13" s="52"/>
      <c r="V13" s="52"/>
      <c r="W13" s="53"/>
      <c r="X13" s="39"/>
      <c r="Y13" s="39"/>
    </row>
    <row r="14" s="1" customFormat="true" ht="20.3" customHeight="true" spans="1:25">
      <c r="A14" s="21"/>
      <c r="B14" s="19" t="s">
        <v>17</v>
      </c>
      <c r="C14" s="22">
        <v>352</v>
      </c>
      <c r="D14" s="19"/>
      <c r="E14" s="36"/>
      <c r="F14" s="34"/>
      <c r="G14" s="34"/>
      <c r="H14" s="34"/>
      <c r="I14" s="34"/>
      <c r="J14" s="34"/>
      <c r="K14" s="36"/>
      <c r="L14" s="41"/>
      <c r="M14" s="41"/>
      <c r="N14" s="41"/>
      <c r="O14" s="41"/>
      <c r="P14" s="41"/>
      <c r="Q14" s="41"/>
      <c r="R14" s="47"/>
      <c r="S14" s="48"/>
      <c r="T14" s="49"/>
      <c r="U14" s="52"/>
      <c r="V14" s="52"/>
      <c r="W14" s="53"/>
      <c r="X14" s="39"/>
      <c r="Y14" s="39"/>
    </row>
    <row r="15" s="1" customFormat="true" ht="20.3" customHeight="true" spans="1:25">
      <c r="A15" s="21"/>
      <c r="B15" s="19" t="s">
        <v>18</v>
      </c>
      <c r="C15" s="22">
        <v>230</v>
      </c>
      <c r="D15" s="19"/>
      <c r="E15" s="36"/>
      <c r="F15" s="34"/>
      <c r="G15" s="34"/>
      <c r="H15" s="34"/>
      <c r="I15" s="34"/>
      <c r="J15" s="34"/>
      <c r="K15" s="42"/>
      <c r="L15" s="41"/>
      <c r="M15" s="41"/>
      <c r="N15" s="41"/>
      <c r="O15" s="41"/>
      <c r="P15" s="41"/>
      <c r="Q15" s="41"/>
      <c r="R15" s="47"/>
      <c r="S15" s="48"/>
      <c r="T15" s="49"/>
      <c r="U15" s="52"/>
      <c r="V15" s="52"/>
      <c r="W15" s="53"/>
      <c r="X15" s="39"/>
      <c r="Y15" s="39"/>
    </row>
    <row r="16" s="1" customFormat="true" ht="20.3" customHeight="true" spans="1:25">
      <c r="A16" s="21"/>
      <c r="B16" s="19" t="s">
        <v>19</v>
      </c>
      <c r="C16" s="22">
        <v>337</v>
      </c>
      <c r="D16" s="19"/>
      <c r="E16" s="36"/>
      <c r="F16" s="34"/>
      <c r="G16" s="34"/>
      <c r="H16" s="34"/>
      <c r="I16" s="34"/>
      <c r="J16" s="34"/>
      <c r="K16" s="35"/>
      <c r="L16" s="41"/>
      <c r="M16" s="41"/>
      <c r="N16" s="41"/>
      <c r="O16" s="41"/>
      <c r="P16" s="41"/>
      <c r="Q16" s="41"/>
      <c r="R16" s="47"/>
      <c r="S16" s="48"/>
      <c r="T16" s="49"/>
      <c r="U16" s="52"/>
      <c r="V16" s="52"/>
      <c r="W16" s="53"/>
      <c r="X16" s="39"/>
      <c r="Y16" s="39"/>
    </row>
    <row r="17" s="1" customFormat="true" ht="20.3" customHeight="true" spans="1:25">
      <c r="A17" s="21"/>
      <c r="B17" s="19" t="s">
        <v>20</v>
      </c>
      <c r="C17" s="22">
        <v>192</v>
      </c>
      <c r="D17" s="19"/>
      <c r="E17" s="36"/>
      <c r="F17" s="34"/>
      <c r="G17" s="34"/>
      <c r="H17" s="34"/>
      <c r="I17" s="34"/>
      <c r="J17" s="34"/>
      <c r="K17" s="35"/>
      <c r="L17" s="41"/>
      <c r="M17" s="41"/>
      <c r="N17" s="41"/>
      <c r="O17" s="41"/>
      <c r="P17" s="41"/>
      <c r="Q17" s="41"/>
      <c r="R17" s="47"/>
      <c r="S17" s="48"/>
      <c r="T17" s="49"/>
      <c r="U17" s="52"/>
      <c r="V17" s="52"/>
      <c r="W17" s="53"/>
      <c r="X17" s="39"/>
      <c r="Y17" s="39"/>
    </row>
    <row r="18" s="1" customFormat="true" ht="20.3" customHeight="true" spans="1:25">
      <c r="A18" s="23"/>
      <c r="B18" s="19" t="s">
        <v>21</v>
      </c>
      <c r="C18" s="22">
        <v>311</v>
      </c>
      <c r="D18" s="19"/>
      <c r="E18" s="36"/>
      <c r="F18" s="34"/>
      <c r="G18" s="34"/>
      <c r="H18" s="34"/>
      <c r="I18" s="34"/>
      <c r="J18" s="34"/>
      <c r="K18" s="35"/>
      <c r="L18" s="41"/>
      <c r="M18" s="41"/>
      <c r="N18" s="41"/>
      <c r="O18" s="41"/>
      <c r="P18" s="41"/>
      <c r="Q18" s="41"/>
      <c r="R18" s="47"/>
      <c r="S18" s="48"/>
      <c r="T18" s="49"/>
      <c r="U18" s="52"/>
      <c r="V18" s="52"/>
      <c r="W18" s="53"/>
      <c r="X18" s="39"/>
      <c r="Y18" s="39"/>
    </row>
    <row r="19" s="1" customFormat="true" ht="20.3" customHeight="true" spans="1:25">
      <c r="A19" s="17" t="s">
        <v>22</v>
      </c>
      <c r="B19" s="18" t="s">
        <v>23</v>
      </c>
      <c r="C19" s="15">
        <f t="shared" ref="C19" si="2">C21</f>
        <v>542</v>
      </c>
      <c r="D19" s="19"/>
      <c r="E19" s="35"/>
      <c r="F19" s="34"/>
      <c r="G19" s="34"/>
      <c r="H19" s="34"/>
      <c r="I19" s="34"/>
      <c r="J19" s="34"/>
      <c r="K19" s="35"/>
      <c r="L19" s="41"/>
      <c r="M19" s="41"/>
      <c r="N19" s="41"/>
      <c r="O19" s="41"/>
      <c r="P19" s="41"/>
      <c r="Q19" s="41"/>
      <c r="R19" s="47"/>
      <c r="S19" s="48"/>
      <c r="T19" s="49"/>
      <c r="U19" s="52"/>
      <c r="V19" s="52"/>
      <c r="W19" s="53"/>
      <c r="X19" s="39"/>
      <c r="Y19" s="39"/>
    </row>
    <row r="20" s="1" customFormat="true" ht="20.3" customHeight="true" spans="1:25">
      <c r="A20" s="20"/>
      <c r="B20" s="18" t="s">
        <v>9</v>
      </c>
      <c r="C20" s="15">
        <f>C21</f>
        <v>542</v>
      </c>
      <c r="D20" s="19"/>
      <c r="E20" s="35"/>
      <c r="F20" s="34"/>
      <c r="G20" s="34"/>
      <c r="H20" s="34"/>
      <c r="I20" s="34"/>
      <c r="J20" s="34"/>
      <c r="K20" s="35"/>
      <c r="L20" s="41"/>
      <c r="M20" s="41"/>
      <c r="N20" s="41"/>
      <c r="O20" s="41"/>
      <c r="P20" s="41"/>
      <c r="Q20" s="41"/>
      <c r="R20" s="47"/>
      <c r="S20" s="48"/>
      <c r="T20" s="49"/>
      <c r="U20" s="52"/>
      <c r="V20" s="52"/>
      <c r="W20" s="53"/>
      <c r="X20" s="39"/>
      <c r="Y20" s="39"/>
    </row>
    <row r="21" s="1" customFormat="true" ht="20.3" customHeight="true" spans="1:25">
      <c r="A21" s="23"/>
      <c r="B21" s="19" t="s">
        <v>24</v>
      </c>
      <c r="C21" s="22">
        <v>542</v>
      </c>
      <c r="D21" s="19"/>
      <c r="E21" s="35"/>
      <c r="F21" s="34"/>
      <c r="G21" s="34"/>
      <c r="H21" s="34"/>
      <c r="I21" s="34"/>
      <c r="J21" s="34"/>
      <c r="K21" s="35"/>
      <c r="L21" s="43"/>
      <c r="M21" s="39"/>
      <c r="N21" s="39"/>
      <c r="O21" s="39"/>
      <c r="P21" s="39"/>
      <c r="Q21" s="39"/>
      <c r="R21" s="47"/>
      <c r="S21" s="48"/>
      <c r="T21" s="49"/>
      <c r="U21" s="52"/>
      <c r="V21" s="52"/>
      <c r="W21" s="53"/>
      <c r="X21" s="39"/>
      <c r="Y21" s="39"/>
    </row>
    <row r="22" s="1" customFormat="true" ht="20.3" customHeight="true" spans="1:25">
      <c r="A22" s="17" t="s">
        <v>25</v>
      </c>
      <c r="B22" s="18" t="s">
        <v>26</v>
      </c>
      <c r="C22" s="15">
        <f t="shared" ref="C22" si="3">C24</f>
        <v>335</v>
      </c>
      <c r="D22" s="19"/>
      <c r="E22" s="35"/>
      <c r="F22" s="34"/>
      <c r="G22" s="34"/>
      <c r="H22" s="34"/>
      <c r="I22" s="34"/>
      <c r="J22" s="34"/>
      <c r="K22" s="35"/>
      <c r="L22" s="43"/>
      <c r="M22" s="39"/>
      <c r="N22" s="39"/>
      <c r="O22" s="39"/>
      <c r="P22" s="39"/>
      <c r="Q22" s="39"/>
      <c r="R22" s="47"/>
      <c r="S22" s="48"/>
      <c r="T22" s="49"/>
      <c r="U22" s="52"/>
      <c r="V22" s="52"/>
      <c r="W22" s="53"/>
      <c r="X22" s="39"/>
      <c r="Y22" s="39"/>
    </row>
    <row r="23" s="1" customFormat="true" ht="20.3" customHeight="true" spans="1:25">
      <c r="A23" s="20"/>
      <c r="B23" s="18" t="s">
        <v>9</v>
      </c>
      <c r="C23" s="15">
        <f>C24</f>
        <v>335</v>
      </c>
      <c r="D23" s="19"/>
      <c r="E23" s="35"/>
      <c r="F23" s="34"/>
      <c r="G23" s="34"/>
      <c r="H23" s="34"/>
      <c r="I23" s="34"/>
      <c r="J23" s="34"/>
      <c r="K23" s="35"/>
      <c r="L23" s="43"/>
      <c r="M23" s="39"/>
      <c r="N23" s="39"/>
      <c r="O23" s="39"/>
      <c r="P23" s="39"/>
      <c r="Q23" s="39"/>
      <c r="R23" s="47"/>
      <c r="S23" s="48"/>
      <c r="T23" s="49"/>
      <c r="U23" s="52"/>
      <c r="V23" s="52"/>
      <c r="W23" s="53"/>
      <c r="X23" s="39"/>
      <c r="Y23" s="39"/>
    </row>
    <row r="24" s="1" customFormat="true" ht="20.3" customHeight="true" spans="1:25">
      <c r="A24" s="23"/>
      <c r="B24" s="19" t="s">
        <v>27</v>
      </c>
      <c r="C24" s="24">
        <v>335</v>
      </c>
      <c r="D24" s="19"/>
      <c r="E24" s="36"/>
      <c r="F24" s="34"/>
      <c r="G24" s="34"/>
      <c r="H24" s="34"/>
      <c r="I24" s="34"/>
      <c r="J24" s="34"/>
      <c r="K24" s="36"/>
      <c r="L24" s="43"/>
      <c r="M24" s="39"/>
      <c r="N24" s="39"/>
      <c r="O24" s="39"/>
      <c r="P24" s="39"/>
      <c r="Q24" s="39"/>
      <c r="R24" s="47"/>
      <c r="S24" s="48"/>
      <c r="T24" s="49"/>
      <c r="U24" s="52"/>
      <c r="V24" s="52"/>
      <c r="W24" s="53"/>
      <c r="X24" s="39"/>
      <c r="Y24" s="39"/>
    </row>
    <row r="25" s="1" customFormat="true" ht="20.3" customHeight="true" spans="1:25">
      <c r="A25" s="17" t="s">
        <v>28</v>
      </c>
      <c r="B25" s="18" t="s">
        <v>29</v>
      </c>
      <c r="C25" s="15">
        <f t="shared" ref="C25" si="4">C27</f>
        <v>491</v>
      </c>
      <c r="D25" s="19"/>
      <c r="E25" s="35"/>
      <c r="F25" s="34"/>
      <c r="G25" s="34"/>
      <c r="H25" s="34"/>
      <c r="I25" s="34"/>
      <c r="J25" s="34"/>
      <c r="K25" s="35"/>
      <c r="L25" s="43"/>
      <c r="M25" s="39"/>
      <c r="N25" s="39"/>
      <c r="O25" s="39"/>
      <c r="P25" s="39"/>
      <c r="Q25" s="39"/>
      <c r="R25" s="47"/>
      <c r="S25" s="48"/>
      <c r="T25" s="51"/>
      <c r="U25" s="52"/>
      <c r="V25" s="52"/>
      <c r="W25" s="53"/>
      <c r="X25" s="39"/>
      <c r="Y25" s="39"/>
    </row>
    <row r="26" s="1" customFormat="true" ht="20.3" customHeight="true" spans="1:25">
      <c r="A26" s="20"/>
      <c r="B26" s="18" t="s">
        <v>9</v>
      </c>
      <c r="C26" s="15">
        <f>C27</f>
        <v>491</v>
      </c>
      <c r="D26" s="19"/>
      <c r="E26" s="35"/>
      <c r="F26" s="34"/>
      <c r="G26" s="34"/>
      <c r="H26" s="34"/>
      <c r="I26" s="34"/>
      <c r="J26" s="34"/>
      <c r="K26" s="35"/>
      <c r="L26" s="43"/>
      <c r="M26" s="39"/>
      <c r="N26" s="39"/>
      <c r="O26" s="39"/>
      <c r="P26" s="39"/>
      <c r="Q26" s="39"/>
      <c r="R26" s="47"/>
      <c r="S26" s="48"/>
      <c r="T26" s="51"/>
      <c r="U26" s="52"/>
      <c r="V26" s="52"/>
      <c r="W26" s="53"/>
      <c r="X26" s="39"/>
      <c r="Y26" s="39"/>
    </row>
    <row r="27" s="1" customFormat="true" ht="20.3" customHeight="true" spans="1:25">
      <c r="A27" s="23"/>
      <c r="B27" s="19" t="s">
        <v>30</v>
      </c>
      <c r="C27" s="22">
        <v>491</v>
      </c>
      <c r="D27" s="19"/>
      <c r="E27" s="35"/>
      <c r="F27" s="34"/>
      <c r="G27" s="34"/>
      <c r="H27" s="34"/>
      <c r="I27" s="34"/>
      <c r="J27" s="34"/>
      <c r="K27" s="35"/>
      <c r="L27" s="43"/>
      <c r="M27" s="39"/>
      <c r="N27" s="39"/>
      <c r="O27" s="39"/>
      <c r="P27" s="39"/>
      <c r="Q27" s="39"/>
      <c r="R27" s="47"/>
      <c r="S27" s="48"/>
      <c r="T27" s="49"/>
      <c r="U27" s="52"/>
      <c r="V27" s="52"/>
      <c r="W27" s="53"/>
      <c r="X27" s="39"/>
      <c r="Y27" s="39"/>
    </row>
    <row r="28" s="1" customFormat="true" ht="20.3" customHeight="true" spans="1:25">
      <c r="A28" s="17" t="s">
        <v>31</v>
      </c>
      <c r="B28" s="18" t="s">
        <v>32</v>
      </c>
      <c r="C28" s="15">
        <f t="shared" ref="C28" si="5">SUM(C30:C33)</f>
        <v>764</v>
      </c>
      <c r="D28" s="19"/>
      <c r="E28" s="35"/>
      <c r="F28" s="34"/>
      <c r="G28" s="34"/>
      <c r="H28" s="34"/>
      <c r="I28" s="34"/>
      <c r="J28" s="34"/>
      <c r="K28" s="35"/>
      <c r="L28" s="43"/>
      <c r="M28" s="39"/>
      <c r="N28" s="39"/>
      <c r="O28" s="39"/>
      <c r="P28" s="39"/>
      <c r="Q28" s="39"/>
      <c r="R28" s="47"/>
      <c r="S28" s="48"/>
      <c r="T28" s="49"/>
      <c r="U28" s="52"/>
      <c r="V28" s="52"/>
      <c r="W28" s="53"/>
      <c r="X28" s="39"/>
      <c r="Y28" s="39"/>
    </row>
    <row r="29" s="1" customFormat="true" ht="20.3" customHeight="true" spans="1:25">
      <c r="A29" s="20"/>
      <c r="B29" s="18" t="s">
        <v>9</v>
      </c>
      <c r="C29" s="15">
        <f>SUM(C30:C33)</f>
        <v>764</v>
      </c>
      <c r="D29" s="19"/>
      <c r="E29" s="35"/>
      <c r="F29" s="34"/>
      <c r="G29" s="34"/>
      <c r="H29" s="34"/>
      <c r="I29" s="34"/>
      <c r="J29" s="34"/>
      <c r="K29" s="35"/>
      <c r="L29" s="43"/>
      <c r="M29" s="39"/>
      <c r="N29" s="39"/>
      <c r="O29" s="39"/>
      <c r="P29" s="39"/>
      <c r="Q29" s="39"/>
      <c r="R29" s="47"/>
      <c r="S29" s="48"/>
      <c r="T29" s="49"/>
      <c r="U29" s="52"/>
      <c r="V29" s="52"/>
      <c r="W29" s="53"/>
      <c r="X29" s="39"/>
      <c r="Y29" s="39"/>
    </row>
    <row r="30" s="1" customFormat="true" ht="20.3" customHeight="true" spans="1:25">
      <c r="A30" s="21"/>
      <c r="B30" s="19" t="s">
        <v>33</v>
      </c>
      <c r="C30" s="24">
        <v>262</v>
      </c>
      <c r="D30" s="19"/>
      <c r="E30" s="35"/>
      <c r="F30" s="34"/>
      <c r="G30" s="34"/>
      <c r="H30" s="34"/>
      <c r="I30" s="34"/>
      <c r="J30" s="34"/>
      <c r="K30" s="35"/>
      <c r="L30" s="43"/>
      <c r="M30" s="39"/>
      <c r="N30" s="39"/>
      <c r="O30" s="39"/>
      <c r="P30" s="39"/>
      <c r="Q30" s="39"/>
      <c r="R30" s="47"/>
      <c r="S30" s="48"/>
      <c r="T30" s="49"/>
      <c r="U30" s="52"/>
      <c r="V30" s="52"/>
      <c r="W30" s="53"/>
      <c r="X30" s="39"/>
      <c r="Y30" s="39"/>
    </row>
    <row r="31" s="1" customFormat="true" ht="20.3" customHeight="true" spans="1:25">
      <c r="A31" s="21"/>
      <c r="B31" s="19" t="s">
        <v>34</v>
      </c>
      <c r="C31" s="24">
        <v>213</v>
      </c>
      <c r="D31" s="19"/>
      <c r="E31" s="35"/>
      <c r="F31" s="34"/>
      <c r="G31" s="34"/>
      <c r="H31" s="34"/>
      <c r="I31" s="34"/>
      <c r="J31" s="34"/>
      <c r="K31" s="35"/>
      <c r="L31" s="43"/>
      <c r="M31" s="39"/>
      <c r="N31" s="39"/>
      <c r="O31" s="39"/>
      <c r="P31" s="39"/>
      <c r="Q31" s="39"/>
      <c r="R31" s="47"/>
      <c r="S31" s="48"/>
      <c r="T31" s="49"/>
      <c r="U31" s="52"/>
      <c r="V31" s="52"/>
      <c r="W31" s="53"/>
      <c r="X31" s="39"/>
      <c r="Y31" s="39"/>
    </row>
    <row r="32" s="1" customFormat="true" ht="20.3" customHeight="true" spans="1:25">
      <c r="A32" s="21"/>
      <c r="B32" s="19" t="s">
        <v>35</v>
      </c>
      <c r="C32" s="24">
        <v>115</v>
      </c>
      <c r="D32" s="19"/>
      <c r="E32" s="35"/>
      <c r="F32" s="34"/>
      <c r="G32" s="34"/>
      <c r="H32" s="34"/>
      <c r="I32" s="34"/>
      <c r="J32" s="34"/>
      <c r="K32" s="35"/>
      <c r="L32" s="43"/>
      <c r="M32" s="39"/>
      <c r="N32" s="39"/>
      <c r="O32" s="39"/>
      <c r="P32" s="39"/>
      <c r="Q32" s="39"/>
      <c r="R32" s="47"/>
      <c r="S32" s="48"/>
      <c r="T32" s="49"/>
      <c r="U32" s="52"/>
      <c r="V32" s="52"/>
      <c r="W32" s="53"/>
      <c r="X32" s="39"/>
      <c r="Y32" s="39"/>
    </row>
    <row r="33" s="1" customFormat="true" ht="20.3" customHeight="true" spans="1:25">
      <c r="A33" s="23"/>
      <c r="B33" s="19" t="s">
        <v>36</v>
      </c>
      <c r="C33" s="22">
        <v>174</v>
      </c>
      <c r="D33" s="19"/>
      <c r="E33" s="35"/>
      <c r="F33" s="34"/>
      <c r="G33" s="34"/>
      <c r="H33" s="34"/>
      <c r="I33" s="34"/>
      <c r="J33" s="34"/>
      <c r="K33" s="44"/>
      <c r="L33" s="43"/>
      <c r="M33" s="39"/>
      <c r="N33" s="39"/>
      <c r="O33" s="39"/>
      <c r="P33" s="39"/>
      <c r="Q33" s="39"/>
      <c r="R33" s="47"/>
      <c r="S33" s="48"/>
      <c r="T33" s="49"/>
      <c r="U33" s="52"/>
      <c r="V33" s="52"/>
      <c r="W33" s="53"/>
      <c r="X33" s="39"/>
      <c r="Y33" s="39"/>
    </row>
    <row r="34" s="1" customFormat="true" ht="20.3" customHeight="true" spans="1:25">
      <c r="A34" s="17" t="s">
        <v>37</v>
      </c>
      <c r="B34" s="18" t="s">
        <v>38</v>
      </c>
      <c r="C34" s="15">
        <f>SUM(C36:C37)</f>
        <v>496</v>
      </c>
      <c r="D34" s="19"/>
      <c r="E34" s="35"/>
      <c r="F34" s="34"/>
      <c r="G34" s="34"/>
      <c r="H34" s="34"/>
      <c r="I34" s="34"/>
      <c r="J34" s="34"/>
      <c r="K34" s="35"/>
      <c r="L34" s="43"/>
      <c r="M34" s="39"/>
      <c r="N34" s="39"/>
      <c r="O34" s="39"/>
      <c r="P34" s="39"/>
      <c r="Q34" s="39"/>
      <c r="R34" s="47"/>
      <c r="S34" s="48"/>
      <c r="T34" s="49"/>
      <c r="U34" s="52"/>
      <c r="V34" s="52"/>
      <c r="W34" s="53"/>
      <c r="X34" s="39"/>
      <c r="Y34" s="39"/>
    </row>
    <row r="35" s="1" customFormat="true" ht="20.3" customHeight="true" spans="1:25">
      <c r="A35" s="20"/>
      <c r="B35" s="18" t="s">
        <v>9</v>
      </c>
      <c r="C35" s="15">
        <f>SUM(C36:C37)</f>
        <v>496</v>
      </c>
      <c r="D35" s="19"/>
      <c r="E35" s="35"/>
      <c r="F35" s="34"/>
      <c r="G35" s="34"/>
      <c r="H35" s="34"/>
      <c r="I35" s="34"/>
      <c r="J35" s="34"/>
      <c r="K35" s="35"/>
      <c r="L35" s="43"/>
      <c r="M35" s="39"/>
      <c r="N35" s="39"/>
      <c r="O35" s="39"/>
      <c r="P35" s="39"/>
      <c r="Q35" s="39"/>
      <c r="R35" s="47"/>
      <c r="S35" s="48"/>
      <c r="T35" s="49"/>
      <c r="U35" s="52"/>
      <c r="V35" s="52"/>
      <c r="W35" s="53"/>
      <c r="X35" s="39"/>
      <c r="Y35" s="39"/>
    </row>
    <row r="36" s="1" customFormat="true" ht="20.3" customHeight="true" spans="1:25">
      <c r="A36" s="21"/>
      <c r="B36" s="19" t="s">
        <v>39</v>
      </c>
      <c r="C36" s="24">
        <v>184</v>
      </c>
      <c r="D36" s="19"/>
      <c r="E36" s="36"/>
      <c r="F36" s="34"/>
      <c r="G36" s="34"/>
      <c r="H36" s="34"/>
      <c r="I36" s="34"/>
      <c r="J36" s="34"/>
      <c r="K36" s="37"/>
      <c r="L36" s="43"/>
      <c r="M36" s="39"/>
      <c r="N36" s="39"/>
      <c r="O36" s="39"/>
      <c r="P36" s="39"/>
      <c r="Q36" s="39"/>
      <c r="R36" s="47"/>
      <c r="S36" s="48"/>
      <c r="T36" s="49"/>
      <c r="U36" s="52"/>
      <c r="V36" s="52"/>
      <c r="W36" s="53"/>
      <c r="X36" s="39"/>
      <c r="Y36" s="39"/>
    </row>
    <row r="37" s="1" customFormat="true" ht="20.3" customHeight="true" spans="1:25">
      <c r="A37" s="23"/>
      <c r="B37" s="19" t="s">
        <v>40</v>
      </c>
      <c r="C37" s="24">
        <v>312</v>
      </c>
      <c r="D37" s="19"/>
      <c r="E37" s="36"/>
      <c r="F37" s="34"/>
      <c r="G37" s="34"/>
      <c r="H37" s="34"/>
      <c r="I37" s="34"/>
      <c r="J37" s="34"/>
      <c r="K37" s="38"/>
      <c r="L37" s="43"/>
      <c r="M37" s="39"/>
      <c r="N37" s="39"/>
      <c r="O37" s="39"/>
      <c r="P37" s="39"/>
      <c r="Q37" s="39"/>
      <c r="R37" s="47"/>
      <c r="S37" s="48"/>
      <c r="T37" s="49"/>
      <c r="U37" s="52"/>
      <c r="V37" s="52"/>
      <c r="W37" s="53"/>
      <c r="X37" s="39"/>
      <c r="Y37" s="39"/>
    </row>
    <row r="38" s="1" customFormat="true" ht="20.3" customHeight="true" spans="1:25">
      <c r="A38" s="17" t="s">
        <v>41</v>
      </c>
      <c r="B38" s="18" t="s">
        <v>42</v>
      </c>
      <c r="C38" s="15">
        <f>C39</f>
        <v>2431</v>
      </c>
      <c r="D38" s="19"/>
      <c r="E38" s="37"/>
      <c r="F38" s="34"/>
      <c r="G38" s="34"/>
      <c r="H38" s="34"/>
      <c r="I38" s="34"/>
      <c r="J38" s="34"/>
      <c r="K38" s="37"/>
      <c r="L38" s="43"/>
      <c r="M38" s="39"/>
      <c r="N38" s="39"/>
      <c r="O38" s="39"/>
      <c r="P38" s="39"/>
      <c r="Q38" s="39"/>
      <c r="R38" s="47"/>
      <c r="S38" s="48"/>
      <c r="T38" s="49"/>
      <c r="U38" s="52"/>
      <c r="V38" s="52"/>
      <c r="W38" s="53"/>
      <c r="X38" s="39"/>
      <c r="Y38" s="39"/>
    </row>
    <row r="39" s="1" customFormat="true" ht="20.3" customHeight="true" spans="1:25">
      <c r="A39" s="21"/>
      <c r="B39" s="18" t="s">
        <v>9</v>
      </c>
      <c r="C39" s="25">
        <f>SUM(C40:C49)</f>
        <v>2431</v>
      </c>
      <c r="D39" s="19"/>
      <c r="E39" s="38"/>
      <c r="F39" s="34"/>
      <c r="G39" s="34"/>
      <c r="H39" s="34"/>
      <c r="I39" s="34"/>
      <c r="J39" s="34"/>
      <c r="K39" s="38"/>
      <c r="L39" s="43"/>
      <c r="M39" s="39"/>
      <c r="N39" s="39"/>
      <c r="O39" s="39"/>
      <c r="P39" s="39"/>
      <c r="Q39" s="39"/>
      <c r="R39" s="47"/>
      <c r="S39" s="48"/>
      <c r="T39" s="49"/>
      <c r="U39" s="52"/>
      <c r="V39" s="52"/>
      <c r="W39" s="53"/>
      <c r="X39" s="39"/>
      <c r="Y39" s="39"/>
    </row>
    <row r="40" s="1" customFormat="true" ht="20.3" customHeight="true" spans="1:25">
      <c r="A40" s="21"/>
      <c r="B40" s="19" t="s">
        <v>43</v>
      </c>
      <c r="C40" s="24">
        <v>160</v>
      </c>
      <c r="D40" s="19"/>
      <c r="E40" s="37"/>
      <c r="F40" s="34"/>
      <c r="G40" s="34"/>
      <c r="H40" s="34"/>
      <c r="I40" s="34"/>
      <c r="J40" s="34"/>
      <c r="K40" s="37"/>
      <c r="L40" s="43"/>
      <c r="M40" s="39"/>
      <c r="N40" s="39"/>
      <c r="O40" s="39"/>
      <c r="P40" s="39"/>
      <c r="Q40" s="39"/>
      <c r="R40" s="47"/>
      <c r="S40" s="48"/>
      <c r="T40" s="49"/>
      <c r="U40" s="52"/>
      <c r="V40" s="52"/>
      <c r="W40" s="53"/>
      <c r="X40" s="39"/>
      <c r="Y40" s="39"/>
    </row>
    <row r="41" s="1" customFormat="true" ht="20.3" customHeight="true" spans="1:25">
      <c r="A41" s="21"/>
      <c r="B41" s="19" t="s">
        <v>44</v>
      </c>
      <c r="C41" s="24">
        <v>430</v>
      </c>
      <c r="D41" s="19"/>
      <c r="E41" s="37"/>
      <c r="F41" s="34"/>
      <c r="G41" s="34"/>
      <c r="H41" s="34"/>
      <c r="I41" s="34"/>
      <c r="J41" s="34"/>
      <c r="K41" s="42"/>
      <c r="L41" s="43"/>
      <c r="M41" s="39"/>
      <c r="N41" s="39"/>
      <c r="O41" s="39"/>
      <c r="P41" s="39"/>
      <c r="Q41" s="39"/>
      <c r="R41" s="47"/>
      <c r="S41" s="48"/>
      <c r="T41" s="49"/>
      <c r="U41" s="52"/>
      <c r="V41" s="52"/>
      <c r="W41" s="53"/>
      <c r="X41" s="39"/>
      <c r="Y41" s="39"/>
    </row>
    <row r="42" s="1" customFormat="true" ht="20.3" customHeight="true" spans="1:25">
      <c r="A42" s="21"/>
      <c r="B42" s="19" t="s">
        <v>45</v>
      </c>
      <c r="C42" s="24">
        <v>266</v>
      </c>
      <c r="D42" s="19"/>
      <c r="E42" s="37"/>
      <c r="F42" s="34"/>
      <c r="G42" s="34"/>
      <c r="H42" s="34"/>
      <c r="I42" s="34"/>
      <c r="J42" s="34"/>
      <c r="K42" s="45"/>
      <c r="L42" s="43"/>
      <c r="M42" s="39"/>
      <c r="N42" s="39"/>
      <c r="O42" s="39"/>
      <c r="P42" s="39"/>
      <c r="Q42" s="39"/>
      <c r="R42" s="47"/>
      <c r="S42" s="48"/>
      <c r="T42" s="49"/>
      <c r="U42" s="52"/>
      <c r="V42" s="52"/>
      <c r="W42" s="53"/>
      <c r="X42" s="39"/>
      <c r="Y42" s="39"/>
    </row>
    <row r="43" s="1" customFormat="true" ht="20.3" customHeight="true" spans="1:25">
      <c r="A43" s="21"/>
      <c r="B43" s="19" t="s">
        <v>46</v>
      </c>
      <c r="C43" s="24">
        <v>443</v>
      </c>
      <c r="D43" s="19"/>
      <c r="E43" s="37"/>
      <c r="F43" s="34"/>
      <c r="G43" s="34"/>
      <c r="H43" s="34"/>
      <c r="I43" s="34"/>
      <c r="J43" s="34"/>
      <c r="K43" s="45"/>
      <c r="L43" s="43"/>
      <c r="M43" s="39"/>
      <c r="N43" s="39"/>
      <c r="O43" s="39"/>
      <c r="P43" s="39"/>
      <c r="Q43" s="39"/>
      <c r="R43" s="47"/>
      <c r="S43" s="48"/>
      <c r="T43" s="49"/>
      <c r="U43" s="52"/>
      <c r="V43" s="52"/>
      <c r="W43" s="53"/>
      <c r="X43" s="39"/>
      <c r="Y43" s="39"/>
    </row>
    <row r="44" s="1" customFormat="true" ht="20.3" customHeight="true" spans="1:25">
      <c r="A44" s="21"/>
      <c r="B44" s="19" t="s">
        <v>47</v>
      </c>
      <c r="C44" s="24">
        <v>219</v>
      </c>
      <c r="D44" s="19"/>
      <c r="E44" s="37"/>
      <c r="F44" s="34"/>
      <c r="G44" s="34"/>
      <c r="H44" s="34"/>
      <c r="I44" s="34"/>
      <c r="J44" s="34"/>
      <c r="K44" s="45"/>
      <c r="L44" s="43"/>
      <c r="M44" s="39"/>
      <c r="N44" s="39"/>
      <c r="O44" s="39"/>
      <c r="P44" s="39"/>
      <c r="Q44" s="39"/>
      <c r="R44" s="47"/>
      <c r="S44" s="48"/>
      <c r="T44" s="49"/>
      <c r="U44" s="52"/>
      <c r="V44" s="52"/>
      <c r="W44" s="53"/>
      <c r="X44" s="39"/>
      <c r="Y44" s="39"/>
    </row>
    <row r="45" s="1" customFormat="true" ht="20.3" customHeight="true" spans="1:25">
      <c r="A45" s="21"/>
      <c r="B45" s="19" t="s">
        <v>48</v>
      </c>
      <c r="C45" s="24">
        <v>197</v>
      </c>
      <c r="D45" s="19"/>
      <c r="E45" s="37"/>
      <c r="F45" s="34"/>
      <c r="G45" s="34"/>
      <c r="H45" s="34"/>
      <c r="I45" s="34"/>
      <c r="J45" s="34"/>
      <c r="K45" s="42"/>
      <c r="L45" s="43"/>
      <c r="M45" s="39"/>
      <c r="N45" s="39"/>
      <c r="O45" s="39"/>
      <c r="P45" s="39"/>
      <c r="Q45" s="39"/>
      <c r="R45" s="47"/>
      <c r="S45" s="48"/>
      <c r="T45" s="49"/>
      <c r="U45" s="52"/>
      <c r="V45" s="52"/>
      <c r="W45" s="53"/>
      <c r="X45" s="39"/>
      <c r="Y45" s="39"/>
    </row>
    <row r="46" s="1" customFormat="true" ht="20.3" customHeight="true" spans="1:25">
      <c r="A46" s="21"/>
      <c r="B46" s="19" t="s">
        <v>49</v>
      </c>
      <c r="C46" s="24">
        <v>149</v>
      </c>
      <c r="D46" s="19"/>
      <c r="E46" s="37"/>
      <c r="F46" s="34"/>
      <c r="G46" s="34"/>
      <c r="H46" s="34"/>
      <c r="I46" s="34"/>
      <c r="J46" s="34"/>
      <c r="K46" s="46"/>
      <c r="L46" s="43"/>
      <c r="M46" s="39"/>
      <c r="N46" s="39"/>
      <c r="O46" s="39"/>
      <c r="P46" s="39"/>
      <c r="Q46" s="39"/>
      <c r="R46" s="47"/>
      <c r="S46" s="48"/>
      <c r="T46" s="49"/>
      <c r="U46" s="52"/>
      <c r="V46" s="52"/>
      <c r="W46" s="53"/>
      <c r="X46" s="39"/>
      <c r="Y46" s="39"/>
    </row>
    <row r="47" s="1" customFormat="true" ht="20.3" customHeight="true" spans="1:25">
      <c r="A47" s="21"/>
      <c r="B47" s="19" t="s">
        <v>50</v>
      </c>
      <c r="C47" s="24">
        <v>214</v>
      </c>
      <c r="D47" s="19"/>
      <c r="E47" s="37"/>
      <c r="F47" s="34"/>
      <c r="G47" s="34"/>
      <c r="H47" s="34"/>
      <c r="I47" s="34"/>
      <c r="J47" s="34"/>
      <c r="K47" s="46"/>
      <c r="L47" s="43"/>
      <c r="M47" s="39"/>
      <c r="N47" s="39"/>
      <c r="O47" s="39"/>
      <c r="P47" s="39"/>
      <c r="Q47" s="39"/>
      <c r="R47" s="47"/>
      <c r="S47" s="48"/>
      <c r="T47" s="49"/>
      <c r="U47" s="52"/>
      <c r="V47" s="52"/>
      <c r="W47" s="53"/>
      <c r="X47" s="39"/>
      <c r="Y47" s="39"/>
    </row>
    <row r="48" s="1" customFormat="true" ht="20.3" customHeight="true" spans="1:25">
      <c r="A48" s="21"/>
      <c r="B48" s="19" t="s">
        <v>51</v>
      </c>
      <c r="C48" s="24">
        <v>177</v>
      </c>
      <c r="D48" s="19"/>
      <c r="E48" s="37"/>
      <c r="F48" s="34"/>
      <c r="G48" s="34"/>
      <c r="H48" s="34"/>
      <c r="I48" s="34"/>
      <c r="J48" s="34"/>
      <c r="K48" s="35"/>
      <c r="L48" s="43"/>
      <c r="M48" s="39"/>
      <c r="N48" s="39"/>
      <c r="O48" s="39"/>
      <c r="P48" s="39"/>
      <c r="Q48" s="39"/>
      <c r="R48" s="47"/>
      <c r="S48" s="48"/>
      <c r="T48" s="49"/>
      <c r="U48" s="52"/>
      <c r="V48" s="52"/>
      <c r="W48" s="53"/>
      <c r="X48" s="39"/>
      <c r="Y48" s="39"/>
    </row>
    <row r="49" s="1" customFormat="true" ht="20.3" customHeight="true" spans="1:25">
      <c r="A49" s="21"/>
      <c r="B49" s="19" t="s">
        <v>52</v>
      </c>
      <c r="C49" s="24">
        <v>176</v>
      </c>
      <c r="D49" s="19"/>
      <c r="E49" s="37"/>
      <c r="F49" s="34"/>
      <c r="G49" s="34"/>
      <c r="H49" s="34"/>
      <c r="I49" s="34"/>
      <c r="J49" s="34"/>
      <c r="K49" s="36"/>
      <c r="L49" s="43"/>
      <c r="M49" s="39"/>
      <c r="N49" s="39"/>
      <c r="O49" s="39"/>
      <c r="P49" s="39"/>
      <c r="Q49" s="39"/>
      <c r="R49" s="47"/>
      <c r="S49" s="48"/>
      <c r="T49" s="49"/>
      <c r="U49" s="52"/>
      <c r="V49" s="52"/>
      <c r="W49" s="53"/>
      <c r="X49" s="39"/>
      <c r="Y49" s="39"/>
    </row>
    <row r="50" s="1" customFormat="true" ht="20.3" customHeight="true" spans="1:25">
      <c r="A50" s="17" t="s">
        <v>53</v>
      </c>
      <c r="B50" s="18" t="s">
        <v>54</v>
      </c>
      <c r="C50" s="15">
        <f>C51</f>
        <v>1111</v>
      </c>
      <c r="D50" s="19"/>
      <c r="E50" s="36"/>
      <c r="F50" s="34"/>
      <c r="G50" s="34"/>
      <c r="H50" s="34"/>
      <c r="I50" s="34"/>
      <c r="J50" s="34"/>
      <c r="K50" s="36"/>
      <c r="L50" s="43"/>
      <c r="M50" s="39"/>
      <c r="N50" s="39"/>
      <c r="O50" s="39"/>
      <c r="P50" s="39"/>
      <c r="Q50" s="39"/>
      <c r="R50" s="47"/>
      <c r="S50" s="48"/>
      <c r="T50" s="49"/>
      <c r="U50" s="52"/>
      <c r="V50" s="52"/>
      <c r="W50" s="53"/>
      <c r="X50" s="39"/>
      <c r="Y50" s="39"/>
    </row>
    <row r="51" s="1" customFormat="true" ht="20.3" customHeight="true" spans="1:25">
      <c r="A51" s="20"/>
      <c r="B51" s="18" t="s">
        <v>9</v>
      </c>
      <c r="C51" s="15">
        <f>SUM(C52:C53)</f>
        <v>1111</v>
      </c>
      <c r="D51" s="19"/>
      <c r="E51" s="36"/>
      <c r="F51" s="34"/>
      <c r="G51" s="34"/>
      <c r="H51" s="34"/>
      <c r="I51" s="34"/>
      <c r="J51" s="34"/>
      <c r="K51" s="36"/>
      <c r="L51" s="43"/>
      <c r="M51" s="39"/>
      <c r="N51" s="39"/>
      <c r="O51" s="39"/>
      <c r="P51" s="39"/>
      <c r="Q51" s="39"/>
      <c r="R51" s="47"/>
      <c r="S51" s="48"/>
      <c r="T51" s="49"/>
      <c r="U51" s="52"/>
      <c r="V51" s="52"/>
      <c r="W51" s="53"/>
      <c r="X51" s="39"/>
      <c r="Y51" s="39"/>
    </row>
    <row r="52" s="1" customFormat="true" ht="20.3" customHeight="true" spans="1:25">
      <c r="A52" s="21"/>
      <c r="B52" s="19" t="s">
        <v>55</v>
      </c>
      <c r="C52" s="24">
        <v>676</v>
      </c>
      <c r="D52" s="19"/>
      <c r="E52" s="36"/>
      <c r="F52" s="34"/>
      <c r="G52" s="34"/>
      <c r="H52" s="34"/>
      <c r="I52" s="34"/>
      <c r="J52" s="34"/>
      <c r="K52" s="36"/>
      <c r="L52" s="43"/>
      <c r="M52" s="39"/>
      <c r="N52" s="39"/>
      <c r="O52" s="39"/>
      <c r="P52" s="39"/>
      <c r="Q52" s="39"/>
      <c r="R52" s="47"/>
      <c r="S52" s="48"/>
      <c r="T52" s="49"/>
      <c r="U52" s="52"/>
      <c r="V52" s="52"/>
      <c r="W52" s="53"/>
      <c r="X52" s="39"/>
      <c r="Y52" s="39"/>
    </row>
    <row r="53" s="1" customFormat="true" ht="20.3" customHeight="true" spans="1:25">
      <c r="A53" s="23"/>
      <c r="B53" s="19" t="s">
        <v>56</v>
      </c>
      <c r="C53" s="24">
        <v>435</v>
      </c>
      <c r="D53" s="19"/>
      <c r="E53" s="36"/>
      <c r="F53" s="34"/>
      <c r="G53" s="34"/>
      <c r="H53" s="34"/>
      <c r="I53" s="34"/>
      <c r="J53" s="34"/>
      <c r="K53" s="36"/>
      <c r="L53" s="43"/>
      <c r="M53" s="39"/>
      <c r="N53" s="39"/>
      <c r="O53" s="39"/>
      <c r="P53" s="39"/>
      <c r="Q53" s="39"/>
      <c r="R53" s="47"/>
      <c r="S53" s="48"/>
      <c r="T53" s="49"/>
      <c r="U53" s="52"/>
      <c r="V53" s="52"/>
      <c r="W53" s="53"/>
      <c r="X53" s="39"/>
      <c r="Y53" s="39"/>
    </row>
    <row r="54" s="1" customFormat="true" ht="20.3" customHeight="true" spans="1:25">
      <c r="A54" s="17" t="s">
        <v>57</v>
      </c>
      <c r="B54" s="18" t="s">
        <v>58</v>
      </c>
      <c r="C54" s="15">
        <f>C55</f>
        <v>659</v>
      </c>
      <c r="D54" s="19"/>
      <c r="E54" s="36"/>
      <c r="F54" s="34"/>
      <c r="G54" s="34"/>
      <c r="H54" s="34"/>
      <c r="I54" s="34"/>
      <c r="J54" s="34"/>
      <c r="K54" s="36"/>
      <c r="L54" s="43"/>
      <c r="M54" s="39"/>
      <c r="N54" s="39"/>
      <c r="O54" s="39"/>
      <c r="P54" s="39"/>
      <c r="Q54" s="39"/>
      <c r="R54" s="47"/>
      <c r="S54" s="48"/>
      <c r="T54" s="49"/>
      <c r="U54" s="52"/>
      <c r="V54" s="52"/>
      <c r="W54" s="53"/>
      <c r="X54" s="39"/>
      <c r="Y54" s="39"/>
    </row>
    <row r="55" s="1" customFormat="true" ht="20.3" customHeight="true" spans="1:25">
      <c r="A55" s="21"/>
      <c r="B55" s="26" t="s">
        <v>9</v>
      </c>
      <c r="C55" s="25">
        <f>SUM(C56:C57)</f>
        <v>659</v>
      </c>
      <c r="D55" s="19"/>
      <c r="E55" s="36"/>
      <c r="F55" s="34"/>
      <c r="G55" s="34"/>
      <c r="H55" s="34"/>
      <c r="I55" s="34"/>
      <c r="J55" s="34"/>
      <c r="K55" s="36"/>
      <c r="L55" s="43"/>
      <c r="M55" s="39"/>
      <c r="N55" s="39"/>
      <c r="O55" s="39"/>
      <c r="P55" s="39"/>
      <c r="Q55" s="39"/>
      <c r="R55" s="47"/>
      <c r="S55" s="48"/>
      <c r="T55" s="49"/>
      <c r="U55" s="52"/>
      <c r="V55" s="52"/>
      <c r="W55" s="53"/>
      <c r="X55" s="39"/>
      <c r="Y55" s="39"/>
    </row>
    <row r="56" s="1" customFormat="true" ht="20.3" customHeight="true" spans="1:25">
      <c r="A56" s="21"/>
      <c r="B56" s="27" t="s">
        <v>59</v>
      </c>
      <c r="C56" s="24">
        <v>368</v>
      </c>
      <c r="D56" s="19"/>
      <c r="E56" s="34"/>
      <c r="F56" s="34"/>
      <c r="G56" s="34"/>
      <c r="H56" s="34"/>
      <c r="I56" s="34"/>
      <c r="J56" s="34"/>
      <c r="K56" s="34"/>
      <c r="L56" s="4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="1" customFormat="true" ht="20.3" customHeight="true" spans="1:25">
      <c r="A57" s="23"/>
      <c r="B57" s="27" t="s">
        <v>60</v>
      </c>
      <c r="C57" s="24">
        <v>291</v>
      </c>
      <c r="D57" s="19"/>
      <c r="E57" s="34"/>
      <c r="F57" s="34"/>
      <c r="G57" s="34"/>
      <c r="H57" s="34"/>
      <c r="I57" s="34"/>
      <c r="J57" s="34"/>
      <c r="K57" s="34"/>
      <c r="L57" s="4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="1" customFormat="true" ht="27.1" customHeight="true" spans="1:25">
      <c r="A58" s="28" t="s">
        <v>61</v>
      </c>
      <c r="B58" s="29" t="s">
        <v>62</v>
      </c>
      <c r="C58" s="15">
        <f>SUM(C59:C65)</f>
        <v>1414</v>
      </c>
      <c r="D58" s="19"/>
      <c r="E58" s="34"/>
      <c r="F58" s="34"/>
      <c r="G58" s="34"/>
      <c r="H58" s="34"/>
      <c r="I58" s="34"/>
      <c r="J58" s="34"/>
      <c r="K58" s="34"/>
      <c r="L58" s="4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="1" customFormat="true" ht="20.3" customHeight="true" spans="1:25">
      <c r="A59" s="21"/>
      <c r="B59" s="19" t="s">
        <v>63</v>
      </c>
      <c r="C59" s="24">
        <v>153</v>
      </c>
      <c r="D59" s="19"/>
      <c r="E59" s="33"/>
      <c r="F59" s="34"/>
      <c r="G59" s="34"/>
      <c r="H59" s="34"/>
      <c r="I59" s="34"/>
      <c r="J59" s="34"/>
      <c r="K59" s="34"/>
      <c r="L59" s="4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="1" customFormat="true" ht="20.3" customHeight="true" spans="1:25">
      <c r="A60" s="21"/>
      <c r="B60" s="19" t="s">
        <v>64</v>
      </c>
      <c r="C60" s="24">
        <v>219</v>
      </c>
      <c r="D60" s="19"/>
      <c r="E60" s="33"/>
      <c r="F60" s="34"/>
      <c r="G60" s="34"/>
      <c r="H60" s="34"/>
      <c r="I60" s="34"/>
      <c r="J60" s="34"/>
      <c r="K60" s="34"/>
      <c r="L60" s="4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="1" customFormat="true" ht="20.3" customHeight="true" spans="1:25">
      <c r="A61" s="21"/>
      <c r="B61" s="19" t="s">
        <v>65</v>
      </c>
      <c r="C61" s="24">
        <v>158</v>
      </c>
      <c r="D61" s="19"/>
      <c r="E61" s="33"/>
      <c r="F61" s="34"/>
      <c r="G61" s="34"/>
      <c r="H61" s="34"/>
      <c r="I61" s="34"/>
      <c r="J61" s="34"/>
      <c r="K61" s="34"/>
      <c r="L61" s="4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</row>
    <row r="62" s="1" customFormat="true" ht="20.3" customHeight="true" spans="1:25">
      <c r="A62" s="21"/>
      <c r="B62" s="19" t="s">
        <v>66</v>
      </c>
      <c r="C62" s="24">
        <v>165</v>
      </c>
      <c r="D62" s="19"/>
      <c r="E62" s="33"/>
      <c r="F62" s="34"/>
      <c r="G62" s="34"/>
      <c r="H62" s="34"/>
      <c r="I62" s="34"/>
      <c r="J62" s="34"/>
      <c r="K62" s="34"/>
      <c r="L62" s="4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</row>
    <row r="63" s="1" customFormat="true" ht="20.3" customHeight="true" spans="1:25">
      <c r="A63" s="21"/>
      <c r="B63" s="19" t="s">
        <v>67</v>
      </c>
      <c r="C63" s="24">
        <v>94</v>
      </c>
      <c r="D63" s="19"/>
      <c r="E63" s="33"/>
      <c r="F63" s="34"/>
      <c r="G63" s="34"/>
      <c r="H63" s="34"/>
      <c r="I63" s="34"/>
      <c r="J63" s="34"/>
      <c r="K63" s="34"/>
      <c r="L63" s="43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</row>
    <row r="64" s="1" customFormat="true" ht="20.3" customHeight="true" spans="1:25">
      <c r="A64" s="21"/>
      <c r="B64" s="19" t="s">
        <v>68</v>
      </c>
      <c r="C64" s="24">
        <v>315</v>
      </c>
      <c r="D64" s="19"/>
      <c r="E64" s="33"/>
      <c r="F64" s="34"/>
      <c r="G64" s="34"/>
      <c r="H64" s="34"/>
      <c r="I64" s="34"/>
      <c r="J64" s="34"/>
      <c r="K64" s="34"/>
      <c r="L64" s="43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</row>
    <row r="65" s="1" customFormat="true" ht="20.3" customHeight="true" spans="1:25">
      <c r="A65" s="23"/>
      <c r="B65" s="19" t="s">
        <v>69</v>
      </c>
      <c r="C65" s="24">
        <v>310</v>
      </c>
      <c r="D65" s="19"/>
      <c r="E65" s="33"/>
      <c r="F65" s="34"/>
      <c r="G65" s="34"/>
      <c r="H65" s="34"/>
      <c r="I65" s="34"/>
      <c r="J65" s="34"/>
      <c r="K65" s="34"/>
      <c r="L65" s="43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</row>
  </sheetData>
  <mergeCells count="14">
    <mergeCell ref="A2:D2"/>
    <mergeCell ref="A4:B4"/>
    <mergeCell ref="A5:A8"/>
    <mergeCell ref="A9:A18"/>
    <mergeCell ref="A19:A21"/>
    <mergeCell ref="A22:A24"/>
    <mergeCell ref="A25:A27"/>
    <mergeCell ref="A28:A33"/>
    <mergeCell ref="A34:A37"/>
    <mergeCell ref="A38:A49"/>
    <mergeCell ref="A50:A53"/>
    <mergeCell ref="A54:A57"/>
    <mergeCell ref="A58:A65"/>
    <mergeCell ref="L9:Q1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greatwall</cp:lastModifiedBy>
  <dcterms:created xsi:type="dcterms:W3CDTF">2019-12-03T03:06:00Z</dcterms:created>
  <cp:lastPrinted>2021-01-02T01:13:00Z</cp:lastPrinted>
  <dcterms:modified xsi:type="dcterms:W3CDTF">2023-07-21T16:34:50Z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