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0365"/>
  </bookViews>
  <sheets>
    <sheet name="附件1" sheetId="1" r:id="rId1"/>
  </sheets>
  <definedNames>
    <definedName name="_xlnm.Print_Area" localSheetId="0">附件1!$A$1:$D$154</definedName>
    <definedName name="_xlnm.Print_Titles" localSheetId="0">附件1!$3:$3</definedName>
  </definedNames>
  <calcPr calcId="145621"/>
</workbook>
</file>

<file path=xl/calcChain.xml><?xml version="1.0" encoding="utf-8"?>
<calcChain xmlns="http://schemas.openxmlformats.org/spreadsheetml/2006/main">
  <c r="C4" i="1" l="1"/>
  <c r="C131" i="1"/>
  <c r="C132" i="1"/>
  <c r="C124" i="1"/>
  <c r="C125" i="1"/>
  <c r="C111" i="1"/>
  <c r="C112" i="1"/>
  <c r="C98" i="1"/>
  <c r="C99" i="1"/>
  <c r="C90" i="1"/>
  <c r="C91" i="1"/>
  <c r="C84" i="1"/>
  <c r="C85" i="1"/>
  <c r="C73" i="1"/>
  <c r="C74" i="1"/>
  <c r="C62" i="1"/>
  <c r="C63" i="1"/>
  <c r="C48" i="1"/>
  <c r="C49" i="1"/>
  <c r="C34" i="1"/>
  <c r="C35" i="1"/>
  <c r="C27" i="1"/>
  <c r="C28" i="1"/>
  <c r="C16" i="1"/>
  <c r="C17" i="1"/>
  <c r="C5" i="1"/>
  <c r="C6" i="1"/>
</calcChain>
</file>

<file path=xl/sharedStrings.xml><?xml version="1.0" encoding="utf-8"?>
<sst xmlns="http://schemas.openxmlformats.org/spreadsheetml/2006/main" count="294" uniqueCount="233">
  <si>
    <t>附件1：</t>
  </si>
  <si>
    <t>合计</t>
  </si>
  <si>
    <t>长沙市</t>
  </si>
  <si>
    <t>长沙市小计</t>
  </si>
  <si>
    <t>图书馆1个、文化馆1个、乡镇文化站/城市社区（街道）文化中心13个（详见附表）</t>
  </si>
  <si>
    <t>图书馆1个、文化馆1个、乡镇文化站/城市社区（街道）文化中心14个（详见附表）</t>
  </si>
  <si>
    <t>图书馆1个、文化馆1个、乡镇文化站/城市社区（街道）文化中心17个（详见附表）</t>
  </si>
  <si>
    <t>图书馆1个、文化馆1个、乡镇文化站/城市社区（街道）文化中心15个（详见附表）</t>
  </si>
  <si>
    <t>图书馆1个、文化馆1个、乡镇文化站/城市社区（街道）文化中心21个（详见附表）</t>
  </si>
  <si>
    <t>图书馆1个、文化馆1个、乡镇文化站/城市社区（街道）文化中心37个（详见附表）</t>
  </si>
  <si>
    <t>图书馆1个、文化馆1个、乡镇文化站/城市社区（街道）文化中心33个（详见附表）</t>
  </si>
  <si>
    <t>株洲市</t>
  </si>
  <si>
    <t>株洲市小计</t>
  </si>
  <si>
    <t>文化馆1个、乡镇文化站/城市社区（街道）文化中心9个（详见附表）</t>
  </si>
  <si>
    <t>文化馆1个、乡镇文化站/城市社区（街道）文化中心11个（详见附表）</t>
  </si>
  <si>
    <t>文化馆1个、乡镇文化站/城市社区（街道）文化中心7个（详见附表）</t>
  </si>
  <si>
    <t>渌口区</t>
  </si>
  <si>
    <t>图书馆1个、文化馆1个、乡镇文化站/城市社区（街道）文化中心8个（详见附表）</t>
  </si>
  <si>
    <t>图书馆1个、文化馆1个、乡镇文化站/城市社区（街道）文化中心23个（详见附表）</t>
  </si>
  <si>
    <t>图书馆1个、文化馆1个、乡镇文化站/城市社区（街道）文化中心22个（详见附表）</t>
  </si>
  <si>
    <t>图书馆1个、文化馆1个、乡镇文化站/城市社区（街道）文化中心10个（详见附表）</t>
  </si>
  <si>
    <t>湘潭市</t>
  </si>
  <si>
    <t>湘潭市小计</t>
  </si>
  <si>
    <t>图书馆1个、文化馆1个、乡镇文化站/城市社区（街道）文化中心12个（详见附表）</t>
  </si>
  <si>
    <t>图书馆1个、文化馆1个、乡镇文化站/城市社区（街道）文化中心19个（详见附表）</t>
  </si>
  <si>
    <t>图书馆1个、文化馆1个、乡镇文化站/城市社区（街道）文化中心4个（详见附表）</t>
  </si>
  <si>
    <t>衡阳市</t>
  </si>
  <si>
    <t>衡阳市小计</t>
  </si>
  <si>
    <t>图书馆1个、文化馆1个、乡镇文化站/城市社区（街道）文化中心5个（详见附表）</t>
  </si>
  <si>
    <t>图书馆1个、文化馆1个、乡镇文化站/城市社区（街道）文化中心11个（详见附表）</t>
  </si>
  <si>
    <t>图书馆1个、文化馆1个、美术馆1个、乡镇文化站/城市社区（街道）文化中心9个（详见附表）</t>
  </si>
  <si>
    <t>图书馆1个、文化馆1个、乡镇文化站/城市社区（街道）文化中心26个（详见附表）</t>
  </si>
  <si>
    <t>图书馆1个、文化馆1个、乡镇文化站/城市社区（街道）文化中心24个（详见附表）</t>
  </si>
  <si>
    <t>图书馆1个、文化馆1个、乡镇文化站/城市社区（街道）文化中心27个（详见附表）</t>
  </si>
  <si>
    <t>图书馆1个、文化馆1个、乡镇文化站/城市社区（街道）文化中心25个（详见附表）</t>
  </si>
  <si>
    <t>图书馆1个、文化馆1个、美术馆1个、乡镇文化站/城市社区（街道）文化中心36个（详见附表）</t>
  </si>
  <si>
    <t>邵阳市</t>
  </si>
  <si>
    <t>邵阳市小计</t>
  </si>
  <si>
    <t>图书馆1个、文化馆1个、乡镇文化站/城市社区（街道）文化中心6个（详见附表）</t>
  </si>
  <si>
    <t>图书馆1个、文化馆1个、乡镇文化站/城市社区（街道）文化中心28个（详见附表）</t>
  </si>
  <si>
    <t>图书馆1个、文化馆1个、美术馆1个、乡镇文化站/城市社区（街道）文化中心15个（详见附表）</t>
  </si>
  <si>
    <t>图书馆1个、文化馆1个、乡镇文化站/城市社区（街道）文化中心18个（详见附表）</t>
  </si>
  <si>
    <t>岳阳市</t>
  </si>
  <si>
    <t>岳阳市小计</t>
  </si>
  <si>
    <t>图书馆1个、文化馆1个、乡镇文化站/城市社区（街道）文化中心7个（详见附表）</t>
  </si>
  <si>
    <t>图书馆2个、文化馆2个、乡镇文化站/城市社区（街道）文化中心47个（详见附表）</t>
  </si>
  <si>
    <t>图书馆1个、文化馆1个、乡镇文化站/城市社区（街道）文化中心31个（详见附表）</t>
  </si>
  <si>
    <t>图书馆1个、文化馆1个、乡镇文化站/城市社区（街道）文化中心38个（详见附表）</t>
  </si>
  <si>
    <t>图书馆1个、文化馆1个、美术馆1个、乡镇文化站/城市社区（街道）文化中心14个（详见附表）</t>
  </si>
  <si>
    <t>图书馆1个、文化馆1个、乡镇文化站/城市社区（街道）文化中心20个（详见附表）</t>
  </si>
  <si>
    <t>图书馆1个、文化馆1个、美术馆1个、乡镇文化站/城市社区（街道）文化中心16个（详见附表）</t>
  </si>
  <si>
    <t>常德市</t>
  </si>
  <si>
    <t>常德市小计</t>
  </si>
  <si>
    <t>图书馆1个、文化馆1个、乡镇文化站/城市社区（街道）文化中心36个（详见附表）</t>
  </si>
  <si>
    <t>文化馆1个、乡镇文化站/城市社区（街道）文化中心16个（详见附表）</t>
  </si>
  <si>
    <t>图书馆1个、文化馆1个、乡镇文化站/城市社区（街道）文化中心34个（详见附表）</t>
  </si>
  <si>
    <t>图书馆1个、文化馆1个、乡镇文化站/城市社区（街道）文化中心40个（详见附表）</t>
  </si>
  <si>
    <t>张家界市</t>
  </si>
  <si>
    <t>张家界市小计</t>
  </si>
  <si>
    <t>图书馆1个、文化馆1个、乡镇文化站/城市社区（街道）文化中心39个（详见附表）</t>
  </si>
  <si>
    <t>益阳市</t>
  </si>
  <si>
    <t>益阳市小计</t>
  </si>
  <si>
    <t>图书馆1个、文化馆1个、乡镇文化站/城市社区（街道）文化中心16个（详见附表）</t>
  </si>
  <si>
    <t>图书馆1个、文化馆3个、乡镇文化站/城市社区（街道）文化中心23个（详见附表）</t>
  </si>
  <si>
    <t>永州市</t>
  </si>
  <si>
    <t>郴州市</t>
  </si>
  <si>
    <t>郴州市小计</t>
  </si>
  <si>
    <t>文化馆1个、乡镇文化站/城市社区（街道）文化中心14个（详见附表）</t>
  </si>
  <si>
    <t>图书馆1个、文化馆3个、美术馆1个、乡镇文化站/城市社区（街道）文化中心27个（详见附表）</t>
  </si>
  <si>
    <t>图书馆1个、文化馆1个、美术馆1个、乡镇文化站/城市社区（街道）文化中心38个（详见附表）</t>
  </si>
  <si>
    <t>图书馆1个、文化馆1个、美术馆1个、乡镇文化站/城市社区（街道）文化中心13个（详见附表）</t>
  </si>
  <si>
    <t>娄底市</t>
  </si>
  <si>
    <t>娄底市小计</t>
  </si>
  <si>
    <t>图书馆2个、文化馆1个、乡镇文化站/城市社区（街道）文化中心19个（详见附表）</t>
  </si>
  <si>
    <t>图书馆1个、文化馆1个、乡镇文化站/城市社区（街道）文化中心29个（详见附表）</t>
  </si>
  <si>
    <t>怀化市</t>
  </si>
  <si>
    <t>怀化市小计</t>
  </si>
  <si>
    <t>图书馆2个、文化馆1个、乡镇文化站/城市社区（街道）文化中心15个（详见附表）</t>
  </si>
  <si>
    <t>图书馆1个、文化馆1个、乡镇文化站/城市社区（街道）文化中心30个（详见附表）</t>
  </si>
  <si>
    <t>图书馆1个、文化馆2个、乡镇文化站/城市社区（街道）文化中心43个（详见附表）</t>
  </si>
  <si>
    <t>湘西土家族苗族自治州</t>
  </si>
  <si>
    <t xml:space="preserve">湘西土家族苗族自治州小计 </t>
  </si>
  <si>
    <t>图书馆1个、文化馆1个、美术馆1个、乡镇文化站/城市社区（街道）文化中心17个（详见附表）</t>
  </si>
  <si>
    <t>图书馆1个、文化馆1个、美术馆1个、乡镇文化站/城市社区（街道）文化中心12个（详见附表）</t>
  </si>
  <si>
    <t>图书馆1个、文化馆1个、美术馆1个、乡镇文化站/城市社区（街道）文化中心30个（详见附表）</t>
  </si>
  <si>
    <t>图书馆1个、文化馆1个、美术馆1个、乡镇文化站/城市社区（街道）文化中心21个（详见附表）</t>
  </si>
  <si>
    <t>2021年“三馆一站”免费开放省级配套资金安排表</t>
    <phoneticPr fontId="9" type="noConversion"/>
  </si>
  <si>
    <t>金额（万元）</t>
    <phoneticPr fontId="9" type="noConversion"/>
  </si>
  <si>
    <t>市州</t>
    <phoneticPr fontId="9" type="noConversion"/>
  </si>
  <si>
    <t>县市区/单位</t>
    <phoneticPr fontId="9" type="noConversion"/>
  </si>
  <si>
    <t>长沙市本级及所辖区</t>
    <phoneticPr fontId="9" type="noConversion"/>
  </si>
  <si>
    <t>芙蓉区</t>
    <phoneticPr fontId="9" type="noConversion"/>
  </si>
  <si>
    <t>天心区</t>
    <phoneticPr fontId="9" type="noConversion"/>
  </si>
  <si>
    <t>岳麓区</t>
    <phoneticPr fontId="9" type="noConversion"/>
  </si>
  <si>
    <t>开福区</t>
    <phoneticPr fontId="9" type="noConversion"/>
  </si>
  <si>
    <t>雨花区</t>
    <phoneticPr fontId="9" type="noConversion"/>
  </si>
  <si>
    <t>望城区</t>
    <phoneticPr fontId="9" type="noConversion"/>
  </si>
  <si>
    <t>长沙县</t>
    <phoneticPr fontId="9" type="noConversion"/>
  </si>
  <si>
    <t>浏阳市</t>
    <phoneticPr fontId="9" type="noConversion"/>
  </si>
  <si>
    <t>宁乡市</t>
    <phoneticPr fontId="9" type="noConversion"/>
  </si>
  <si>
    <t>图书馆1个、文化馆1个、乡镇文化站/城市社区（街道）文化中心13个（详见附表）</t>
    <phoneticPr fontId="9" type="noConversion"/>
  </si>
  <si>
    <t>图书馆1个、文化馆1个、乡镇文化站/城市社区（街道）文化中心14个（详见附表）</t>
    <phoneticPr fontId="9" type="noConversion"/>
  </si>
  <si>
    <t>项目明细</t>
    <phoneticPr fontId="9" type="noConversion"/>
  </si>
  <si>
    <t>株洲市本级及所辖区</t>
    <phoneticPr fontId="9" type="noConversion"/>
  </si>
  <si>
    <t>荷塘区</t>
    <phoneticPr fontId="9" type="noConversion"/>
  </si>
  <si>
    <t>芦淞区</t>
    <phoneticPr fontId="9" type="noConversion"/>
  </si>
  <si>
    <t>石峰区</t>
    <phoneticPr fontId="9" type="noConversion"/>
  </si>
  <si>
    <t>天元区</t>
    <phoneticPr fontId="9" type="noConversion"/>
  </si>
  <si>
    <t>醴陵市</t>
    <phoneticPr fontId="9" type="noConversion"/>
  </si>
  <si>
    <r>
      <rPr>
        <sz val="11"/>
        <rFont val="宋体"/>
        <family val="3"/>
        <charset val="134"/>
      </rPr>
      <t>攸</t>
    </r>
    <r>
      <rPr>
        <sz val="11"/>
        <rFont val="宋体"/>
        <family val="3"/>
        <charset val="134"/>
      </rPr>
      <t>县</t>
    </r>
    <phoneticPr fontId="9" type="noConversion"/>
  </si>
  <si>
    <t>茶陵县</t>
    <phoneticPr fontId="9" type="noConversion"/>
  </si>
  <si>
    <t>炎陵县</t>
    <phoneticPr fontId="9" type="noConversion"/>
  </si>
  <si>
    <t>文化馆1个、图书馆1个、乡镇文化站/城市社区（街道）文化中心7个（详见附表）</t>
  </si>
  <si>
    <t>图书馆1个、文化馆1个、美术馆1个、乡镇文化站/城市社区（街道）文化中心7个（详见附表）</t>
  </si>
  <si>
    <t>图书馆1个、文化馆1个、美术馆1个、乡镇文化站/城市社区（街道）文化中心31个（详见附表）</t>
  </si>
  <si>
    <t>湘潭市本级及所辖区</t>
    <phoneticPr fontId="9" type="noConversion"/>
  </si>
  <si>
    <t>雨湖区</t>
    <phoneticPr fontId="9" type="noConversion"/>
  </si>
  <si>
    <t>岳塘区</t>
    <phoneticPr fontId="9" type="noConversion"/>
  </si>
  <si>
    <r>
      <rPr>
        <sz val="11"/>
        <rFont val="宋体"/>
        <family val="3"/>
        <charset val="134"/>
      </rPr>
      <t>湘潭县</t>
    </r>
    <r>
      <rPr>
        <sz val="11"/>
        <rFont val="Times New Roman"/>
      </rPr>
      <t xml:space="preserve"> </t>
    </r>
    <phoneticPr fontId="9" type="noConversion"/>
  </si>
  <si>
    <t>湘乡市</t>
    <phoneticPr fontId="9" type="noConversion"/>
  </si>
  <si>
    <t>韶山市</t>
    <phoneticPr fontId="9" type="noConversion"/>
  </si>
  <si>
    <t>衡阳市本级及所辖区</t>
    <phoneticPr fontId="9" type="noConversion"/>
  </si>
  <si>
    <t>南岳区</t>
    <phoneticPr fontId="9" type="noConversion"/>
  </si>
  <si>
    <t>珠晖区</t>
    <phoneticPr fontId="9" type="noConversion"/>
  </si>
  <si>
    <t>雁峰区</t>
    <phoneticPr fontId="9" type="noConversion"/>
  </si>
  <si>
    <t>石鼓区</t>
    <phoneticPr fontId="9" type="noConversion"/>
  </si>
  <si>
    <t>蒸湘区</t>
    <phoneticPr fontId="9" type="noConversion"/>
  </si>
  <si>
    <r>
      <rPr>
        <sz val="11"/>
        <rFont val="宋体"/>
        <family val="3"/>
        <charset val="134"/>
      </rPr>
      <t>衡南县</t>
    </r>
    <r>
      <rPr>
        <sz val="11"/>
        <rFont val="Times New Roman"/>
      </rPr>
      <t xml:space="preserve">          </t>
    </r>
    <phoneticPr fontId="9" type="noConversion"/>
  </si>
  <si>
    <r>
      <rPr>
        <sz val="11"/>
        <rFont val="宋体"/>
        <family val="3"/>
        <charset val="134"/>
      </rPr>
      <t>衡阳县</t>
    </r>
    <r>
      <rPr>
        <sz val="11"/>
        <rFont val="Times New Roman"/>
      </rPr>
      <t xml:space="preserve">          </t>
    </r>
    <phoneticPr fontId="9" type="noConversion"/>
  </si>
  <si>
    <t>衡山县</t>
    <phoneticPr fontId="9" type="noConversion"/>
  </si>
  <si>
    <t>衡东县</t>
    <phoneticPr fontId="9" type="noConversion"/>
  </si>
  <si>
    <t>常宁市</t>
    <phoneticPr fontId="9" type="noConversion"/>
  </si>
  <si>
    <t>祁东县</t>
    <phoneticPr fontId="9" type="noConversion"/>
  </si>
  <si>
    <t>耒阳市</t>
    <phoneticPr fontId="9" type="noConversion"/>
  </si>
  <si>
    <t>图书馆2个、文化馆1个、美术馆1个、乡镇文化站/城市社区（街道）文化中心27个（详见附表）</t>
    <phoneticPr fontId="9" type="noConversion"/>
  </si>
  <si>
    <t>邵阳市本级及所辖区</t>
    <phoneticPr fontId="9" type="noConversion"/>
  </si>
  <si>
    <t>双清区</t>
    <phoneticPr fontId="9" type="noConversion"/>
  </si>
  <si>
    <t>大祥区</t>
    <phoneticPr fontId="9" type="noConversion"/>
  </si>
  <si>
    <t>北塔区</t>
    <phoneticPr fontId="9" type="noConversion"/>
  </si>
  <si>
    <r>
      <rPr>
        <sz val="11"/>
        <rFont val="宋体"/>
        <family val="3"/>
        <charset val="134"/>
      </rPr>
      <t>邵东市</t>
    </r>
    <r>
      <rPr>
        <sz val="11"/>
        <rFont val="Times New Roman"/>
      </rPr>
      <t xml:space="preserve">       </t>
    </r>
    <phoneticPr fontId="9" type="noConversion"/>
  </si>
  <si>
    <r>
      <rPr>
        <sz val="11"/>
        <rFont val="宋体"/>
        <family val="3"/>
        <charset val="134"/>
      </rPr>
      <t>新邵县</t>
    </r>
    <r>
      <rPr>
        <sz val="11"/>
        <rFont val="Times New Roman"/>
      </rPr>
      <t xml:space="preserve">          </t>
    </r>
    <phoneticPr fontId="9" type="noConversion"/>
  </si>
  <si>
    <r>
      <rPr>
        <sz val="11"/>
        <rFont val="宋体"/>
        <family val="3"/>
        <charset val="134"/>
      </rPr>
      <t>隆回县</t>
    </r>
    <r>
      <rPr>
        <sz val="11"/>
        <rFont val="Times New Roman"/>
      </rPr>
      <t xml:space="preserve">          </t>
    </r>
    <phoneticPr fontId="9" type="noConversion"/>
  </si>
  <si>
    <t>武冈市</t>
    <phoneticPr fontId="9" type="noConversion"/>
  </si>
  <si>
    <t>洞口县</t>
    <phoneticPr fontId="9" type="noConversion"/>
  </si>
  <si>
    <t>新宁县</t>
    <phoneticPr fontId="9" type="noConversion"/>
  </si>
  <si>
    <t>邵阳县</t>
    <phoneticPr fontId="9" type="noConversion"/>
  </si>
  <si>
    <t>城步县</t>
    <phoneticPr fontId="9" type="noConversion"/>
  </si>
  <si>
    <t>绥宁县</t>
    <phoneticPr fontId="9" type="noConversion"/>
  </si>
  <si>
    <t>岳阳市本级及所辖区</t>
    <phoneticPr fontId="9" type="noConversion"/>
  </si>
  <si>
    <t>岳阳楼区</t>
    <phoneticPr fontId="9" type="noConversion"/>
  </si>
  <si>
    <t>君山区</t>
    <phoneticPr fontId="9" type="noConversion"/>
  </si>
  <si>
    <t>云溪区</t>
    <phoneticPr fontId="9" type="noConversion"/>
  </si>
  <si>
    <t>汨罗市</t>
    <phoneticPr fontId="9" type="noConversion"/>
  </si>
  <si>
    <t>平江县</t>
    <phoneticPr fontId="9" type="noConversion"/>
  </si>
  <si>
    <t>湘阴县</t>
    <phoneticPr fontId="9" type="noConversion"/>
  </si>
  <si>
    <t>临湘市</t>
    <phoneticPr fontId="9" type="noConversion"/>
  </si>
  <si>
    <t>华容县</t>
    <phoneticPr fontId="9" type="noConversion"/>
  </si>
  <si>
    <t>岳阳县</t>
    <phoneticPr fontId="9" type="noConversion"/>
  </si>
  <si>
    <t>常德市本级及所辖区</t>
    <phoneticPr fontId="9" type="noConversion"/>
  </si>
  <si>
    <t>鼎城区</t>
    <phoneticPr fontId="9" type="noConversion"/>
  </si>
  <si>
    <t>武陵区</t>
    <phoneticPr fontId="9" type="noConversion"/>
  </si>
  <si>
    <t>津市市</t>
    <phoneticPr fontId="9" type="noConversion"/>
  </si>
  <si>
    <t>安乡县</t>
    <phoneticPr fontId="9" type="noConversion"/>
  </si>
  <si>
    <t>汉寿县</t>
    <phoneticPr fontId="9" type="noConversion"/>
  </si>
  <si>
    <r>
      <rPr>
        <sz val="11"/>
        <rFont val="宋体"/>
        <family val="3"/>
        <charset val="134"/>
      </rPr>
      <t>澧</t>
    </r>
    <r>
      <rPr>
        <sz val="11"/>
        <rFont val="宋体"/>
        <family val="3"/>
        <charset val="134"/>
      </rPr>
      <t>县</t>
    </r>
    <phoneticPr fontId="9" type="noConversion"/>
  </si>
  <si>
    <t>临澧县</t>
    <phoneticPr fontId="9" type="noConversion"/>
  </si>
  <si>
    <t>桃源县</t>
    <phoneticPr fontId="9" type="noConversion"/>
  </si>
  <si>
    <t>石门县</t>
    <phoneticPr fontId="9" type="noConversion"/>
  </si>
  <si>
    <t>张家界市本级及所辖区</t>
    <phoneticPr fontId="9" type="noConversion"/>
  </si>
  <si>
    <r>
      <rPr>
        <sz val="11"/>
        <rFont val="宋体"/>
        <family val="3"/>
        <charset val="134"/>
      </rPr>
      <t>永定区</t>
    </r>
    <r>
      <rPr>
        <sz val="11"/>
        <rFont val="Times New Roman"/>
      </rPr>
      <t xml:space="preserve">          </t>
    </r>
    <phoneticPr fontId="9" type="noConversion"/>
  </si>
  <si>
    <r>
      <rPr>
        <sz val="11"/>
        <rFont val="宋体"/>
        <family val="3"/>
        <charset val="134"/>
      </rPr>
      <t>武陵源区</t>
    </r>
    <r>
      <rPr>
        <sz val="11"/>
        <rFont val="Times New Roman"/>
      </rPr>
      <t xml:space="preserve">        </t>
    </r>
    <phoneticPr fontId="9" type="noConversion"/>
  </si>
  <si>
    <r>
      <rPr>
        <sz val="11"/>
        <rFont val="宋体"/>
        <family val="3"/>
        <charset val="134"/>
      </rPr>
      <t>慈利县</t>
    </r>
    <r>
      <rPr>
        <sz val="11"/>
        <rFont val="Times New Roman"/>
      </rPr>
      <t xml:space="preserve">          </t>
    </r>
    <phoneticPr fontId="9" type="noConversion"/>
  </si>
  <si>
    <r>
      <rPr>
        <sz val="11"/>
        <rFont val="宋体"/>
        <family val="3"/>
        <charset val="134"/>
      </rPr>
      <t>桑植县</t>
    </r>
    <r>
      <rPr>
        <sz val="11"/>
        <rFont val="Times New Roman"/>
      </rPr>
      <t xml:space="preserve">          </t>
    </r>
    <phoneticPr fontId="9" type="noConversion"/>
  </si>
  <si>
    <t>益阳市本级及所辖区</t>
    <phoneticPr fontId="9" type="noConversion"/>
  </si>
  <si>
    <t>东安县</t>
    <phoneticPr fontId="9" type="noConversion"/>
  </si>
  <si>
    <t>安化县</t>
    <phoneticPr fontId="9" type="noConversion"/>
  </si>
  <si>
    <t>桃江县</t>
    <phoneticPr fontId="9" type="noConversion"/>
  </si>
  <si>
    <r>
      <rPr>
        <sz val="11"/>
        <rFont val="宋体"/>
        <family val="3"/>
        <charset val="134"/>
      </rPr>
      <t>南</t>
    </r>
    <r>
      <rPr>
        <sz val="11"/>
        <rFont val="宋体"/>
        <family val="3"/>
        <charset val="134"/>
      </rPr>
      <t>县</t>
    </r>
    <phoneticPr fontId="9" type="noConversion"/>
  </si>
  <si>
    <t>沅江市</t>
    <phoneticPr fontId="9" type="noConversion"/>
  </si>
  <si>
    <t>赫山区</t>
    <phoneticPr fontId="9" type="noConversion"/>
  </si>
  <si>
    <t>资阳区</t>
    <phoneticPr fontId="9" type="noConversion"/>
  </si>
  <si>
    <t>祁阳县</t>
    <phoneticPr fontId="9" type="noConversion"/>
  </si>
  <si>
    <t>双牌县</t>
    <phoneticPr fontId="9" type="noConversion"/>
  </si>
  <si>
    <t>新田县</t>
    <phoneticPr fontId="9" type="noConversion"/>
  </si>
  <si>
    <t>蓝山县</t>
    <phoneticPr fontId="9" type="noConversion"/>
  </si>
  <si>
    <t>江华县</t>
    <phoneticPr fontId="9" type="noConversion"/>
  </si>
  <si>
    <t>江永县</t>
    <phoneticPr fontId="9" type="noConversion"/>
  </si>
  <si>
    <t>宁远县</t>
    <phoneticPr fontId="9" type="noConversion"/>
  </si>
  <si>
    <r>
      <t>道</t>
    </r>
    <r>
      <rPr>
        <sz val="11"/>
        <rFont val="宋体"/>
        <family val="3"/>
        <charset val="134"/>
      </rPr>
      <t>县</t>
    </r>
    <phoneticPr fontId="9" type="noConversion"/>
  </si>
  <si>
    <t>冷水滩区</t>
    <phoneticPr fontId="9" type="noConversion"/>
  </si>
  <si>
    <t>零陵区</t>
    <phoneticPr fontId="9" type="noConversion"/>
  </si>
  <si>
    <t>永州市本级及所辖区</t>
    <phoneticPr fontId="9" type="noConversion"/>
  </si>
  <si>
    <t>永州市小计</t>
    <phoneticPr fontId="9" type="noConversion"/>
  </si>
  <si>
    <t>郴州市本级及所辖区</t>
    <phoneticPr fontId="9" type="noConversion"/>
  </si>
  <si>
    <t>北湖区</t>
    <phoneticPr fontId="9" type="noConversion"/>
  </si>
  <si>
    <t>苏仙区</t>
    <phoneticPr fontId="9" type="noConversion"/>
  </si>
  <si>
    <t>资兴市</t>
    <phoneticPr fontId="9" type="noConversion"/>
  </si>
  <si>
    <t>桂阳县</t>
    <phoneticPr fontId="9" type="noConversion"/>
  </si>
  <si>
    <t>永兴县</t>
    <phoneticPr fontId="9" type="noConversion"/>
  </si>
  <si>
    <t>宜章县</t>
    <phoneticPr fontId="9" type="noConversion"/>
  </si>
  <si>
    <t>嘉禾县</t>
    <phoneticPr fontId="9" type="noConversion"/>
  </si>
  <si>
    <t>临武县</t>
    <phoneticPr fontId="9" type="noConversion"/>
  </si>
  <si>
    <t>汝城县</t>
    <phoneticPr fontId="9" type="noConversion"/>
  </si>
  <si>
    <t>桂东县</t>
    <phoneticPr fontId="9" type="noConversion"/>
  </si>
  <si>
    <t>安仁县</t>
    <phoneticPr fontId="9" type="noConversion"/>
  </si>
  <si>
    <t>娄底市本级及所辖区</t>
    <phoneticPr fontId="9" type="noConversion"/>
  </si>
  <si>
    <t>娄星区</t>
    <phoneticPr fontId="9" type="noConversion"/>
  </si>
  <si>
    <t>涟源市</t>
    <phoneticPr fontId="9" type="noConversion"/>
  </si>
  <si>
    <t>冷水江市</t>
    <phoneticPr fontId="9" type="noConversion"/>
  </si>
  <si>
    <t>双峰县</t>
    <phoneticPr fontId="9" type="noConversion"/>
  </si>
  <si>
    <t>新化县</t>
    <phoneticPr fontId="9" type="noConversion"/>
  </si>
  <si>
    <t>怀化市本级及所辖区</t>
    <phoneticPr fontId="9" type="noConversion"/>
  </si>
  <si>
    <t>鹤城区</t>
    <phoneticPr fontId="9" type="noConversion"/>
  </si>
  <si>
    <t>沅陵县</t>
    <phoneticPr fontId="9" type="noConversion"/>
  </si>
  <si>
    <t>辰溪县</t>
    <phoneticPr fontId="9" type="noConversion"/>
  </si>
  <si>
    <t>溆浦县</t>
    <phoneticPr fontId="9" type="noConversion"/>
  </si>
  <si>
    <t>麻阳县</t>
    <phoneticPr fontId="9" type="noConversion"/>
  </si>
  <si>
    <t>新晃县</t>
    <phoneticPr fontId="9" type="noConversion"/>
  </si>
  <si>
    <t>芷江县</t>
    <phoneticPr fontId="9" type="noConversion"/>
  </si>
  <si>
    <t>中方县</t>
    <phoneticPr fontId="9" type="noConversion"/>
  </si>
  <si>
    <t>洪江市</t>
    <phoneticPr fontId="9" type="noConversion"/>
  </si>
  <si>
    <t>洪江区</t>
    <phoneticPr fontId="9" type="noConversion"/>
  </si>
  <si>
    <t>会同县</t>
    <phoneticPr fontId="9" type="noConversion"/>
  </si>
  <si>
    <t>靖州县</t>
    <phoneticPr fontId="9" type="noConversion"/>
  </si>
  <si>
    <t>通道县</t>
    <phoneticPr fontId="9" type="noConversion"/>
  </si>
  <si>
    <t>吉首市</t>
    <phoneticPr fontId="9" type="noConversion"/>
  </si>
  <si>
    <t>泸溪县</t>
    <phoneticPr fontId="9" type="noConversion"/>
  </si>
  <si>
    <t>凤凰县</t>
    <phoneticPr fontId="9" type="noConversion"/>
  </si>
  <si>
    <t>花垣县</t>
    <phoneticPr fontId="9" type="noConversion"/>
  </si>
  <si>
    <t>保靖县</t>
    <phoneticPr fontId="9" type="noConversion"/>
  </si>
  <si>
    <t>古丈县</t>
    <phoneticPr fontId="9" type="noConversion"/>
  </si>
  <si>
    <t>永顺县</t>
    <phoneticPr fontId="9" type="noConversion"/>
  </si>
  <si>
    <t>龙山县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</si>
</sst>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Times New Roman"/>
    </font>
    <font>
      <sz val="10"/>
      <name val="宋体"/>
      <charset val="134"/>
    </font>
    <font>
      <b/>
      <sz val="12"/>
      <name val="楷体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6"/>
      <name val="方正小标宋简体"/>
      <family val="3"/>
      <charset val="134"/>
    </font>
    <font>
      <b/>
      <sz val="12"/>
      <name val="宋体"/>
      <family val="3"/>
      <charset val="134"/>
    </font>
    <font>
      <b/>
      <sz val="12"/>
      <name val="楷体_GB2312"/>
      <family val="3"/>
      <charset val="134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3" fontId="10" fillId="2" borderId="2" xfId="0" applyNumberFormat="1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3" fontId="15" fillId="2" borderId="2" xfId="0" applyNumberFormat="1" applyFont="1" applyFill="1" applyBorder="1" applyAlignment="1">
      <alignment horizontal="left" vertical="center" wrapText="1"/>
    </xf>
    <xf numFmtId="3" fontId="10" fillId="2" borderId="2" xfId="1" applyNumberFormat="1" applyFont="1" applyFill="1" applyBorder="1" applyAlignment="1">
      <alignment horizontal="left" vertical="center" wrapText="1"/>
    </xf>
    <xf numFmtId="3" fontId="11" fillId="2" borderId="2" xfId="0" applyNumberFormat="1" applyFont="1" applyFill="1" applyBorder="1" applyAlignment="1">
      <alignment horizontal="left" vertical="center" wrapText="1"/>
    </xf>
    <xf numFmtId="3" fontId="10" fillId="2" borderId="2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B154"/>
  <sheetViews>
    <sheetView tabSelected="1" view="pageBreakPreview" zoomScaleNormal="100" zoomScaleSheetLayoutView="100" workbookViewId="0">
      <selection activeCell="F12" sqref="F12"/>
    </sheetView>
  </sheetViews>
  <sheetFormatPr defaultColWidth="9" defaultRowHeight="14.25"/>
  <cols>
    <col min="1" max="1" width="12.25" style="3" customWidth="1"/>
    <col min="2" max="2" width="21.625" style="18" customWidth="1"/>
    <col min="3" max="3" width="15.375" style="1" customWidth="1"/>
    <col min="4" max="4" width="37.75" style="20" customWidth="1"/>
    <col min="5" max="16278" width="9" style="1"/>
  </cols>
  <sheetData>
    <row r="1" spans="1:4" s="1" customFormat="1" ht="27.75" customHeight="1">
      <c r="A1" s="11" t="s">
        <v>0</v>
      </c>
      <c r="B1" s="15"/>
      <c r="C1" s="7"/>
      <c r="D1" s="20"/>
    </row>
    <row r="2" spans="1:4" s="1" customFormat="1" ht="36" customHeight="1">
      <c r="A2" s="12" t="s">
        <v>86</v>
      </c>
      <c r="B2" s="12"/>
      <c r="C2" s="12"/>
      <c r="D2" s="12"/>
    </row>
    <row r="3" spans="1:4" s="2" customFormat="1" ht="24" customHeight="1">
      <c r="A3" s="14" t="s">
        <v>88</v>
      </c>
      <c r="B3" s="14" t="s">
        <v>89</v>
      </c>
      <c r="C3" s="13" t="s">
        <v>87</v>
      </c>
      <c r="D3" s="21" t="s">
        <v>102</v>
      </c>
    </row>
    <row r="4" spans="1:4" s="1" customFormat="1">
      <c r="A4" s="9" t="s">
        <v>1</v>
      </c>
      <c r="B4" s="10"/>
      <c r="C4" s="4">
        <f>C5+C16+C27+C34+C48+C62+C73+C84+C90+C98+C111+C124+C131+C146</f>
        <v>4440.3</v>
      </c>
      <c r="D4" s="22"/>
    </row>
    <row r="5" spans="1:4" s="1" customFormat="1">
      <c r="A5" s="8" t="s">
        <v>2</v>
      </c>
      <c r="B5" s="16" t="s">
        <v>3</v>
      </c>
      <c r="C5" s="5">
        <f>SUM(C7:C15)</f>
        <v>171.2</v>
      </c>
      <c r="D5" s="23"/>
    </row>
    <row r="6" spans="1:4" s="1" customFormat="1">
      <c r="A6" s="8"/>
      <c r="B6" s="17" t="s">
        <v>90</v>
      </c>
      <c r="C6" s="6">
        <f>SUM(C7:C13)</f>
        <v>68</v>
      </c>
      <c r="D6" s="24"/>
    </row>
    <row r="7" spans="1:4" s="1" customFormat="1" ht="24">
      <c r="A7" s="8"/>
      <c r="B7" s="17" t="s">
        <v>91</v>
      </c>
      <c r="C7" s="6">
        <v>8.4</v>
      </c>
      <c r="D7" s="25" t="s">
        <v>100</v>
      </c>
    </row>
    <row r="8" spans="1:4" s="1" customFormat="1" ht="24">
      <c r="A8" s="8"/>
      <c r="B8" s="17" t="s">
        <v>92</v>
      </c>
      <c r="C8" s="6">
        <v>8.8000000000000007</v>
      </c>
      <c r="D8" s="25" t="s">
        <v>101</v>
      </c>
    </row>
    <row r="9" spans="1:4" s="1" customFormat="1" ht="24">
      <c r="A9" s="8"/>
      <c r="B9" s="17" t="s">
        <v>93</v>
      </c>
      <c r="C9" s="6">
        <v>10</v>
      </c>
      <c r="D9" s="25" t="s">
        <v>6</v>
      </c>
    </row>
    <row r="10" spans="1:4" s="1" customFormat="1" ht="24">
      <c r="A10" s="8"/>
      <c r="B10" s="17" t="s">
        <v>94</v>
      </c>
      <c r="C10" s="6">
        <v>9.1999999999999993</v>
      </c>
      <c r="D10" s="25" t="s">
        <v>7</v>
      </c>
    </row>
    <row r="11" spans="1:4" s="1" customFormat="1" ht="24">
      <c r="A11" s="8"/>
      <c r="B11" s="17" t="s">
        <v>95</v>
      </c>
      <c r="C11" s="6">
        <v>8.4</v>
      </c>
      <c r="D11" s="25" t="s">
        <v>4</v>
      </c>
    </row>
    <row r="12" spans="1:4" s="1" customFormat="1" ht="24">
      <c r="A12" s="8"/>
      <c r="B12" s="17" t="s">
        <v>96</v>
      </c>
      <c r="C12" s="6">
        <v>11.6</v>
      </c>
      <c r="D12" s="25" t="s">
        <v>8</v>
      </c>
    </row>
    <row r="13" spans="1:4" s="1" customFormat="1" ht="24">
      <c r="A13" s="8"/>
      <c r="B13" s="17" t="s">
        <v>97</v>
      </c>
      <c r="C13" s="6">
        <v>11.6</v>
      </c>
      <c r="D13" s="25" t="s">
        <v>8</v>
      </c>
    </row>
    <row r="14" spans="1:4" s="1" customFormat="1" ht="24">
      <c r="A14" s="8"/>
      <c r="B14" s="19" t="s">
        <v>98</v>
      </c>
      <c r="C14" s="6">
        <v>54</v>
      </c>
      <c r="D14" s="25" t="s">
        <v>9</v>
      </c>
    </row>
    <row r="15" spans="1:4" s="1" customFormat="1" ht="24">
      <c r="A15" s="8"/>
      <c r="B15" s="19" t="s">
        <v>99</v>
      </c>
      <c r="C15" s="6">
        <v>49.2</v>
      </c>
      <c r="D15" s="25" t="s">
        <v>10</v>
      </c>
    </row>
    <row r="16" spans="1:4" s="1" customFormat="1">
      <c r="A16" s="8" t="s">
        <v>11</v>
      </c>
      <c r="B16" s="16" t="s">
        <v>12</v>
      </c>
      <c r="C16" s="5">
        <f>SUM(C18:C26)</f>
        <v>205.2</v>
      </c>
      <c r="D16" s="23"/>
    </row>
    <row r="17" spans="1:4" s="1" customFormat="1">
      <c r="A17" s="8"/>
      <c r="B17" s="19" t="s">
        <v>103</v>
      </c>
      <c r="C17" s="6">
        <f>SUM(C18:C21)</f>
        <v>27</v>
      </c>
      <c r="D17" s="24"/>
    </row>
    <row r="18" spans="1:4" s="1" customFormat="1" ht="24">
      <c r="A18" s="8"/>
      <c r="B18" s="19" t="s">
        <v>104</v>
      </c>
      <c r="C18" s="6">
        <v>6.5</v>
      </c>
      <c r="D18" s="25" t="s">
        <v>13</v>
      </c>
    </row>
    <row r="19" spans="1:4" s="1" customFormat="1" ht="24">
      <c r="A19" s="8"/>
      <c r="B19" s="19" t="s">
        <v>105</v>
      </c>
      <c r="C19" s="6">
        <v>7.5</v>
      </c>
      <c r="D19" s="25" t="s">
        <v>14</v>
      </c>
    </row>
    <row r="20" spans="1:4" s="1" customFormat="1" ht="24">
      <c r="A20" s="8"/>
      <c r="B20" s="19" t="s">
        <v>106</v>
      </c>
      <c r="C20" s="6">
        <v>5.5</v>
      </c>
      <c r="D20" s="25" t="s">
        <v>15</v>
      </c>
    </row>
    <row r="21" spans="1:4" s="1" customFormat="1" ht="24">
      <c r="A21" s="8"/>
      <c r="B21" s="19" t="s">
        <v>107</v>
      </c>
      <c r="C21" s="6">
        <v>7.5</v>
      </c>
      <c r="D21" s="25" t="s">
        <v>112</v>
      </c>
    </row>
    <row r="22" spans="1:4" s="1" customFormat="1" ht="24">
      <c r="A22" s="8"/>
      <c r="B22" s="17" t="s">
        <v>16</v>
      </c>
      <c r="C22" s="6">
        <v>20.8</v>
      </c>
      <c r="D22" s="25" t="s">
        <v>17</v>
      </c>
    </row>
    <row r="23" spans="1:4" s="1" customFormat="1" ht="24">
      <c r="A23" s="8"/>
      <c r="B23" s="19" t="s">
        <v>108</v>
      </c>
      <c r="C23" s="6">
        <v>40.299999999999997</v>
      </c>
      <c r="D23" s="25" t="s">
        <v>18</v>
      </c>
    </row>
    <row r="24" spans="1:4" s="1" customFormat="1" ht="24">
      <c r="A24" s="8"/>
      <c r="B24" s="19" t="s">
        <v>109</v>
      </c>
      <c r="C24" s="6">
        <v>40.299999999999997</v>
      </c>
      <c r="D24" s="25" t="s">
        <v>18</v>
      </c>
    </row>
    <row r="25" spans="1:4" s="1" customFormat="1" ht="24">
      <c r="A25" s="8"/>
      <c r="B25" s="19" t="s">
        <v>110</v>
      </c>
      <c r="C25" s="6">
        <v>48</v>
      </c>
      <c r="D25" s="25" t="s">
        <v>19</v>
      </c>
    </row>
    <row r="26" spans="1:4" s="1" customFormat="1" ht="24">
      <c r="A26" s="8"/>
      <c r="B26" s="19" t="s">
        <v>111</v>
      </c>
      <c r="C26" s="6">
        <v>28.8</v>
      </c>
      <c r="D26" s="25" t="s">
        <v>20</v>
      </c>
    </row>
    <row r="27" spans="1:4" s="1" customFormat="1">
      <c r="A27" s="8" t="s">
        <v>21</v>
      </c>
      <c r="B27" s="16" t="s">
        <v>22</v>
      </c>
      <c r="C27" s="5">
        <f>SUM(C29:C33)</f>
        <v>129.4</v>
      </c>
      <c r="D27" s="23"/>
    </row>
    <row r="28" spans="1:4" s="1" customFormat="1">
      <c r="A28" s="8"/>
      <c r="B28" s="19" t="s">
        <v>115</v>
      </c>
      <c r="C28" s="5">
        <f>SUM(C29:C30)</f>
        <v>32.799999999999997</v>
      </c>
      <c r="D28" s="23"/>
    </row>
    <row r="29" spans="1:4" s="1" customFormat="1" ht="24">
      <c r="A29" s="8"/>
      <c r="B29" s="19" t="s">
        <v>116</v>
      </c>
      <c r="C29" s="6">
        <v>16.8</v>
      </c>
      <c r="D29" s="25" t="s">
        <v>4</v>
      </c>
    </row>
    <row r="30" spans="1:4" s="1" customFormat="1" ht="24">
      <c r="A30" s="8"/>
      <c r="B30" s="19" t="s">
        <v>117</v>
      </c>
      <c r="C30" s="6">
        <v>16</v>
      </c>
      <c r="D30" s="25" t="s">
        <v>23</v>
      </c>
    </row>
    <row r="31" spans="1:4" s="1" customFormat="1" ht="24">
      <c r="A31" s="8"/>
      <c r="B31" s="26" t="s">
        <v>118</v>
      </c>
      <c r="C31" s="6">
        <v>37.799999999999997</v>
      </c>
      <c r="D31" s="25" t="s">
        <v>24</v>
      </c>
    </row>
    <row r="32" spans="1:4" s="1" customFormat="1" ht="24">
      <c r="A32" s="8"/>
      <c r="B32" s="19" t="s">
        <v>119</v>
      </c>
      <c r="C32" s="6">
        <v>42</v>
      </c>
      <c r="D32" s="25" t="s">
        <v>19</v>
      </c>
    </row>
    <row r="33" spans="1:4" s="1" customFormat="1" ht="24">
      <c r="A33" s="8"/>
      <c r="B33" s="19" t="s">
        <v>120</v>
      </c>
      <c r="C33" s="6">
        <v>16.8</v>
      </c>
      <c r="D33" s="25" t="s">
        <v>25</v>
      </c>
    </row>
    <row r="34" spans="1:4" s="1" customFormat="1">
      <c r="A34" s="8" t="s">
        <v>26</v>
      </c>
      <c r="B34" s="16" t="s">
        <v>27</v>
      </c>
      <c r="C34" s="5">
        <f>SUM(C36:C47)</f>
        <v>439.5</v>
      </c>
      <c r="D34" s="23"/>
    </row>
    <row r="35" spans="1:4" s="1" customFormat="1">
      <c r="A35" s="8"/>
      <c r="B35" s="19" t="s">
        <v>121</v>
      </c>
      <c r="C35" s="6">
        <f>SUM(C36:C40)</f>
        <v>70.400000000000006</v>
      </c>
      <c r="D35" s="24"/>
    </row>
    <row r="36" spans="1:4" s="1" customFormat="1" ht="24">
      <c r="A36" s="8"/>
      <c r="B36" s="19" t="s">
        <v>122</v>
      </c>
      <c r="C36" s="6">
        <v>10.4</v>
      </c>
      <c r="D36" s="25" t="s">
        <v>28</v>
      </c>
    </row>
    <row r="37" spans="1:4" s="1" customFormat="1" ht="24">
      <c r="A37" s="8"/>
      <c r="B37" s="19" t="s">
        <v>123</v>
      </c>
      <c r="C37" s="6">
        <v>15.2</v>
      </c>
      <c r="D37" s="25" t="s">
        <v>29</v>
      </c>
    </row>
    <row r="38" spans="1:4" s="1" customFormat="1" ht="24">
      <c r="A38" s="8"/>
      <c r="B38" s="19" t="s">
        <v>124</v>
      </c>
      <c r="C38" s="6">
        <v>12.8</v>
      </c>
      <c r="D38" s="25" t="s">
        <v>17</v>
      </c>
    </row>
    <row r="39" spans="1:4" s="1" customFormat="1" ht="24">
      <c r="A39" s="8"/>
      <c r="B39" s="19" t="s">
        <v>125</v>
      </c>
      <c r="C39" s="6">
        <v>16.8</v>
      </c>
      <c r="D39" s="25" t="s">
        <v>30</v>
      </c>
    </row>
    <row r="40" spans="1:4" s="1" customFormat="1" ht="24">
      <c r="A40" s="8"/>
      <c r="B40" s="19" t="s">
        <v>126</v>
      </c>
      <c r="C40" s="6">
        <v>15.2</v>
      </c>
      <c r="D40" s="25" t="s">
        <v>113</v>
      </c>
    </row>
    <row r="41" spans="1:4" s="1" customFormat="1" ht="24">
      <c r="A41" s="8"/>
      <c r="B41" s="26" t="s">
        <v>127</v>
      </c>
      <c r="C41" s="6">
        <v>64.5</v>
      </c>
      <c r="D41" s="25" t="s">
        <v>134</v>
      </c>
    </row>
    <row r="42" spans="1:4" s="1" customFormat="1" ht="24">
      <c r="A42" s="8"/>
      <c r="B42" s="26" t="s">
        <v>128</v>
      </c>
      <c r="C42" s="6">
        <v>51</v>
      </c>
      <c r="D42" s="25" t="s">
        <v>31</v>
      </c>
    </row>
    <row r="43" spans="1:4" s="1" customFormat="1" ht="24">
      <c r="A43" s="8"/>
      <c r="B43" s="19" t="s">
        <v>129</v>
      </c>
      <c r="C43" s="6">
        <v>35</v>
      </c>
      <c r="D43" s="25" t="s">
        <v>6</v>
      </c>
    </row>
    <row r="44" spans="1:4" s="1" customFormat="1" ht="24">
      <c r="A44" s="8"/>
      <c r="B44" s="19" t="s">
        <v>130</v>
      </c>
      <c r="C44" s="6">
        <v>44.8</v>
      </c>
      <c r="D44" s="25" t="s">
        <v>32</v>
      </c>
    </row>
    <row r="45" spans="1:4" s="1" customFormat="1" ht="24">
      <c r="A45" s="8"/>
      <c r="B45" s="19" t="s">
        <v>131</v>
      </c>
      <c r="C45" s="6">
        <v>49</v>
      </c>
      <c r="D45" s="25" t="s">
        <v>33</v>
      </c>
    </row>
    <row r="46" spans="1:4" s="1" customFormat="1" ht="24">
      <c r="A46" s="8"/>
      <c r="B46" s="19" t="s">
        <v>132</v>
      </c>
      <c r="C46" s="6">
        <v>52.8</v>
      </c>
      <c r="D46" s="25" t="s">
        <v>34</v>
      </c>
    </row>
    <row r="47" spans="1:4" s="1" customFormat="1" ht="24">
      <c r="A47" s="8"/>
      <c r="B47" s="19" t="s">
        <v>133</v>
      </c>
      <c r="C47" s="6">
        <v>72</v>
      </c>
      <c r="D47" s="25" t="s">
        <v>35</v>
      </c>
    </row>
    <row r="48" spans="1:4" s="1" customFormat="1">
      <c r="A48" s="8" t="s">
        <v>36</v>
      </c>
      <c r="B48" s="16" t="s">
        <v>37</v>
      </c>
      <c r="C48" s="5">
        <f>SUM(C50:C61)</f>
        <v>454.00000000000006</v>
      </c>
      <c r="D48" s="23"/>
    </row>
    <row r="49" spans="1:4" s="1" customFormat="1">
      <c r="A49" s="8"/>
      <c r="B49" s="19" t="s">
        <v>135</v>
      </c>
      <c r="C49" s="6">
        <f>SUM(C50:C52)</f>
        <v>44.8</v>
      </c>
      <c r="D49" s="24"/>
    </row>
    <row r="50" spans="1:4" s="1" customFormat="1" ht="24">
      <c r="A50" s="8"/>
      <c r="B50" s="19" t="s">
        <v>136</v>
      </c>
      <c r="C50" s="6">
        <v>16</v>
      </c>
      <c r="D50" s="25" t="s">
        <v>23</v>
      </c>
    </row>
    <row r="51" spans="1:4" s="1" customFormat="1" ht="24">
      <c r="A51" s="8"/>
      <c r="B51" s="19" t="s">
        <v>137</v>
      </c>
      <c r="C51" s="6">
        <v>17.600000000000001</v>
      </c>
      <c r="D51" s="25" t="s">
        <v>5</v>
      </c>
    </row>
    <row r="52" spans="1:4" s="1" customFormat="1" ht="24">
      <c r="A52" s="8"/>
      <c r="B52" s="19" t="s">
        <v>138</v>
      </c>
      <c r="C52" s="6">
        <v>11.2</v>
      </c>
      <c r="D52" s="25" t="s">
        <v>38</v>
      </c>
    </row>
    <row r="53" spans="1:4" s="1" customFormat="1" ht="24">
      <c r="A53" s="8"/>
      <c r="B53" s="26" t="s">
        <v>139</v>
      </c>
      <c r="C53" s="6">
        <v>54</v>
      </c>
      <c r="D53" s="25" t="s">
        <v>39</v>
      </c>
    </row>
    <row r="54" spans="1:4" s="1" customFormat="1" ht="24">
      <c r="A54" s="8"/>
      <c r="B54" s="26" t="s">
        <v>140</v>
      </c>
      <c r="C54" s="6">
        <v>43.2</v>
      </c>
      <c r="D54" s="25" t="s">
        <v>40</v>
      </c>
    </row>
    <row r="55" spans="1:4" s="1" customFormat="1" ht="24">
      <c r="A55" s="8"/>
      <c r="B55" s="26" t="s">
        <v>141</v>
      </c>
      <c r="C55" s="6">
        <v>54.4</v>
      </c>
      <c r="D55" s="25" t="s">
        <v>31</v>
      </c>
    </row>
    <row r="56" spans="1:4" s="1" customFormat="1" ht="24">
      <c r="A56" s="8"/>
      <c r="B56" s="19" t="s">
        <v>142</v>
      </c>
      <c r="C56" s="6">
        <v>46.4</v>
      </c>
      <c r="D56" s="25" t="s">
        <v>8</v>
      </c>
    </row>
    <row r="57" spans="1:4" s="1" customFormat="1" ht="24">
      <c r="A57" s="8"/>
      <c r="B57" s="19" t="s">
        <v>143</v>
      </c>
      <c r="C57" s="6">
        <v>49.6</v>
      </c>
      <c r="D57" s="25" t="s">
        <v>18</v>
      </c>
    </row>
    <row r="58" spans="1:4" s="1" customFormat="1" ht="24">
      <c r="A58" s="8"/>
      <c r="B58" s="19" t="s">
        <v>144</v>
      </c>
      <c r="C58" s="6">
        <v>41.6</v>
      </c>
      <c r="D58" s="25" t="s">
        <v>41</v>
      </c>
    </row>
    <row r="59" spans="1:4" s="1" customFormat="1" ht="24">
      <c r="A59" s="8"/>
      <c r="B59" s="19" t="s">
        <v>145</v>
      </c>
      <c r="C59" s="6">
        <v>46.4</v>
      </c>
      <c r="D59" s="25" t="s">
        <v>8</v>
      </c>
    </row>
    <row r="60" spans="1:4" s="1" customFormat="1" ht="24">
      <c r="A60" s="8"/>
      <c r="B60" s="19" t="s">
        <v>146</v>
      </c>
      <c r="C60" s="6">
        <v>33.6</v>
      </c>
      <c r="D60" s="25" t="s">
        <v>4</v>
      </c>
    </row>
    <row r="61" spans="1:4" s="1" customFormat="1" ht="24">
      <c r="A61" s="8"/>
      <c r="B61" s="19" t="s">
        <v>147</v>
      </c>
      <c r="C61" s="6">
        <v>40</v>
      </c>
      <c r="D61" s="25" t="s">
        <v>6</v>
      </c>
    </row>
    <row r="62" spans="1:4" s="1" customFormat="1">
      <c r="A62" s="8" t="s">
        <v>42</v>
      </c>
      <c r="B62" s="16" t="s">
        <v>43</v>
      </c>
      <c r="C62" s="5">
        <f>SUM(C64:C72)</f>
        <v>373.79999999999995</v>
      </c>
      <c r="D62" s="23"/>
    </row>
    <row r="63" spans="1:4" s="1" customFormat="1">
      <c r="A63" s="8"/>
      <c r="B63" s="19" t="s">
        <v>148</v>
      </c>
      <c r="C63" s="6">
        <f>SUM(C64:C66)</f>
        <v>44</v>
      </c>
      <c r="D63" s="24"/>
    </row>
    <row r="64" spans="1:4" s="1" customFormat="1" ht="24">
      <c r="A64" s="8"/>
      <c r="B64" s="19" t="s">
        <v>149</v>
      </c>
      <c r="C64" s="6">
        <v>21.6</v>
      </c>
      <c r="D64" s="25" t="s">
        <v>24</v>
      </c>
    </row>
    <row r="65" spans="1:4" s="1" customFormat="1" ht="24">
      <c r="A65" s="8"/>
      <c r="B65" s="19" t="s">
        <v>150</v>
      </c>
      <c r="C65" s="6">
        <v>12</v>
      </c>
      <c r="D65" s="25" t="s">
        <v>44</v>
      </c>
    </row>
    <row r="66" spans="1:4" s="1" customFormat="1" ht="24">
      <c r="A66" s="8"/>
      <c r="B66" s="19" t="s">
        <v>151</v>
      </c>
      <c r="C66" s="6">
        <v>10.4</v>
      </c>
      <c r="D66" s="25" t="s">
        <v>28</v>
      </c>
    </row>
    <row r="67" spans="1:4" s="1" customFormat="1" ht="24">
      <c r="A67" s="8"/>
      <c r="B67" s="19" t="s">
        <v>152</v>
      </c>
      <c r="C67" s="6">
        <v>88.2</v>
      </c>
      <c r="D67" s="25" t="s">
        <v>45</v>
      </c>
    </row>
    <row r="68" spans="1:4" s="1" customFormat="1" ht="24">
      <c r="A68" s="8"/>
      <c r="B68" s="19" t="s">
        <v>153</v>
      </c>
      <c r="C68" s="6">
        <v>62.4</v>
      </c>
      <c r="D68" s="25" t="s">
        <v>46</v>
      </c>
    </row>
    <row r="69" spans="1:4" s="1" customFormat="1" ht="24">
      <c r="A69" s="8"/>
      <c r="B69" s="19" t="s">
        <v>154</v>
      </c>
      <c r="C69" s="6">
        <v>64.400000000000006</v>
      </c>
      <c r="D69" s="25" t="s">
        <v>47</v>
      </c>
    </row>
    <row r="70" spans="1:4" s="1" customFormat="1" ht="24">
      <c r="A70" s="8"/>
      <c r="B70" s="19" t="s">
        <v>155</v>
      </c>
      <c r="C70" s="6">
        <v>36.4</v>
      </c>
      <c r="D70" s="25" t="s">
        <v>48</v>
      </c>
    </row>
    <row r="71" spans="1:4" s="1" customFormat="1" ht="24">
      <c r="A71" s="8"/>
      <c r="B71" s="19" t="s">
        <v>156</v>
      </c>
      <c r="C71" s="6">
        <v>39.200000000000003</v>
      </c>
      <c r="D71" s="25" t="s">
        <v>49</v>
      </c>
    </row>
    <row r="72" spans="1:4" s="1" customFormat="1" ht="24">
      <c r="A72" s="8"/>
      <c r="B72" s="19" t="s">
        <v>157</v>
      </c>
      <c r="C72" s="6">
        <v>39.200000000000003</v>
      </c>
      <c r="D72" s="25" t="s">
        <v>50</v>
      </c>
    </row>
    <row r="73" spans="1:4" s="1" customFormat="1">
      <c r="A73" s="8" t="s">
        <v>51</v>
      </c>
      <c r="B73" s="16" t="s">
        <v>52</v>
      </c>
      <c r="C73" s="5">
        <f>SUM(C75:C83)</f>
        <v>399.2</v>
      </c>
      <c r="D73" s="23"/>
    </row>
    <row r="74" spans="1:4" s="1" customFormat="1">
      <c r="A74" s="8"/>
      <c r="B74" s="19" t="s">
        <v>158</v>
      </c>
      <c r="C74" s="6">
        <f>SUM(C75:C76)</f>
        <v>60</v>
      </c>
      <c r="D74" s="24"/>
    </row>
    <row r="75" spans="1:4" s="1" customFormat="1" ht="24">
      <c r="A75" s="8"/>
      <c r="B75" s="27" t="s">
        <v>159</v>
      </c>
      <c r="C75" s="6">
        <v>44</v>
      </c>
      <c r="D75" s="25" t="s">
        <v>53</v>
      </c>
    </row>
    <row r="76" spans="1:4" s="1" customFormat="1" ht="24">
      <c r="A76" s="8"/>
      <c r="B76" s="27" t="s">
        <v>160</v>
      </c>
      <c r="C76" s="6">
        <v>16</v>
      </c>
      <c r="D76" s="25" t="s">
        <v>54</v>
      </c>
    </row>
    <row r="77" spans="1:4" s="1" customFormat="1" ht="24">
      <c r="A77" s="8"/>
      <c r="B77" s="27" t="s">
        <v>161</v>
      </c>
      <c r="C77" s="6">
        <v>33.6</v>
      </c>
      <c r="D77" s="25" t="s">
        <v>83</v>
      </c>
    </row>
    <row r="78" spans="1:4" s="1" customFormat="1" ht="24">
      <c r="A78" s="8"/>
      <c r="B78" s="27" t="s">
        <v>162</v>
      </c>
      <c r="C78" s="6">
        <v>37.799999999999997</v>
      </c>
      <c r="D78" s="25" t="s">
        <v>24</v>
      </c>
    </row>
    <row r="79" spans="1:4" s="1" customFormat="1" ht="24">
      <c r="A79" s="8"/>
      <c r="B79" s="27" t="s">
        <v>163</v>
      </c>
      <c r="C79" s="6">
        <v>58.8</v>
      </c>
      <c r="D79" s="25" t="s">
        <v>55</v>
      </c>
    </row>
    <row r="80" spans="1:4" s="1" customFormat="1" ht="24">
      <c r="A80" s="8"/>
      <c r="B80" s="27" t="s">
        <v>164</v>
      </c>
      <c r="C80" s="6">
        <v>57.4</v>
      </c>
      <c r="D80" s="25" t="s">
        <v>10</v>
      </c>
    </row>
    <row r="81" spans="1:4" s="1" customFormat="1" ht="24">
      <c r="A81" s="8"/>
      <c r="B81" s="27" t="s">
        <v>165</v>
      </c>
      <c r="C81" s="6">
        <v>36.4</v>
      </c>
      <c r="D81" s="25" t="s">
        <v>41</v>
      </c>
    </row>
    <row r="82" spans="1:4" s="1" customFormat="1" ht="24">
      <c r="A82" s="8"/>
      <c r="B82" s="27" t="s">
        <v>166</v>
      </c>
      <c r="C82" s="6">
        <v>67.2</v>
      </c>
      <c r="D82" s="25" t="s">
        <v>56</v>
      </c>
    </row>
    <row r="83" spans="1:4" s="1" customFormat="1" ht="24">
      <c r="A83" s="8"/>
      <c r="B83" s="27" t="s">
        <v>167</v>
      </c>
      <c r="C83" s="6">
        <v>48</v>
      </c>
      <c r="D83" s="25" t="s">
        <v>19</v>
      </c>
    </row>
    <row r="84" spans="1:4" s="1" customFormat="1">
      <c r="A84" s="8" t="s">
        <v>57</v>
      </c>
      <c r="B84" s="16" t="s">
        <v>58</v>
      </c>
      <c r="C84" s="5">
        <f>SUM(C86:C89)</f>
        <v>202.8</v>
      </c>
      <c r="D84" s="23"/>
    </row>
    <row r="85" spans="1:4" s="1" customFormat="1">
      <c r="A85" s="8"/>
      <c r="B85" s="19" t="s">
        <v>168</v>
      </c>
      <c r="C85" s="6">
        <f>SUM(C86:C87)</f>
        <v>58.8</v>
      </c>
      <c r="D85" s="24"/>
    </row>
    <row r="86" spans="1:4" s="1" customFormat="1" ht="24">
      <c r="A86" s="8"/>
      <c r="B86" s="26" t="s">
        <v>169</v>
      </c>
      <c r="C86" s="6">
        <v>42</v>
      </c>
      <c r="D86" s="25" t="s">
        <v>33</v>
      </c>
    </row>
    <row r="87" spans="1:4" s="1" customFormat="1" ht="24">
      <c r="A87" s="8"/>
      <c r="B87" s="26" t="s">
        <v>170</v>
      </c>
      <c r="C87" s="6">
        <v>16.8</v>
      </c>
      <c r="D87" s="25" t="s">
        <v>38</v>
      </c>
    </row>
    <row r="88" spans="1:4" s="1" customFormat="1" ht="24">
      <c r="A88" s="8"/>
      <c r="B88" s="26" t="s">
        <v>171</v>
      </c>
      <c r="C88" s="6">
        <v>68.8</v>
      </c>
      <c r="D88" s="25" t="s">
        <v>114</v>
      </c>
    </row>
    <row r="89" spans="1:4" s="1" customFormat="1" ht="24">
      <c r="A89" s="8"/>
      <c r="B89" s="26" t="s">
        <v>172</v>
      </c>
      <c r="C89" s="6">
        <v>75.2</v>
      </c>
      <c r="D89" s="25" t="s">
        <v>59</v>
      </c>
    </row>
    <row r="90" spans="1:4" s="1" customFormat="1">
      <c r="A90" s="8" t="s">
        <v>60</v>
      </c>
      <c r="B90" s="16" t="s">
        <v>61</v>
      </c>
      <c r="C90" s="5">
        <f>SUM(C92:C97)</f>
        <v>203.20000000000002</v>
      </c>
      <c r="D90" s="23"/>
    </row>
    <row r="91" spans="1:4" s="1" customFormat="1">
      <c r="A91" s="8"/>
      <c r="B91" s="19" t="s">
        <v>173</v>
      </c>
      <c r="C91" s="6">
        <f>SUM(C92:C93)</f>
        <v>47</v>
      </c>
      <c r="D91" s="24"/>
    </row>
    <row r="92" spans="1:4" s="1" customFormat="1" ht="24">
      <c r="A92" s="8"/>
      <c r="B92" s="19" t="s">
        <v>180</v>
      </c>
      <c r="C92" s="6">
        <v>21</v>
      </c>
      <c r="D92" s="25" t="s">
        <v>4</v>
      </c>
    </row>
    <row r="93" spans="1:4" s="1" customFormat="1" ht="24">
      <c r="A93" s="8"/>
      <c r="B93" s="19" t="s">
        <v>179</v>
      </c>
      <c r="C93" s="6">
        <v>26</v>
      </c>
      <c r="D93" s="25" t="s">
        <v>41</v>
      </c>
    </row>
    <row r="94" spans="1:4" s="1" customFormat="1" ht="24">
      <c r="A94" s="8"/>
      <c r="B94" s="19" t="s">
        <v>178</v>
      </c>
      <c r="C94" s="6">
        <v>33.6</v>
      </c>
      <c r="D94" s="25" t="s">
        <v>62</v>
      </c>
    </row>
    <row r="95" spans="1:4" s="1" customFormat="1" ht="24">
      <c r="A95" s="8"/>
      <c r="B95" s="19" t="s">
        <v>177</v>
      </c>
      <c r="C95" s="6">
        <v>28</v>
      </c>
      <c r="D95" s="25" t="s">
        <v>23</v>
      </c>
    </row>
    <row r="96" spans="1:4" s="1" customFormat="1" ht="24">
      <c r="A96" s="8"/>
      <c r="B96" s="19" t="s">
        <v>176</v>
      </c>
      <c r="C96" s="6">
        <v>32.200000000000003</v>
      </c>
      <c r="D96" s="25" t="s">
        <v>7</v>
      </c>
    </row>
    <row r="97" spans="1:4" s="1" customFormat="1" ht="24">
      <c r="A97" s="8"/>
      <c r="B97" s="19" t="s">
        <v>175</v>
      </c>
      <c r="C97" s="6">
        <v>62.4</v>
      </c>
      <c r="D97" s="25" t="s">
        <v>63</v>
      </c>
    </row>
    <row r="98" spans="1:4" s="1" customFormat="1">
      <c r="A98" s="8" t="s">
        <v>64</v>
      </c>
      <c r="B98" s="28" t="s">
        <v>192</v>
      </c>
      <c r="C98" s="5">
        <f>SUM(C100:C110)</f>
        <v>431.19999999999993</v>
      </c>
      <c r="D98" s="23"/>
    </row>
    <row r="99" spans="1:4" s="1" customFormat="1">
      <c r="A99" s="8"/>
      <c r="B99" s="19" t="s">
        <v>191</v>
      </c>
      <c r="C99" s="6">
        <f>SUM(C100:C101)</f>
        <v>47.2</v>
      </c>
      <c r="D99" s="24"/>
    </row>
    <row r="100" spans="1:4" s="1" customFormat="1" ht="24">
      <c r="A100" s="8"/>
      <c r="B100" s="19" t="s">
        <v>190</v>
      </c>
      <c r="C100" s="6">
        <v>24</v>
      </c>
      <c r="D100" s="25" t="s">
        <v>62</v>
      </c>
    </row>
    <row r="101" spans="1:4" s="1" customFormat="1" ht="24">
      <c r="A101" s="8"/>
      <c r="B101" s="19" t="s">
        <v>189</v>
      </c>
      <c r="C101" s="6">
        <v>23.2</v>
      </c>
      <c r="D101" s="25" t="s">
        <v>8</v>
      </c>
    </row>
    <row r="102" spans="1:4" s="1" customFormat="1" ht="24">
      <c r="A102" s="8"/>
      <c r="B102" s="19" t="s">
        <v>174</v>
      </c>
      <c r="C102" s="6">
        <v>36.4</v>
      </c>
      <c r="D102" s="25" t="s">
        <v>41</v>
      </c>
    </row>
    <row r="103" spans="1:4" s="1" customFormat="1" ht="24">
      <c r="A103" s="8"/>
      <c r="B103" s="19" t="s">
        <v>188</v>
      </c>
      <c r="C103" s="6">
        <v>42</v>
      </c>
      <c r="D103" s="25" t="s">
        <v>19</v>
      </c>
    </row>
    <row r="104" spans="1:4" s="1" customFormat="1" ht="24">
      <c r="A104" s="8"/>
      <c r="B104" s="19" t="s">
        <v>187</v>
      </c>
      <c r="C104" s="6">
        <v>48</v>
      </c>
      <c r="D104" s="25" t="s">
        <v>19</v>
      </c>
    </row>
    <row r="105" spans="1:4" s="1" customFormat="1" ht="24">
      <c r="A105" s="8"/>
      <c r="B105" s="19" t="s">
        <v>186</v>
      </c>
      <c r="C105" s="6">
        <v>41.6</v>
      </c>
      <c r="D105" s="25" t="s">
        <v>41</v>
      </c>
    </row>
    <row r="106" spans="1:4" s="1" customFormat="1" ht="24">
      <c r="A106" s="8"/>
      <c r="B106" s="19" t="s">
        <v>185</v>
      </c>
      <c r="C106" s="6">
        <v>40</v>
      </c>
      <c r="D106" s="25" t="s">
        <v>6</v>
      </c>
    </row>
    <row r="107" spans="1:4" s="1" customFormat="1" ht="24">
      <c r="A107" s="8"/>
      <c r="B107" s="19" t="s">
        <v>184</v>
      </c>
      <c r="C107" s="6">
        <v>32.200000000000003</v>
      </c>
      <c r="D107" s="25" t="s">
        <v>7</v>
      </c>
    </row>
    <row r="108" spans="1:4" s="1" customFormat="1" ht="24">
      <c r="A108" s="8"/>
      <c r="B108" s="19" t="s">
        <v>183</v>
      </c>
      <c r="C108" s="6">
        <v>43.2</v>
      </c>
      <c r="D108" s="25" t="s">
        <v>24</v>
      </c>
    </row>
    <row r="109" spans="1:4" s="1" customFormat="1" ht="24">
      <c r="A109" s="8"/>
      <c r="B109" s="19" t="s">
        <v>182</v>
      </c>
      <c r="C109" s="6">
        <v>43.2</v>
      </c>
      <c r="D109" s="25" t="s">
        <v>40</v>
      </c>
    </row>
    <row r="110" spans="1:4" s="1" customFormat="1" ht="24">
      <c r="A110" s="8"/>
      <c r="B110" s="19" t="s">
        <v>181</v>
      </c>
      <c r="C110" s="6">
        <v>57.4</v>
      </c>
      <c r="D110" s="25" t="s">
        <v>10</v>
      </c>
    </row>
    <row r="111" spans="1:4" s="1" customFormat="1">
      <c r="A111" s="8" t="s">
        <v>65</v>
      </c>
      <c r="B111" s="16" t="s">
        <v>66</v>
      </c>
      <c r="C111" s="5">
        <f>SUM(C113:C123)</f>
        <v>409.59999999999997</v>
      </c>
      <c r="D111" s="23"/>
    </row>
    <row r="112" spans="1:4" s="1" customFormat="1">
      <c r="A112" s="8"/>
      <c r="B112" s="19" t="s">
        <v>193</v>
      </c>
      <c r="C112" s="6">
        <f>SUM(C113:C114)</f>
        <v>32</v>
      </c>
      <c r="D112" s="24"/>
    </row>
    <row r="113" spans="1:4" s="1" customFormat="1" ht="24">
      <c r="A113" s="8"/>
      <c r="B113" s="19" t="s">
        <v>195</v>
      </c>
      <c r="C113" s="6">
        <v>17.600000000000001</v>
      </c>
      <c r="D113" s="25" t="s">
        <v>5</v>
      </c>
    </row>
    <row r="114" spans="1:4" s="1" customFormat="1" ht="24">
      <c r="A114" s="8"/>
      <c r="B114" s="19" t="s">
        <v>194</v>
      </c>
      <c r="C114" s="6">
        <v>14.4</v>
      </c>
      <c r="D114" s="25" t="s">
        <v>67</v>
      </c>
    </row>
    <row r="115" spans="1:4" s="1" customFormat="1" ht="24">
      <c r="A115" s="8"/>
      <c r="B115" s="19" t="s">
        <v>196</v>
      </c>
      <c r="C115" s="6">
        <v>65.8</v>
      </c>
      <c r="D115" s="25" t="s">
        <v>68</v>
      </c>
    </row>
    <row r="116" spans="1:4" s="1" customFormat="1" ht="24">
      <c r="A116" s="8"/>
      <c r="B116" s="19" t="s">
        <v>197</v>
      </c>
      <c r="C116" s="6">
        <v>70</v>
      </c>
      <c r="D116" s="25" t="s">
        <v>69</v>
      </c>
    </row>
    <row r="117" spans="1:4" s="1" customFormat="1" ht="24">
      <c r="A117" s="8"/>
      <c r="B117" s="19" t="s">
        <v>198</v>
      </c>
      <c r="C117" s="6">
        <v>33.6</v>
      </c>
      <c r="D117" s="25" t="s">
        <v>62</v>
      </c>
    </row>
    <row r="118" spans="1:4" s="1" customFormat="1" ht="24">
      <c r="A118" s="8"/>
      <c r="B118" s="19" t="s">
        <v>199</v>
      </c>
      <c r="C118" s="6">
        <v>43.2</v>
      </c>
      <c r="D118" s="25" t="s">
        <v>24</v>
      </c>
    </row>
    <row r="119" spans="1:4" s="1" customFormat="1" ht="24">
      <c r="A119" s="8"/>
      <c r="B119" s="19" t="s">
        <v>200</v>
      </c>
      <c r="C119" s="6">
        <v>25.2</v>
      </c>
      <c r="D119" s="25" t="s">
        <v>20</v>
      </c>
    </row>
    <row r="120" spans="1:4" s="1" customFormat="1" ht="24">
      <c r="A120" s="8"/>
      <c r="B120" s="19" t="s">
        <v>201</v>
      </c>
      <c r="C120" s="6">
        <v>29.4</v>
      </c>
      <c r="D120" s="25" t="s">
        <v>4</v>
      </c>
    </row>
    <row r="121" spans="1:4" s="1" customFormat="1" ht="24">
      <c r="A121" s="8"/>
      <c r="B121" s="19" t="s">
        <v>202</v>
      </c>
      <c r="C121" s="6">
        <v>35.200000000000003</v>
      </c>
      <c r="D121" s="25" t="s">
        <v>5</v>
      </c>
    </row>
    <row r="122" spans="1:4" s="1" customFormat="1" ht="24">
      <c r="A122" s="8"/>
      <c r="B122" s="19" t="s">
        <v>203</v>
      </c>
      <c r="C122" s="6">
        <v>35.200000000000003</v>
      </c>
      <c r="D122" s="25" t="s">
        <v>5</v>
      </c>
    </row>
    <row r="123" spans="1:4" s="1" customFormat="1" ht="24">
      <c r="A123" s="8"/>
      <c r="B123" s="19" t="s">
        <v>204</v>
      </c>
      <c r="C123" s="6">
        <v>40</v>
      </c>
      <c r="D123" s="25" t="s">
        <v>70</v>
      </c>
    </row>
    <row r="124" spans="1:4" s="1" customFormat="1">
      <c r="A124" s="8" t="s">
        <v>71</v>
      </c>
      <c r="B124" s="16" t="s">
        <v>72</v>
      </c>
      <c r="C124" s="5">
        <f>SUM(C126:C130)</f>
        <v>204.8</v>
      </c>
      <c r="D124" s="23"/>
    </row>
    <row r="125" spans="1:4" s="1" customFormat="1">
      <c r="A125" s="8"/>
      <c r="B125" s="19" t="s">
        <v>205</v>
      </c>
      <c r="C125" s="6">
        <f>SUM(C126)</f>
        <v>18.399999999999999</v>
      </c>
      <c r="D125" s="24"/>
    </row>
    <row r="126" spans="1:4" s="1" customFormat="1" ht="24">
      <c r="A126" s="8"/>
      <c r="B126" s="19" t="s">
        <v>206</v>
      </c>
      <c r="C126" s="6">
        <v>18.399999999999999</v>
      </c>
      <c r="D126" s="25" t="s">
        <v>7</v>
      </c>
    </row>
    <row r="127" spans="1:4" s="1" customFormat="1" ht="24">
      <c r="A127" s="8"/>
      <c r="B127" s="19" t="s">
        <v>207</v>
      </c>
      <c r="C127" s="6">
        <v>49.6</v>
      </c>
      <c r="D127" s="25" t="s">
        <v>73</v>
      </c>
    </row>
    <row r="128" spans="1:4" s="1" customFormat="1" ht="24">
      <c r="A128" s="8"/>
      <c r="B128" s="19" t="s">
        <v>208</v>
      </c>
      <c r="C128" s="6">
        <v>39.200000000000003</v>
      </c>
      <c r="D128" s="25" t="s">
        <v>50</v>
      </c>
    </row>
    <row r="129" spans="1:4" s="1" customFormat="1" ht="24">
      <c r="A129" s="8"/>
      <c r="B129" s="19" t="s">
        <v>209</v>
      </c>
      <c r="C129" s="6">
        <v>38.4</v>
      </c>
      <c r="D129" s="25" t="s">
        <v>62</v>
      </c>
    </row>
    <row r="130" spans="1:4" s="1" customFormat="1" ht="24">
      <c r="A130" s="8"/>
      <c r="B130" s="19" t="s">
        <v>210</v>
      </c>
      <c r="C130" s="6">
        <v>59.2</v>
      </c>
      <c r="D130" s="25" t="s">
        <v>74</v>
      </c>
    </row>
    <row r="131" spans="1:4" s="1" customFormat="1">
      <c r="A131" s="8" t="s">
        <v>75</v>
      </c>
      <c r="B131" s="16" t="s">
        <v>76</v>
      </c>
      <c r="C131" s="5">
        <f>SUM(C133:C145)</f>
        <v>635.59999999999991</v>
      </c>
      <c r="D131" s="23"/>
    </row>
    <row r="132" spans="1:4" s="1" customFormat="1">
      <c r="A132" s="8"/>
      <c r="B132" s="19" t="s">
        <v>211</v>
      </c>
      <c r="C132" s="6">
        <f>SUM(C133)</f>
        <v>32.4</v>
      </c>
      <c r="D132" s="24"/>
    </row>
    <row r="133" spans="1:4" s="1" customFormat="1" ht="24">
      <c r="A133" s="8"/>
      <c r="B133" s="29" t="s">
        <v>212</v>
      </c>
      <c r="C133" s="6">
        <v>32.4</v>
      </c>
      <c r="D133" s="25" t="s">
        <v>77</v>
      </c>
    </row>
    <row r="134" spans="1:4" s="1" customFormat="1" ht="24">
      <c r="A134" s="8"/>
      <c r="B134" s="29" t="s">
        <v>213</v>
      </c>
      <c r="C134" s="6">
        <v>49.6</v>
      </c>
      <c r="D134" s="25" t="s">
        <v>18</v>
      </c>
    </row>
    <row r="135" spans="1:4" s="1" customFormat="1" ht="24">
      <c r="A135" s="8"/>
      <c r="B135" s="29" t="s">
        <v>214</v>
      </c>
      <c r="C135" s="6">
        <v>60.8</v>
      </c>
      <c r="D135" s="25" t="s">
        <v>78</v>
      </c>
    </row>
    <row r="136" spans="1:4" s="1" customFormat="1" ht="24">
      <c r="A136" s="8"/>
      <c r="B136" s="29" t="s">
        <v>215</v>
      </c>
      <c r="C136" s="6">
        <v>88</v>
      </c>
      <c r="D136" s="25" t="s">
        <v>79</v>
      </c>
    </row>
    <row r="137" spans="1:4" s="1" customFormat="1" ht="24">
      <c r="A137" s="8"/>
      <c r="B137" s="29" t="s">
        <v>216</v>
      </c>
      <c r="C137" s="6">
        <v>51.2</v>
      </c>
      <c r="D137" s="25" t="s">
        <v>32</v>
      </c>
    </row>
    <row r="138" spans="1:4" s="1" customFormat="1" ht="24">
      <c r="A138" s="8"/>
      <c r="B138" s="29" t="s">
        <v>217</v>
      </c>
      <c r="C138" s="6">
        <v>49.6</v>
      </c>
      <c r="D138" s="25" t="s">
        <v>18</v>
      </c>
    </row>
    <row r="139" spans="1:4" s="1" customFormat="1" ht="24">
      <c r="A139" s="8"/>
      <c r="B139" s="29" t="s">
        <v>218</v>
      </c>
      <c r="C139" s="6">
        <v>57.6</v>
      </c>
      <c r="D139" s="25" t="s">
        <v>39</v>
      </c>
    </row>
    <row r="140" spans="1:4" s="1" customFormat="1" ht="24">
      <c r="A140" s="8"/>
      <c r="B140" s="29" t="s">
        <v>219</v>
      </c>
      <c r="C140" s="6">
        <v>48</v>
      </c>
      <c r="D140" s="25" t="s">
        <v>19</v>
      </c>
    </row>
    <row r="141" spans="1:4" s="1" customFormat="1" ht="24">
      <c r="A141" s="8"/>
      <c r="B141" s="29" t="s">
        <v>220</v>
      </c>
      <c r="C141" s="6">
        <v>52.8</v>
      </c>
      <c r="D141" s="25" t="s">
        <v>34</v>
      </c>
    </row>
    <row r="142" spans="1:4" s="1" customFormat="1" ht="24">
      <c r="A142" s="8"/>
      <c r="B142" s="29" t="s">
        <v>221</v>
      </c>
      <c r="C142" s="6">
        <v>24</v>
      </c>
      <c r="D142" s="25" t="s">
        <v>44</v>
      </c>
    </row>
    <row r="143" spans="1:4" s="1" customFormat="1" ht="24">
      <c r="A143" s="8"/>
      <c r="B143" s="29" t="s">
        <v>222</v>
      </c>
      <c r="C143" s="6">
        <v>52.8</v>
      </c>
      <c r="D143" s="25" t="s">
        <v>34</v>
      </c>
    </row>
    <row r="144" spans="1:4" s="1" customFormat="1" ht="24">
      <c r="A144" s="8"/>
      <c r="B144" s="29" t="s">
        <v>223</v>
      </c>
      <c r="C144" s="6">
        <v>38.4</v>
      </c>
      <c r="D144" s="25" t="s">
        <v>62</v>
      </c>
    </row>
    <row r="145" spans="1:4" s="1" customFormat="1" ht="24">
      <c r="A145" s="8"/>
      <c r="B145" s="29" t="s">
        <v>224</v>
      </c>
      <c r="C145" s="6">
        <v>30.4</v>
      </c>
      <c r="D145" s="25" t="s">
        <v>29</v>
      </c>
    </row>
    <row r="146" spans="1:4" s="1" customFormat="1" ht="27">
      <c r="A146" s="8" t="s">
        <v>80</v>
      </c>
      <c r="B146" s="16" t="s">
        <v>81</v>
      </c>
      <c r="C146" s="5">
        <v>180.8</v>
      </c>
      <c r="D146" s="23"/>
    </row>
    <row r="147" spans="1:4" s="1" customFormat="1" ht="24">
      <c r="A147" s="8"/>
      <c r="B147" s="19" t="s">
        <v>225</v>
      </c>
      <c r="C147" s="6">
        <v>18.399999999999999</v>
      </c>
      <c r="D147" s="25" t="s">
        <v>7</v>
      </c>
    </row>
    <row r="148" spans="1:4" s="1" customFormat="1" ht="24">
      <c r="A148" s="8"/>
      <c r="B148" s="19" t="s">
        <v>226</v>
      </c>
      <c r="C148" s="6">
        <v>21.6</v>
      </c>
      <c r="D148" s="25" t="s">
        <v>40</v>
      </c>
    </row>
    <row r="149" spans="1:4" s="1" customFormat="1" ht="24">
      <c r="A149" s="8"/>
      <c r="B149" s="19" t="s">
        <v>227</v>
      </c>
      <c r="C149" s="6">
        <v>23.2</v>
      </c>
      <c r="D149" s="25" t="s">
        <v>82</v>
      </c>
    </row>
    <row r="150" spans="1:4" s="1" customFormat="1" ht="24">
      <c r="A150" s="8"/>
      <c r="B150" s="19" t="s">
        <v>228</v>
      </c>
      <c r="C150" s="6">
        <v>19.2</v>
      </c>
      <c r="D150" s="25" t="s">
        <v>83</v>
      </c>
    </row>
    <row r="151" spans="1:4" s="1" customFormat="1" ht="24">
      <c r="A151" s="8"/>
      <c r="B151" s="19" t="s">
        <v>229</v>
      </c>
      <c r="C151" s="6">
        <v>19.2</v>
      </c>
      <c r="D151" s="25" t="s">
        <v>83</v>
      </c>
    </row>
    <row r="152" spans="1:4" s="1" customFormat="1" ht="24">
      <c r="A152" s="8"/>
      <c r="B152" s="19" t="s">
        <v>230</v>
      </c>
      <c r="C152" s="6">
        <v>19.2</v>
      </c>
      <c r="D152" s="25" t="s">
        <v>83</v>
      </c>
    </row>
    <row r="153" spans="1:4" s="1" customFormat="1" ht="24">
      <c r="A153" s="8"/>
      <c r="B153" s="19" t="s">
        <v>231</v>
      </c>
      <c r="C153" s="6">
        <v>33.6</v>
      </c>
      <c r="D153" s="25" t="s">
        <v>84</v>
      </c>
    </row>
    <row r="154" spans="1:4" s="1" customFormat="1" ht="24">
      <c r="A154" s="8"/>
      <c r="B154" s="19" t="s">
        <v>232</v>
      </c>
      <c r="C154" s="6">
        <v>26.4</v>
      </c>
      <c r="D154" s="25" t="s">
        <v>85</v>
      </c>
    </row>
  </sheetData>
  <mergeCells count="16">
    <mergeCell ref="A2:D2"/>
    <mergeCell ref="A4:B4"/>
    <mergeCell ref="A98:A110"/>
    <mergeCell ref="A5:A15"/>
    <mergeCell ref="A16:A26"/>
    <mergeCell ref="A27:A33"/>
    <mergeCell ref="A34:A47"/>
    <mergeCell ref="A48:A61"/>
    <mergeCell ref="A62:A72"/>
    <mergeCell ref="A73:A83"/>
    <mergeCell ref="A84:A89"/>
    <mergeCell ref="A90:A97"/>
    <mergeCell ref="A111:A123"/>
    <mergeCell ref="A124:A130"/>
    <mergeCell ref="A131:A145"/>
    <mergeCell ref="A146:A154"/>
  </mergeCells>
  <phoneticPr fontId="9" type="noConversion"/>
  <pageMargins left="0.78680555555555598" right="0.70069444444444495" top="0.31458333333333299" bottom="0.27500000000000002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gonghuiyan</cp:lastModifiedBy>
  <dcterms:created xsi:type="dcterms:W3CDTF">2021-06-29T03:24:00Z</dcterms:created>
  <dcterms:modified xsi:type="dcterms:W3CDTF">2021-10-08T03:21:57Z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