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提前下达税收返还 " sheetId="2" r:id="rId1"/>
  </sheets>
  <definedNames>
    <definedName name="_xlnm.Print_Titles" localSheetId="0">'提前下达税收返还 '!$4:$5</definedName>
  </definedNames>
  <calcPr calcId="144525"/>
</workbook>
</file>

<file path=xl/sharedStrings.xml><?xml version="1.0" encoding="utf-8"?>
<sst xmlns="http://schemas.openxmlformats.org/spreadsheetml/2006/main" count="122" uniqueCount="122">
  <si>
    <t>附件1</t>
  </si>
  <si>
    <r>
      <rPr>
        <sz val="18"/>
        <rFont val="方正小标宋_GBK"/>
        <charset val="0"/>
      </rPr>
      <t>提前下达</t>
    </r>
    <r>
      <rPr>
        <sz val="18"/>
        <rFont val="Times New Roman"/>
        <charset val="0"/>
      </rPr>
      <t>2024</t>
    </r>
    <r>
      <rPr>
        <sz val="18"/>
        <rFont val="方正小标宋_GBK"/>
        <charset val="0"/>
      </rPr>
      <t>年省对市县税收返还预算分配表</t>
    </r>
  </si>
  <si>
    <r>
      <rPr>
        <sz val="10"/>
        <rFont val="宋体"/>
        <charset val="134"/>
      </rPr>
      <t>单位：万元</t>
    </r>
  </si>
  <si>
    <t>市县</t>
  </si>
  <si>
    <t>合计</t>
  </si>
  <si>
    <r>
      <rPr>
        <b/>
        <sz val="12"/>
        <rFont val="宋体"/>
        <charset val="134"/>
      </rPr>
      <t>所得税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基数返还</t>
    </r>
  </si>
  <si>
    <r>
      <rPr>
        <b/>
        <sz val="12"/>
        <rFont val="宋体"/>
        <charset val="134"/>
      </rPr>
      <t>增值税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税收返还</t>
    </r>
  </si>
  <si>
    <r>
      <rPr>
        <b/>
        <sz val="12"/>
        <rFont val="宋体"/>
        <charset val="134"/>
      </rPr>
      <t>消费税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税收返还</t>
    </r>
  </si>
  <si>
    <r>
      <rPr>
        <b/>
        <sz val="12"/>
        <rFont val="宋体"/>
        <charset val="134"/>
      </rPr>
      <t>增值税</t>
    </r>
    <r>
      <rPr>
        <b/>
        <sz val="12"/>
        <rFont val="Times New Roman"/>
        <charset val="0"/>
      </rPr>
      <t xml:space="preserve">
“</t>
    </r>
    <r>
      <rPr>
        <b/>
        <sz val="12"/>
        <rFont val="宋体"/>
        <charset val="134"/>
      </rPr>
      <t>五五分享</t>
    </r>
    <r>
      <rPr>
        <b/>
        <sz val="12"/>
        <rFont val="Times New Roman"/>
        <charset val="0"/>
      </rPr>
      <t xml:space="preserve">”
</t>
    </r>
    <r>
      <rPr>
        <b/>
        <sz val="12"/>
        <rFont val="宋体"/>
        <charset val="134"/>
      </rPr>
      <t>税收返还</t>
    </r>
  </si>
  <si>
    <t>其他返还性收入</t>
  </si>
  <si>
    <r>
      <rPr>
        <sz val="12"/>
        <rFont val="Times New Roman"/>
        <charset val="0"/>
      </rPr>
      <t xml:space="preserve">1100102
</t>
    </r>
    <r>
      <rPr>
        <sz val="12"/>
        <rFont val="宋体"/>
        <charset val="134"/>
      </rPr>
      <t>所得税基数返还收入</t>
    </r>
  </si>
  <si>
    <r>
      <rPr>
        <sz val="12"/>
        <rFont val="Times New Roman"/>
        <charset val="0"/>
      </rPr>
      <t xml:space="preserve">1100104
</t>
    </r>
    <r>
      <rPr>
        <sz val="12"/>
        <rFont val="宋体"/>
        <charset val="134"/>
      </rPr>
      <t>增值税税收返还收入</t>
    </r>
  </si>
  <si>
    <r>
      <rPr>
        <sz val="12"/>
        <rFont val="Times New Roman"/>
        <charset val="0"/>
      </rPr>
      <t xml:space="preserve">1100105
</t>
    </r>
    <r>
      <rPr>
        <sz val="12"/>
        <rFont val="宋体"/>
        <charset val="134"/>
      </rPr>
      <t>消费税税收返还收入</t>
    </r>
  </si>
  <si>
    <r>
      <rPr>
        <sz val="12"/>
        <rFont val="Times New Roman"/>
        <charset val="0"/>
      </rPr>
      <t xml:space="preserve">1100106
</t>
    </r>
    <r>
      <rPr>
        <sz val="12"/>
        <rFont val="宋体"/>
        <charset val="134"/>
      </rPr>
      <t>增值税</t>
    </r>
    <r>
      <rPr>
        <sz val="12"/>
        <rFont val="Times New Roman"/>
        <charset val="0"/>
      </rPr>
      <t>“</t>
    </r>
    <r>
      <rPr>
        <sz val="12"/>
        <rFont val="宋体"/>
        <charset val="134"/>
      </rPr>
      <t>五五分享</t>
    </r>
    <r>
      <rPr>
        <sz val="12"/>
        <rFont val="Times New Roman"/>
        <charset val="0"/>
      </rPr>
      <t>”</t>
    </r>
    <r>
      <rPr>
        <sz val="12"/>
        <rFont val="宋体"/>
        <charset val="134"/>
      </rPr>
      <t>税收返还收入</t>
    </r>
  </si>
  <si>
    <t>1100199
其他返还性收入</t>
  </si>
  <si>
    <r>
      <rPr>
        <b/>
        <sz val="12"/>
        <rFont val="宋体"/>
        <charset val="134"/>
      </rPr>
      <t>全省合计</t>
    </r>
  </si>
  <si>
    <r>
      <rPr>
        <b/>
        <sz val="12"/>
        <rFont val="宋体"/>
        <charset val="134"/>
      </rPr>
      <t>长沙市小计</t>
    </r>
  </si>
  <si>
    <r>
      <rPr>
        <sz val="12"/>
        <rFont val="宋体"/>
        <charset val="134"/>
      </rPr>
      <t>长沙市本级及所辖区</t>
    </r>
  </si>
  <si>
    <r>
      <rPr>
        <sz val="12"/>
        <rFont val="宋体"/>
        <charset val="134"/>
      </rPr>
      <t>浏阳市</t>
    </r>
  </si>
  <si>
    <r>
      <rPr>
        <sz val="12"/>
        <rFont val="宋体"/>
        <charset val="134"/>
      </rPr>
      <t>宁乡市</t>
    </r>
  </si>
  <si>
    <r>
      <rPr>
        <b/>
        <sz val="12"/>
        <rFont val="宋体"/>
        <charset val="134"/>
      </rPr>
      <t>株洲市小计</t>
    </r>
  </si>
  <si>
    <r>
      <rPr>
        <sz val="12"/>
        <rFont val="宋体"/>
        <charset val="134"/>
      </rPr>
      <t>株洲市本级及所辖区</t>
    </r>
  </si>
  <si>
    <r>
      <rPr>
        <sz val="12"/>
        <rFont val="宋体"/>
        <charset val="134"/>
      </rPr>
      <t>渌口区</t>
    </r>
  </si>
  <si>
    <r>
      <rPr>
        <sz val="12"/>
        <rFont val="宋体"/>
        <charset val="134"/>
      </rPr>
      <t>醴陵市</t>
    </r>
  </si>
  <si>
    <r>
      <rPr>
        <sz val="12"/>
        <rFont val="宋体"/>
        <charset val="134"/>
      </rPr>
      <t>攸县</t>
    </r>
  </si>
  <si>
    <r>
      <rPr>
        <sz val="12"/>
        <rFont val="宋体"/>
        <charset val="134"/>
      </rPr>
      <t>茶陵县</t>
    </r>
  </si>
  <si>
    <r>
      <rPr>
        <sz val="12"/>
        <rFont val="宋体"/>
        <charset val="134"/>
      </rPr>
      <t>炎陵县</t>
    </r>
  </si>
  <si>
    <r>
      <rPr>
        <b/>
        <sz val="12"/>
        <rFont val="宋体"/>
        <charset val="134"/>
      </rPr>
      <t>湘潭市小计</t>
    </r>
  </si>
  <si>
    <r>
      <rPr>
        <sz val="12"/>
        <rFont val="宋体"/>
        <charset val="134"/>
      </rPr>
      <t>湘潭市本级及所辖区</t>
    </r>
  </si>
  <si>
    <r>
      <rPr>
        <sz val="12"/>
        <rFont val="宋体"/>
        <charset val="134"/>
      </rPr>
      <t>湘潭县</t>
    </r>
  </si>
  <si>
    <r>
      <rPr>
        <sz val="12"/>
        <rFont val="宋体"/>
        <charset val="134"/>
      </rPr>
      <t>湘乡市</t>
    </r>
  </si>
  <si>
    <r>
      <rPr>
        <sz val="12"/>
        <rFont val="宋体"/>
        <charset val="134"/>
      </rPr>
      <t>韶山市</t>
    </r>
  </si>
  <si>
    <r>
      <rPr>
        <b/>
        <sz val="12"/>
        <rFont val="宋体"/>
        <charset val="134"/>
      </rPr>
      <t>衡阳市小计</t>
    </r>
  </si>
  <si>
    <r>
      <rPr>
        <sz val="12"/>
        <rFont val="宋体"/>
        <charset val="134"/>
      </rPr>
      <t>衡阳市本级及所辖区</t>
    </r>
  </si>
  <si>
    <r>
      <rPr>
        <sz val="12"/>
        <rFont val="宋体"/>
        <charset val="134"/>
      </rPr>
      <t>衡南县</t>
    </r>
  </si>
  <si>
    <r>
      <rPr>
        <sz val="12"/>
        <rFont val="宋体"/>
        <charset val="134"/>
      </rPr>
      <t>衡阳县</t>
    </r>
  </si>
  <si>
    <r>
      <rPr>
        <sz val="12"/>
        <rFont val="宋体"/>
        <charset val="134"/>
      </rPr>
      <t>衡山县</t>
    </r>
  </si>
  <si>
    <r>
      <rPr>
        <sz val="12"/>
        <rFont val="宋体"/>
        <charset val="134"/>
      </rPr>
      <t>衡东县</t>
    </r>
  </si>
  <si>
    <r>
      <rPr>
        <sz val="12"/>
        <rFont val="宋体"/>
        <charset val="134"/>
      </rPr>
      <t>常宁市</t>
    </r>
  </si>
  <si>
    <r>
      <rPr>
        <sz val="12"/>
        <rFont val="宋体"/>
        <charset val="134"/>
      </rPr>
      <t>祁东县</t>
    </r>
  </si>
  <si>
    <r>
      <rPr>
        <sz val="12"/>
        <rFont val="宋体"/>
        <charset val="134"/>
      </rPr>
      <t>耒阳市</t>
    </r>
  </si>
  <si>
    <r>
      <rPr>
        <b/>
        <sz val="12"/>
        <rFont val="宋体"/>
        <charset val="134"/>
      </rPr>
      <t>邵阳市小计</t>
    </r>
  </si>
  <si>
    <r>
      <rPr>
        <sz val="12"/>
        <rFont val="宋体"/>
        <charset val="134"/>
      </rPr>
      <t>邵阳市本级及所辖区</t>
    </r>
  </si>
  <si>
    <r>
      <rPr>
        <sz val="12"/>
        <rFont val="宋体"/>
        <charset val="134"/>
      </rPr>
      <t>邵东市</t>
    </r>
  </si>
  <si>
    <r>
      <rPr>
        <sz val="12"/>
        <rFont val="宋体"/>
        <charset val="134"/>
      </rPr>
      <t>新邵县</t>
    </r>
  </si>
  <si>
    <r>
      <rPr>
        <sz val="12"/>
        <rFont val="宋体"/>
        <charset val="134"/>
      </rPr>
      <t>隆回县</t>
    </r>
  </si>
  <si>
    <r>
      <rPr>
        <sz val="12"/>
        <rFont val="宋体"/>
        <charset val="134"/>
      </rPr>
      <t>武冈市</t>
    </r>
  </si>
  <si>
    <r>
      <rPr>
        <sz val="12"/>
        <rFont val="宋体"/>
        <charset val="134"/>
      </rPr>
      <t>洞口县</t>
    </r>
  </si>
  <si>
    <r>
      <rPr>
        <sz val="12"/>
        <rFont val="宋体"/>
        <charset val="134"/>
      </rPr>
      <t>新宁县</t>
    </r>
  </si>
  <si>
    <r>
      <rPr>
        <sz val="12"/>
        <rFont val="宋体"/>
        <charset val="134"/>
      </rPr>
      <t>邵阳县</t>
    </r>
  </si>
  <si>
    <r>
      <rPr>
        <sz val="12"/>
        <rFont val="宋体"/>
        <charset val="134"/>
      </rPr>
      <t>城步县</t>
    </r>
  </si>
  <si>
    <r>
      <rPr>
        <sz val="12"/>
        <rFont val="宋体"/>
        <charset val="134"/>
      </rPr>
      <t>绥宁县</t>
    </r>
  </si>
  <si>
    <r>
      <rPr>
        <b/>
        <sz val="12"/>
        <rFont val="宋体"/>
        <charset val="134"/>
      </rPr>
      <t>岳阳市小计</t>
    </r>
  </si>
  <si>
    <r>
      <rPr>
        <sz val="12"/>
        <rFont val="宋体"/>
        <charset val="134"/>
      </rPr>
      <t>岳阳市本级及所辖区</t>
    </r>
  </si>
  <si>
    <r>
      <rPr>
        <sz val="12"/>
        <rFont val="宋体"/>
        <charset val="134"/>
      </rPr>
      <t>汨罗市</t>
    </r>
  </si>
  <si>
    <r>
      <rPr>
        <sz val="12"/>
        <rFont val="宋体"/>
        <charset val="134"/>
      </rPr>
      <t>平江县</t>
    </r>
  </si>
  <si>
    <r>
      <rPr>
        <sz val="12"/>
        <rFont val="宋体"/>
        <charset val="134"/>
      </rPr>
      <t>湘阴县</t>
    </r>
  </si>
  <si>
    <r>
      <rPr>
        <sz val="12"/>
        <rFont val="宋体"/>
        <charset val="134"/>
      </rPr>
      <t>临湘市</t>
    </r>
  </si>
  <si>
    <r>
      <rPr>
        <sz val="12"/>
        <rFont val="宋体"/>
        <charset val="134"/>
      </rPr>
      <t>华容县</t>
    </r>
  </si>
  <si>
    <r>
      <rPr>
        <sz val="12"/>
        <rFont val="宋体"/>
        <charset val="134"/>
      </rPr>
      <t>岳阳县</t>
    </r>
  </si>
  <si>
    <r>
      <rPr>
        <b/>
        <sz val="12"/>
        <rFont val="宋体"/>
        <charset val="134"/>
      </rPr>
      <t>常德市小计</t>
    </r>
  </si>
  <si>
    <r>
      <rPr>
        <sz val="12"/>
        <rFont val="宋体"/>
        <charset val="134"/>
      </rPr>
      <t>常德市本级及所辖区</t>
    </r>
  </si>
  <si>
    <r>
      <rPr>
        <sz val="12"/>
        <rFont val="宋体"/>
        <charset val="134"/>
      </rPr>
      <t>津市市</t>
    </r>
  </si>
  <si>
    <r>
      <rPr>
        <sz val="12"/>
        <rFont val="宋体"/>
        <charset val="134"/>
      </rPr>
      <t>安乡县</t>
    </r>
  </si>
  <si>
    <r>
      <rPr>
        <sz val="12"/>
        <rFont val="宋体"/>
        <charset val="134"/>
      </rPr>
      <t>汉寿县</t>
    </r>
  </si>
  <si>
    <r>
      <rPr>
        <sz val="12"/>
        <rFont val="宋体"/>
        <charset val="134"/>
      </rPr>
      <t>澧县</t>
    </r>
  </si>
  <si>
    <r>
      <rPr>
        <sz val="12"/>
        <rFont val="宋体"/>
        <charset val="134"/>
      </rPr>
      <t>临澧县</t>
    </r>
  </si>
  <si>
    <r>
      <rPr>
        <sz val="12"/>
        <rFont val="宋体"/>
        <charset val="134"/>
      </rPr>
      <t>桃源县</t>
    </r>
  </si>
  <si>
    <r>
      <rPr>
        <sz val="12"/>
        <rFont val="宋体"/>
        <charset val="134"/>
      </rPr>
      <t>石门县</t>
    </r>
  </si>
  <si>
    <r>
      <rPr>
        <b/>
        <sz val="12"/>
        <rFont val="宋体"/>
        <charset val="134"/>
      </rPr>
      <t>张家界市小计</t>
    </r>
  </si>
  <si>
    <r>
      <rPr>
        <sz val="12"/>
        <rFont val="宋体"/>
        <charset val="134"/>
      </rPr>
      <t>张家界市本级及所辖区</t>
    </r>
  </si>
  <si>
    <r>
      <rPr>
        <sz val="12"/>
        <rFont val="宋体"/>
        <charset val="134"/>
      </rPr>
      <t>慈利县</t>
    </r>
  </si>
  <si>
    <r>
      <rPr>
        <sz val="12"/>
        <rFont val="宋体"/>
        <charset val="134"/>
      </rPr>
      <t>桑植县</t>
    </r>
  </si>
  <si>
    <r>
      <rPr>
        <b/>
        <sz val="12"/>
        <rFont val="宋体"/>
        <charset val="134"/>
      </rPr>
      <t>益阳市小计</t>
    </r>
  </si>
  <si>
    <r>
      <rPr>
        <sz val="12"/>
        <rFont val="宋体"/>
        <charset val="134"/>
      </rPr>
      <t>益阳市本级及所辖区</t>
    </r>
  </si>
  <si>
    <r>
      <rPr>
        <sz val="12"/>
        <rFont val="宋体"/>
        <charset val="134"/>
      </rPr>
      <t>沅江市</t>
    </r>
  </si>
  <si>
    <r>
      <rPr>
        <sz val="12"/>
        <rFont val="宋体"/>
        <charset val="134"/>
      </rPr>
      <t>南县</t>
    </r>
  </si>
  <si>
    <r>
      <rPr>
        <sz val="12"/>
        <rFont val="宋体"/>
        <charset val="134"/>
      </rPr>
      <t>桃江县</t>
    </r>
  </si>
  <si>
    <r>
      <rPr>
        <sz val="12"/>
        <rFont val="宋体"/>
        <charset val="134"/>
      </rPr>
      <t>安化县</t>
    </r>
  </si>
  <si>
    <r>
      <rPr>
        <b/>
        <sz val="12"/>
        <rFont val="宋体"/>
        <charset val="134"/>
      </rPr>
      <t>永州市小计</t>
    </r>
  </si>
  <si>
    <r>
      <rPr>
        <sz val="12"/>
        <rFont val="宋体"/>
        <charset val="134"/>
      </rPr>
      <t>永州市本级及所辖区</t>
    </r>
  </si>
  <si>
    <r>
      <rPr>
        <sz val="12"/>
        <rFont val="宋体"/>
        <charset val="134"/>
      </rPr>
      <t>东安县</t>
    </r>
  </si>
  <si>
    <r>
      <rPr>
        <sz val="12"/>
        <rFont val="宋体"/>
        <charset val="134"/>
      </rPr>
      <t>道县</t>
    </r>
  </si>
  <si>
    <r>
      <rPr>
        <sz val="12"/>
        <rFont val="宋体"/>
        <charset val="134"/>
      </rPr>
      <t>宁远县</t>
    </r>
  </si>
  <si>
    <r>
      <rPr>
        <sz val="12"/>
        <rFont val="宋体"/>
        <charset val="134"/>
      </rPr>
      <t>江永县</t>
    </r>
  </si>
  <si>
    <r>
      <rPr>
        <sz val="12"/>
        <rFont val="宋体"/>
        <charset val="134"/>
      </rPr>
      <t>江华县</t>
    </r>
  </si>
  <si>
    <r>
      <rPr>
        <sz val="12"/>
        <rFont val="宋体"/>
        <charset val="134"/>
      </rPr>
      <t>蓝山县</t>
    </r>
  </si>
  <si>
    <r>
      <rPr>
        <sz val="12"/>
        <rFont val="宋体"/>
        <charset val="134"/>
      </rPr>
      <t>新田县</t>
    </r>
  </si>
  <si>
    <r>
      <rPr>
        <sz val="12"/>
        <rFont val="宋体"/>
        <charset val="134"/>
      </rPr>
      <t>双牌县</t>
    </r>
  </si>
  <si>
    <r>
      <rPr>
        <sz val="12"/>
        <rFont val="宋体"/>
        <charset val="134"/>
      </rPr>
      <t>祁阳市</t>
    </r>
  </si>
  <si>
    <r>
      <rPr>
        <b/>
        <sz val="12"/>
        <rFont val="宋体"/>
        <charset val="134"/>
      </rPr>
      <t>郴州市小计</t>
    </r>
  </si>
  <si>
    <r>
      <rPr>
        <sz val="12"/>
        <rFont val="宋体"/>
        <charset val="134"/>
      </rPr>
      <t>郴州市本级及所辖区</t>
    </r>
  </si>
  <si>
    <r>
      <rPr>
        <sz val="12"/>
        <rFont val="宋体"/>
        <charset val="134"/>
      </rPr>
      <t>资兴市</t>
    </r>
  </si>
  <si>
    <r>
      <rPr>
        <sz val="12"/>
        <rFont val="宋体"/>
        <charset val="134"/>
      </rPr>
      <t>桂阳县</t>
    </r>
  </si>
  <si>
    <r>
      <rPr>
        <sz val="12"/>
        <rFont val="宋体"/>
        <charset val="134"/>
      </rPr>
      <t>永兴县</t>
    </r>
  </si>
  <si>
    <r>
      <rPr>
        <sz val="12"/>
        <rFont val="宋体"/>
        <charset val="134"/>
      </rPr>
      <t>宜章县</t>
    </r>
  </si>
  <si>
    <r>
      <rPr>
        <sz val="12"/>
        <rFont val="宋体"/>
        <charset val="134"/>
      </rPr>
      <t>嘉禾县</t>
    </r>
  </si>
  <si>
    <r>
      <rPr>
        <sz val="12"/>
        <rFont val="宋体"/>
        <charset val="134"/>
      </rPr>
      <t>临武县</t>
    </r>
  </si>
  <si>
    <r>
      <rPr>
        <sz val="12"/>
        <rFont val="宋体"/>
        <charset val="134"/>
      </rPr>
      <t>汝城县</t>
    </r>
  </si>
  <si>
    <r>
      <rPr>
        <sz val="12"/>
        <rFont val="宋体"/>
        <charset val="134"/>
      </rPr>
      <t>桂东县</t>
    </r>
  </si>
  <si>
    <r>
      <rPr>
        <sz val="12"/>
        <rFont val="宋体"/>
        <charset val="134"/>
      </rPr>
      <t>安仁县</t>
    </r>
  </si>
  <si>
    <r>
      <rPr>
        <b/>
        <sz val="12"/>
        <rFont val="宋体"/>
        <charset val="134"/>
      </rPr>
      <t>娄底市小计</t>
    </r>
  </si>
  <si>
    <r>
      <rPr>
        <sz val="12"/>
        <rFont val="宋体"/>
        <charset val="134"/>
      </rPr>
      <t>娄底市本级及所辖区</t>
    </r>
  </si>
  <si>
    <r>
      <rPr>
        <sz val="12"/>
        <rFont val="宋体"/>
        <charset val="134"/>
      </rPr>
      <t>涟源市</t>
    </r>
  </si>
  <si>
    <r>
      <rPr>
        <sz val="12"/>
        <rFont val="宋体"/>
        <charset val="134"/>
      </rPr>
      <t>冷水江市</t>
    </r>
  </si>
  <si>
    <r>
      <rPr>
        <sz val="12"/>
        <rFont val="宋体"/>
        <charset val="134"/>
      </rPr>
      <t>双峰县</t>
    </r>
  </si>
  <si>
    <r>
      <rPr>
        <sz val="12"/>
        <rFont val="宋体"/>
        <charset val="134"/>
      </rPr>
      <t>新化县</t>
    </r>
  </si>
  <si>
    <r>
      <rPr>
        <b/>
        <sz val="12"/>
        <rFont val="宋体"/>
        <charset val="134"/>
      </rPr>
      <t>怀化市小计</t>
    </r>
  </si>
  <si>
    <r>
      <rPr>
        <sz val="12"/>
        <rFont val="宋体"/>
        <charset val="134"/>
      </rPr>
      <t>怀化市本级及所辖区</t>
    </r>
  </si>
  <si>
    <r>
      <rPr>
        <sz val="12"/>
        <rFont val="宋体"/>
        <charset val="134"/>
      </rPr>
      <t>沅陵县</t>
    </r>
  </si>
  <si>
    <r>
      <rPr>
        <sz val="12"/>
        <rFont val="宋体"/>
        <charset val="134"/>
      </rPr>
      <t>辰溪县</t>
    </r>
  </si>
  <si>
    <r>
      <rPr>
        <sz val="12"/>
        <rFont val="宋体"/>
        <charset val="134"/>
      </rPr>
      <t>溆浦县</t>
    </r>
  </si>
  <si>
    <r>
      <rPr>
        <sz val="12"/>
        <rFont val="宋体"/>
        <charset val="134"/>
      </rPr>
      <t>麻阳县</t>
    </r>
  </si>
  <si>
    <r>
      <rPr>
        <sz val="12"/>
        <rFont val="宋体"/>
        <charset val="134"/>
      </rPr>
      <t>新晃县</t>
    </r>
  </si>
  <si>
    <r>
      <rPr>
        <sz val="12"/>
        <rFont val="宋体"/>
        <charset val="134"/>
      </rPr>
      <t>芷江县</t>
    </r>
  </si>
  <si>
    <r>
      <rPr>
        <sz val="12"/>
        <rFont val="宋体"/>
        <charset val="134"/>
      </rPr>
      <t>中方县</t>
    </r>
  </si>
  <si>
    <r>
      <rPr>
        <sz val="12"/>
        <rFont val="宋体"/>
        <charset val="134"/>
      </rPr>
      <t>洪江市</t>
    </r>
  </si>
  <si>
    <r>
      <rPr>
        <sz val="12"/>
        <rFont val="宋体"/>
        <charset val="134"/>
      </rPr>
      <t>洪江区</t>
    </r>
  </si>
  <si>
    <r>
      <rPr>
        <sz val="12"/>
        <rFont val="宋体"/>
        <charset val="134"/>
      </rPr>
      <t>会同县</t>
    </r>
  </si>
  <si>
    <r>
      <rPr>
        <sz val="12"/>
        <rFont val="宋体"/>
        <charset val="134"/>
      </rPr>
      <t>靖州县</t>
    </r>
  </si>
  <si>
    <r>
      <rPr>
        <sz val="12"/>
        <rFont val="宋体"/>
        <charset val="134"/>
      </rPr>
      <t>通道县</t>
    </r>
  </si>
  <si>
    <r>
      <rPr>
        <b/>
        <sz val="12"/>
        <rFont val="宋体"/>
        <charset val="134"/>
      </rPr>
      <t>湘西自治州小计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</si>
</sst>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4"/>
      <name val="黑体"/>
      <charset val="134"/>
    </font>
    <font>
      <sz val="11"/>
      <name val="Times New Roman"/>
      <charset val="0"/>
    </font>
    <font>
      <sz val="18"/>
      <name val="Times New Roman"/>
      <charset val="0"/>
    </font>
    <font>
      <sz val="10"/>
      <name val="Times New Roman"/>
      <charset val="0"/>
    </font>
    <font>
      <b/>
      <sz val="12"/>
      <name val="Times New Roman"/>
      <charset val="0"/>
    </font>
    <font>
      <sz val="12"/>
      <name val="Times New Roman"/>
      <charset val="0"/>
    </font>
    <font>
      <b/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name val="方正小标宋_GBK"/>
      <charset val="0"/>
    </font>
    <font>
      <sz val="10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17" borderId="4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</cellXfs>
  <cellStyles count="50">
    <cellStyle name="常规" xfId="0" builtinId="0"/>
    <cellStyle name="常规_2011年全省结算汇总表2012(1).03.28定稿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3"/>
  <sheetViews>
    <sheetView showZeros="0" tabSelected="1" workbookViewId="0">
      <selection activeCell="D14" sqref="D14"/>
    </sheetView>
  </sheetViews>
  <sheetFormatPr defaultColWidth="9" defaultRowHeight="15" outlineLevelCol="6"/>
  <cols>
    <col min="1" max="1" width="21.125" style="1" customWidth="1"/>
    <col min="2" max="2" width="10.125" style="1" customWidth="1"/>
    <col min="3" max="3" width="11.75" style="1" customWidth="1"/>
    <col min="4" max="4" width="11.5" style="1" customWidth="1"/>
    <col min="5" max="5" width="11.625" style="1" customWidth="1"/>
    <col min="6" max="6" width="16.875" style="1" customWidth="1"/>
    <col min="7" max="7" width="11.75" style="1" customWidth="1"/>
    <col min="8" max="240" width="9" style="1"/>
    <col min="241" max="16384" width="9" style="2"/>
  </cols>
  <sheetData>
    <row r="1" s="1" customFormat="1" ht="18.75" customHeight="1" spans="1:7">
      <c r="A1" s="3" t="s">
        <v>0</v>
      </c>
      <c r="C1" s="4"/>
      <c r="D1" s="4"/>
      <c r="E1" s="4"/>
      <c r="F1" s="4"/>
      <c r="G1" s="4"/>
    </row>
    <row r="2" s="1" customFormat="1" ht="25.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1" customHeight="1" spans="1:7">
      <c r="A3" s="6" t="s">
        <v>2</v>
      </c>
      <c r="B3" s="6"/>
      <c r="C3" s="6"/>
      <c r="D3" s="6"/>
      <c r="E3" s="6"/>
      <c r="F3" s="6"/>
      <c r="G3" s="6"/>
    </row>
    <row r="4" s="1" customFormat="1" ht="49" customHeight="1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11" t="s">
        <v>9</v>
      </c>
    </row>
    <row r="5" s="1" customFormat="1" ht="48" customHeight="1" spans="1:7">
      <c r="A5" s="8"/>
      <c r="B5" s="8"/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</row>
    <row r="6" s="1" customFormat="1" ht="19.95" customHeight="1" spans="1:7">
      <c r="A6" s="8" t="s">
        <v>15</v>
      </c>
      <c r="B6" s="10">
        <f t="shared" ref="B6:G6" si="0">B7+B11+B18+B23+B32+B43+B51+B60+B64+B70+B81+B92+B98+B112</f>
        <v>2012681</v>
      </c>
      <c r="C6" s="10">
        <f t="shared" si="0"/>
        <v>187279</v>
      </c>
      <c r="D6" s="10">
        <f t="shared" si="0"/>
        <v>543230</v>
      </c>
      <c r="E6" s="10">
        <f t="shared" si="0"/>
        <v>108000</v>
      </c>
      <c r="F6" s="10">
        <f t="shared" si="0"/>
        <v>824371</v>
      </c>
      <c r="G6" s="10">
        <v>349801</v>
      </c>
    </row>
    <row r="7" s="1" customFormat="1" ht="19.95" customHeight="1" spans="1:7">
      <c r="A7" s="10" t="s">
        <v>16</v>
      </c>
      <c r="B7" s="10">
        <f t="shared" ref="B7:G7" si="1">SUM(B8:B10)</f>
        <v>851554</v>
      </c>
      <c r="C7" s="10">
        <f t="shared" si="1"/>
        <v>57523</v>
      </c>
      <c r="D7" s="10">
        <f t="shared" si="1"/>
        <v>125085</v>
      </c>
      <c r="E7" s="10">
        <f t="shared" si="1"/>
        <v>24550</v>
      </c>
      <c r="F7" s="10">
        <f t="shared" si="1"/>
        <v>530885</v>
      </c>
      <c r="G7" s="10">
        <v>113511</v>
      </c>
    </row>
    <row r="8" s="1" customFormat="1" ht="19.95" customHeight="1" spans="1:7">
      <c r="A8" s="9" t="s">
        <v>17</v>
      </c>
      <c r="B8" s="9">
        <f t="shared" ref="B8:B17" si="2">SUM(C8:G8)</f>
        <v>785976</v>
      </c>
      <c r="C8" s="9">
        <v>45872</v>
      </c>
      <c r="D8" s="9">
        <v>101873</v>
      </c>
      <c r="E8" s="9">
        <v>17096</v>
      </c>
      <c r="F8" s="9">
        <v>530296</v>
      </c>
      <c r="G8" s="9">
        <v>90839</v>
      </c>
    </row>
    <row r="9" s="1" customFormat="1" ht="19.95" customHeight="1" spans="1:7">
      <c r="A9" s="9" t="s">
        <v>18</v>
      </c>
      <c r="B9" s="9">
        <f t="shared" si="2"/>
        <v>34918</v>
      </c>
      <c r="C9" s="9">
        <v>8269</v>
      </c>
      <c r="D9" s="9">
        <v>15262</v>
      </c>
      <c r="E9" s="9">
        <v>6265</v>
      </c>
      <c r="F9" s="9">
        <v>-5440</v>
      </c>
      <c r="G9" s="9">
        <v>10562</v>
      </c>
    </row>
    <row r="10" s="1" customFormat="1" ht="19.95" customHeight="1" spans="1:7">
      <c r="A10" s="9" t="s">
        <v>19</v>
      </c>
      <c r="B10" s="9">
        <f t="shared" si="2"/>
        <v>30660</v>
      </c>
      <c r="C10" s="9">
        <v>3382</v>
      </c>
      <c r="D10" s="9">
        <v>7950</v>
      </c>
      <c r="E10" s="9">
        <v>1189</v>
      </c>
      <c r="F10" s="9">
        <v>6029</v>
      </c>
      <c r="G10" s="9">
        <v>12110</v>
      </c>
    </row>
    <row r="11" s="1" customFormat="1" ht="19.95" customHeight="1" spans="1:7">
      <c r="A11" s="10" t="s">
        <v>20</v>
      </c>
      <c r="B11" s="10">
        <f t="shared" ref="B11:G11" si="3">SUM(B12:B17)</f>
        <v>141525</v>
      </c>
      <c r="C11" s="10">
        <f t="shared" si="3"/>
        <v>21438</v>
      </c>
      <c r="D11" s="10">
        <f t="shared" si="3"/>
        <v>66944</v>
      </c>
      <c r="E11" s="10">
        <f t="shared" si="3"/>
        <v>9592</v>
      </c>
      <c r="F11" s="10">
        <f t="shared" si="3"/>
        <v>13570</v>
      </c>
      <c r="G11" s="10">
        <v>29981</v>
      </c>
    </row>
    <row r="12" s="1" customFormat="1" ht="19.95" customHeight="1" spans="1:7">
      <c r="A12" s="9" t="s">
        <v>21</v>
      </c>
      <c r="B12" s="9">
        <f t="shared" si="2"/>
        <v>93860</v>
      </c>
      <c r="C12" s="9">
        <v>14769</v>
      </c>
      <c r="D12" s="9">
        <v>46243</v>
      </c>
      <c r="E12" s="9">
        <v>7556</v>
      </c>
      <c r="F12" s="9">
        <v>8511</v>
      </c>
      <c r="G12" s="9">
        <v>16781</v>
      </c>
    </row>
    <row r="13" s="1" customFormat="1" ht="19.95" customHeight="1" spans="1:7">
      <c r="A13" s="9" t="s">
        <v>22</v>
      </c>
      <c r="B13" s="9">
        <f t="shared" si="2"/>
        <v>7029</v>
      </c>
      <c r="C13" s="9">
        <v>576</v>
      </c>
      <c r="D13" s="9">
        <v>2577</v>
      </c>
      <c r="E13" s="9">
        <v>2</v>
      </c>
      <c r="F13" s="9">
        <v>1810</v>
      </c>
      <c r="G13" s="9">
        <v>2064</v>
      </c>
    </row>
    <row r="14" s="1" customFormat="1" ht="19.95" customHeight="1" spans="1:7">
      <c r="A14" s="9" t="s">
        <v>23</v>
      </c>
      <c r="B14" s="9">
        <f t="shared" si="2"/>
        <v>19362</v>
      </c>
      <c r="C14" s="9">
        <v>2847</v>
      </c>
      <c r="D14" s="9">
        <v>10142</v>
      </c>
      <c r="E14" s="9">
        <v>1996</v>
      </c>
      <c r="F14" s="9">
        <v>-59</v>
      </c>
      <c r="G14" s="9">
        <v>4436</v>
      </c>
    </row>
    <row r="15" s="1" customFormat="1" ht="19.95" customHeight="1" spans="1:7">
      <c r="A15" s="9" t="s">
        <v>24</v>
      </c>
      <c r="B15" s="9">
        <f t="shared" si="2"/>
        <v>10518</v>
      </c>
      <c r="C15" s="9">
        <v>1398</v>
      </c>
      <c r="D15" s="9">
        <v>4142</v>
      </c>
      <c r="E15" s="9">
        <v>33</v>
      </c>
      <c r="F15" s="9">
        <v>477</v>
      </c>
      <c r="G15" s="9">
        <v>4468</v>
      </c>
    </row>
    <row r="16" s="1" customFormat="1" ht="19.95" customHeight="1" spans="1:7">
      <c r="A16" s="9" t="s">
        <v>25</v>
      </c>
      <c r="B16" s="9">
        <f t="shared" si="2"/>
        <v>5685</v>
      </c>
      <c r="C16" s="9">
        <v>1401</v>
      </c>
      <c r="D16" s="9">
        <v>2143</v>
      </c>
      <c r="E16" s="9">
        <v>3</v>
      </c>
      <c r="F16" s="9">
        <v>933</v>
      </c>
      <c r="G16" s="9">
        <v>1205</v>
      </c>
    </row>
    <row r="17" s="1" customFormat="1" ht="19.95" customHeight="1" spans="1:7">
      <c r="A17" s="9" t="s">
        <v>26</v>
      </c>
      <c r="B17" s="9">
        <f t="shared" si="2"/>
        <v>5071</v>
      </c>
      <c r="C17" s="9">
        <v>447</v>
      </c>
      <c r="D17" s="9">
        <v>1697</v>
      </c>
      <c r="E17" s="9">
        <v>2</v>
      </c>
      <c r="F17" s="9">
        <v>1898</v>
      </c>
      <c r="G17" s="9">
        <v>1027</v>
      </c>
    </row>
    <row r="18" s="1" customFormat="1" ht="19.95" customHeight="1" spans="1:7">
      <c r="A18" s="10" t="s">
        <v>27</v>
      </c>
      <c r="B18" s="10">
        <f t="shared" ref="B18:G18" si="4">SUM(B19:B22)</f>
        <v>89948</v>
      </c>
      <c r="C18" s="10">
        <f t="shared" si="4"/>
        <v>11062</v>
      </c>
      <c r="D18" s="10">
        <f t="shared" si="4"/>
        <v>32669</v>
      </c>
      <c r="E18" s="10">
        <f t="shared" si="4"/>
        <v>4051</v>
      </c>
      <c r="F18" s="10">
        <f t="shared" si="4"/>
        <v>29187</v>
      </c>
      <c r="G18" s="10">
        <v>12979</v>
      </c>
    </row>
    <row r="19" s="1" customFormat="1" ht="19.95" customHeight="1" spans="1:7">
      <c r="A19" s="9" t="s">
        <v>28</v>
      </c>
      <c r="B19" s="9">
        <f t="shared" ref="B19:B22" si="5">SUM(C19:G19)</f>
        <v>59978</v>
      </c>
      <c r="C19" s="9">
        <v>8784</v>
      </c>
      <c r="D19" s="9">
        <v>23017</v>
      </c>
      <c r="E19" s="9">
        <v>3866</v>
      </c>
      <c r="F19" s="9">
        <v>17882</v>
      </c>
      <c r="G19" s="9">
        <v>6429</v>
      </c>
    </row>
    <row r="20" s="1" customFormat="1" ht="19.95" customHeight="1" spans="1:7">
      <c r="A20" s="9" t="s">
        <v>29</v>
      </c>
      <c r="B20" s="9">
        <f t="shared" si="5"/>
        <v>14000</v>
      </c>
      <c r="C20" s="9">
        <v>702</v>
      </c>
      <c r="D20" s="9">
        <v>5025</v>
      </c>
      <c r="E20" s="9">
        <v>6</v>
      </c>
      <c r="F20" s="9">
        <v>5489</v>
      </c>
      <c r="G20" s="9">
        <v>2778</v>
      </c>
    </row>
    <row r="21" s="1" customFormat="1" ht="19.95" customHeight="1" spans="1:7">
      <c r="A21" s="9" t="s">
        <v>30</v>
      </c>
      <c r="B21" s="9">
        <f t="shared" si="5"/>
        <v>11980</v>
      </c>
      <c r="C21" s="9">
        <v>1385</v>
      </c>
      <c r="D21" s="9">
        <v>3679</v>
      </c>
      <c r="E21" s="9">
        <v>177</v>
      </c>
      <c r="F21" s="9">
        <v>3715</v>
      </c>
      <c r="G21" s="9">
        <v>3024</v>
      </c>
    </row>
    <row r="22" s="1" customFormat="1" ht="19.95" customHeight="1" spans="1:7">
      <c r="A22" s="9" t="s">
        <v>31</v>
      </c>
      <c r="B22" s="9">
        <f t="shared" si="5"/>
        <v>3990</v>
      </c>
      <c r="C22" s="9">
        <v>191</v>
      </c>
      <c r="D22" s="9">
        <v>948</v>
      </c>
      <c r="E22" s="9">
        <v>2</v>
      </c>
      <c r="F22" s="9">
        <v>2101</v>
      </c>
      <c r="G22" s="9">
        <v>748</v>
      </c>
    </row>
    <row r="23" s="1" customFormat="1" ht="19.95" customHeight="1" spans="1:7">
      <c r="A23" s="10" t="s">
        <v>32</v>
      </c>
      <c r="B23" s="10">
        <f t="shared" ref="B23:G23" si="6">SUM(B24:B31)</f>
        <v>150622</v>
      </c>
      <c r="C23" s="10">
        <f t="shared" si="6"/>
        <v>10875</v>
      </c>
      <c r="D23" s="10">
        <f t="shared" si="6"/>
        <v>46371</v>
      </c>
      <c r="E23" s="10">
        <f t="shared" si="6"/>
        <v>8085</v>
      </c>
      <c r="F23" s="10">
        <f t="shared" si="6"/>
        <v>52203</v>
      </c>
      <c r="G23" s="10">
        <v>33088</v>
      </c>
    </row>
    <row r="24" s="1" customFormat="1" ht="19.95" customHeight="1" spans="1:7">
      <c r="A24" s="9" t="s">
        <v>33</v>
      </c>
      <c r="B24" s="9">
        <f t="shared" ref="B24:B31" si="7">SUM(C24:G24)</f>
        <v>98735</v>
      </c>
      <c r="C24" s="9">
        <v>8069</v>
      </c>
      <c r="D24" s="9">
        <v>26764</v>
      </c>
      <c r="E24" s="9">
        <v>7982</v>
      </c>
      <c r="F24" s="9">
        <v>35067</v>
      </c>
      <c r="G24" s="9">
        <v>20853</v>
      </c>
    </row>
    <row r="25" s="1" customFormat="1" ht="19.95" customHeight="1" spans="1:7">
      <c r="A25" s="9" t="s">
        <v>34</v>
      </c>
      <c r="B25" s="9">
        <f t="shared" si="7"/>
        <v>10909</v>
      </c>
      <c r="C25" s="9">
        <v>223</v>
      </c>
      <c r="D25" s="9">
        <v>3722</v>
      </c>
      <c r="E25" s="9">
        <v>7</v>
      </c>
      <c r="F25" s="9">
        <v>4653</v>
      </c>
      <c r="G25" s="9">
        <v>2304</v>
      </c>
    </row>
    <row r="26" s="1" customFormat="1" ht="19.95" customHeight="1" spans="1:7">
      <c r="A26" s="9" t="s">
        <v>35</v>
      </c>
      <c r="B26" s="9">
        <f t="shared" si="7"/>
        <v>7814</v>
      </c>
      <c r="C26" s="9">
        <v>397</v>
      </c>
      <c r="D26" s="9">
        <v>3367</v>
      </c>
      <c r="E26" s="9">
        <v>12</v>
      </c>
      <c r="F26" s="9">
        <v>3105</v>
      </c>
      <c r="G26" s="9">
        <v>933</v>
      </c>
    </row>
    <row r="27" s="1" customFormat="1" ht="19.95" customHeight="1" spans="1:7">
      <c r="A27" s="9" t="s">
        <v>36</v>
      </c>
      <c r="B27" s="9">
        <f t="shared" si="7"/>
        <v>4086</v>
      </c>
      <c r="C27" s="9">
        <v>260</v>
      </c>
      <c r="D27" s="9">
        <v>2005</v>
      </c>
      <c r="E27" s="9">
        <v>21</v>
      </c>
      <c r="F27" s="9">
        <v>398</v>
      </c>
      <c r="G27" s="9">
        <v>1402</v>
      </c>
    </row>
    <row r="28" s="1" customFormat="1" ht="19.95" customHeight="1" spans="1:7">
      <c r="A28" s="9" t="s">
        <v>37</v>
      </c>
      <c r="B28" s="9">
        <f t="shared" si="7"/>
        <v>6074</v>
      </c>
      <c r="C28" s="9">
        <v>525</v>
      </c>
      <c r="D28" s="9">
        <v>2858</v>
      </c>
      <c r="E28" s="9">
        <v>4</v>
      </c>
      <c r="F28" s="9">
        <v>1123</v>
      </c>
      <c r="G28" s="9">
        <v>1564</v>
      </c>
    </row>
    <row r="29" s="1" customFormat="1" ht="19.95" customHeight="1" spans="1:7">
      <c r="A29" s="9" t="s">
        <v>38</v>
      </c>
      <c r="B29" s="9">
        <f t="shared" si="7"/>
        <v>5817</v>
      </c>
      <c r="C29" s="9">
        <v>305</v>
      </c>
      <c r="D29" s="9">
        <v>1818</v>
      </c>
      <c r="E29" s="9">
        <v>4</v>
      </c>
      <c r="F29" s="9">
        <v>1592</v>
      </c>
      <c r="G29" s="9">
        <v>2098</v>
      </c>
    </row>
    <row r="30" s="1" customFormat="1" ht="19.95" customHeight="1" spans="1:7">
      <c r="A30" s="9" t="s">
        <v>39</v>
      </c>
      <c r="B30" s="9">
        <f t="shared" si="7"/>
        <v>6554</v>
      </c>
      <c r="C30" s="9">
        <v>465</v>
      </c>
      <c r="D30" s="9">
        <v>1782</v>
      </c>
      <c r="E30" s="9">
        <v>13</v>
      </c>
      <c r="F30" s="9">
        <v>3620</v>
      </c>
      <c r="G30" s="9">
        <v>674</v>
      </c>
    </row>
    <row r="31" s="1" customFormat="1" ht="19.95" customHeight="1" spans="1:7">
      <c r="A31" s="9" t="s">
        <v>40</v>
      </c>
      <c r="B31" s="9">
        <f t="shared" si="7"/>
        <v>10633</v>
      </c>
      <c r="C31" s="9">
        <v>631</v>
      </c>
      <c r="D31" s="9">
        <v>4055</v>
      </c>
      <c r="E31" s="9">
        <v>42</v>
      </c>
      <c r="F31" s="9">
        <v>2645</v>
      </c>
      <c r="G31" s="9">
        <v>3260</v>
      </c>
    </row>
    <row r="32" s="1" customFormat="1" ht="19.95" customHeight="1" spans="1:7">
      <c r="A32" s="10" t="s">
        <v>41</v>
      </c>
      <c r="B32" s="10">
        <f t="shared" ref="B32:G32" si="8">SUM(B33:B42)</f>
        <v>88710</v>
      </c>
      <c r="C32" s="10">
        <f t="shared" si="8"/>
        <v>9518</v>
      </c>
      <c r="D32" s="10">
        <f t="shared" si="8"/>
        <v>32166</v>
      </c>
      <c r="E32" s="10">
        <f t="shared" si="8"/>
        <v>7479</v>
      </c>
      <c r="F32" s="10">
        <f t="shared" si="8"/>
        <v>29229</v>
      </c>
      <c r="G32" s="10">
        <v>10318</v>
      </c>
    </row>
    <row r="33" s="1" customFormat="1" ht="19.95" customHeight="1" spans="1:7">
      <c r="A33" s="9" t="s">
        <v>42</v>
      </c>
      <c r="B33" s="9">
        <f t="shared" ref="B33:B42" si="9">SUM(C33:G33)</f>
        <v>30211</v>
      </c>
      <c r="C33" s="9">
        <v>2127</v>
      </c>
      <c r="D33" s="9">
        <v>10021</v>
      </c>
      <c r="E33" s="9">
        <v>7345</v>
      </c>
      <c r="F33" s="9">
        <v>8714</v>
      </c>
      <c r="G33" s="9">
        <v>2004</v>
      </c>
    </row>
    <row r="34" s="1" customFormat="1" ht="19.95" customHeight="1" spans="1:7">
      <c r="A34" s="9" t="s">
        <v>43</v>
      </c>
      <c r="B34" s="9">
        <f t="shared" si="9"/>
        <v>14968</v>
      </c>
      <c r="C34" s="9">
        <v>1839</v>
      </c>
      <c r="D34" s="9">
        <v>6077</v>
      </c>
      <c r="E34" s="9">
        <v>64</v>
      </c>
      <c r="F34" s="9">
        <v>5085</v>
      </c>
      <c r="G34" s="9">
        <v>1903</v>
      </c>
    </row>
    <row r="35" s="1" customFormat="1" ht="19.95" customHeight="1" spans="1:7">
      <c r="A35" s="9" t="s">
        <v>44</v>
      </c>
      <c r="B35" s="9">
        <f t="shared" si="9"/>
        <v>4793</v>
      </c>
      <c r="C35" s="9">
        <v>420</v>
      </c>
      <c r="D35" s="9">
        <v>1951</v>
      </c>
      <c r="E35" s="9">
        <v>5</v>
      </c>
      <c r="F35" s="9">
        <v>1271</v>
      </c>
      <c r="G35" s="9">
        <v>1146</v>
      </c>
    </row>
    <row r="36" s="1" customFormat="1" ht="19.95" customHeight="1" spans="1:7">
      <c r="A36" s="9" t="s">
        <v>45</v>
      </c>
      <c r="B36" s="9">
        <f t="shared" si="9"/>
        <v>9659</v>
      </c>
      <c r="C36" s="9">
        <v>2100</v>
      </c>
      <c r="D36" s="9">
        <v>3500</v>
      </c>
      <c r="E36" s="9">
        <v>11</v>
      </c>
      <c r="F36" s="9">
        <v>3291</v>
      </c>
      <c r="G36" s="9">
        <v>757</v>
      </c>
    </row>
    <row r="37" s="1" customFormat="1" ht="19.95" customHeight="1" spans="1:7">
      <c r="A37" s="9" t="s">
        <v>46</v>
      </c>
      <c r="B37" s="9">
        <f t="shared" si="9"/>
        <v>7838</v>
      </c>
      <c r="C37" s="9">
        <v>708</v>
      </c>
      <c r="D37" s="9">
        <v>1770</v>
      </c>
      <c r="E37" s="9">
        <v>13</v>
      </c>
      <c r="F37" s="9">
        <v>4286</v>
      </c>
      <c r="G37" s="9">
        <v>1061</v>
      </c>
    </row>
    <row r="38" s="1" customFormat="1" ht="19.95" customHeight="1" spans="1:7">
      <c r="A38" s="9" t="s">
        <v>47</v>
      </c>
      <c r="B38" s="9">
        <f t="shared" si="9"/>
        <v>6481</v>
      </c>
      <c r="C38" s="9">
        <v>632</v>
      </c>
      <c r="D38" s="9">
        <v>2512</v>
      </c>
      <c r="E38" s="9">
        <v>24</v>
      </c>
      <c r="F38" s="9">
        <v>2283</v>
      </c>
      <c r="G38" s="9">
        <v>1030</v>
      </c>
    </row>
    <row r="39" s="1" customFormat="1" ht="19.95" customHeight="1" spans="1:7">
      <c r="A39" s="9" t="s">
        <v>48</v>
      </c>
      <c r="B39" s="9">
        <f t="shared" si="9"/>
        <v>3614</v>
      </c>
      <c r="C39" s="9">
        <v>143</v>
      </c>
      <c r="D39" s="9">
        <v>1406</v>
      </c>
      <c r="E39" s="9">
        <v>5</v>
      </c>
      <c r="F39" s="9">
        <v>1360</v>
      </c>
      <c r="G39" s="9">
        <v>700</v>
      </c>
    </row>
    <row r="40" s="1" customFormat="1" ht="19.95" customHeight="1" spans="1:7">
      <c r="A40" s="9" t="s">
        <v>49</v>
      </c>
      <c r="B40" s="9">
        <f t="shared" si="9"/>
        <v>3585</v>
      </c>
      <c r="C40" s="9">
        <v>491</v>
      </c>
      <c r="D40" s="9">
        <v>1589</v>
      </c>
      <c r="E40" s="9">
        <v>7</v>
      </c>
      <c r="F40" s="9">
        <v>915</v>
      </c>
      <c r="G40" s="9">
        <v>583</v>
      </c>
    </row>
    <row r="41" s="1" customFormat="1" ht="19.95" customHeight="1" spans="1:7">
      <c r="A41" s="9" t="s">
        <v>50</v>
      </c>
      <c r="B41" s="9">
        <f t="shared" si="9"/>
        <v>3061</v>
      </c>
      <c r="C41" s="9">
        <v>426</v>
      </c>
      <c r="D41" s="9">
        <v>1222</v>
      </c>
      <c r="E41" s="9">
        <v>1</v>
      </c>
      <c r="F41" s="9">
        <v>966</v>
      </c>
      <c r="G41" s="9">
        <v>446</v>
      </c>
    </row>
    <row r="42" s="1" customFormat="1" ht="19.95" customHeight="1" spans="1:7">
      <c r="A42" s="9" t="s">
        <v>51</v>
      </c>
      <c r="B42" s="9">
        <f t="shared" si="9"/>
        <v>4500</v>
      </c>
      <c r="C42" s="9">
        <v>632</v>
      </c>
      <c r="D42" s="9">
        <v>2118</v>
      </c>
      <c r="E42" s="9">
        <v>4</v>
      </c>
      <c r="F42" s="9">
        <v>1058</v>
      </c>
      <c r="G42" s="9">
        <v>688</v>
      </c>
    </row>
    <row r="43" s="1" customFormat="1" ht="19.95" customHeight="1" spans="1:7">
      <c r="A43" s="10" t="s">
        <v>52</v>
      </c>
      <c r="B43" s="10">
        <f t="shared" ref="B43:G43" si="10">SUM(B44:B50)</f>
        <v>67250</v>
      </c>
      <c r="C43" s="10">
        <f t="shared" si="10"/>
        <v>13684</v>
      </c>
      <c r="D43" s="10">
        <f t="shared" si="10"/>
        <v>41405</v>
      </c>
      <c r="E43" s="10">
        <f t="shared" si="10"/>
        <v>14193</v>
      </c>
      <c r="F43" s="10">
        <f t="shared" si="10"/>
        <v>-29927</v>
      </c>
      <c r="G43" s="10">
        <v>27895</v>
      </c>
    </row>
    <row r="44" s="1" customFormat="1" ht="19.95" customHeight="1" spans="1:7">
      <c r="A44" s="9" t="s">
        <v>53</v>
      </c>
      <c r="B44" s="9">
        <f t="shared" ref="B44:B50" si="11">SUM(C44:G44)</f>
        <v>23012</v>
      </c>
      <c r="C44" s="9">
        <v>8052</v>
      </c>
      <c r="D44" s="9">
        <v>20365</v>
      </c>
      <c r="E44" s="9">
        <v>13624</v>
      </c>
      <c r="F44" s="9">
        <v>-33915</v>
      </c>
      <c r="G44" s="9">
        <v>14886</v>
      </c>
    </row>
    <row r="45" s="1" customFormat="1" ht="19.95" customHeight="1" spans="1:7">
      <c r="A45" s="9" t="s">
        <v>54</v>
      </c>
      <c r="B45" s="9">
        <f t="shared" si="11"/>
        <v>3047</v>
      </c>
      <c r="C45" s="9">
        <v>1331</v>
      </c>
      <c r="D45" s="9">
        <v>6186</v>
      </c>
      <c r="E45" s="9">
        <v>2</v>
      </c>
      <c r="F45" s="9">
        <v>-8036</v>
      </c>
      <c r="G45" s="9">
        <v>3564</v>
      </c>
    </row>
    <row r="46" s="1" customFormat="1" ht="19.95" customHeight="1" spans="1:7">
      <c r="A46" s="9" t="s">
        <v>55</v>
      </c>
      <c r="B46" s="9">
        <f t="shared" si="11"/>
        <v>9542</v>
      </c>
      <c r="C46" s="9">
        <v>1334</v>
      </c>
      <c r="D46" s="9">
        <v>3081</v>
      </c>
      <c r="E46" s="9">
        <v>19</v>
      </c>
      <c r="F46" s="9">
        <v>3558</v>
      </c>
      <c r="G46" s="9">
        <v>1550</v>
      </c>
    </row>
    <row r="47" s="1" customFormat="1" ht="19.95" customHeight="1" spans="1:7">
      <c r="A47" s="9" t="s">
        <v>56</v>
      </c>
      <c r="B47" s="9">
        <f t="shared" si="11"/>
        <v>12447</v>
      </c>
      <c r="C47" s="9">
        <v>707</v>
      </c>
      <c r="D47" s="9">
        <v>3928</v>
      </c>
      <c r="E47" s="9">
        <v>10</v>
      </c>
      <c r="F47" s="9">
        <v>5620</v>
      </c>
      <c r="G47" s="9">
        <v>2182</v>
      </c>
    </row>
    <row r="48" s="1" customFormat="1" ht="19.95" customHeight="1" spans="1:7">
      <c r="A48" s="9" t="s">
        <v>57</v>
      </c>
      <c r="B48" s="9">
        <f t="shared" si="11"/>
        <v>5491</v>
      </c>
      <c r="C48" s="9">
        <v>683</v>
      </c>
      <c r="D48" s="9">
        <v>2985</v>
      </c>
      <c r="E48" s="9">
        <v>8</v>
      </c>
      <c r="F48" s="9">
        <v>216</v>
      </c>
      <c r="G48" s="9">
        <v>1599</v>
      </c>
    </row>
    <row r="49" s="1" customFormat="1" ht="19.95" customHeight="1" spans="1:7">
      <c r="A49" s="9" t="s">
        <v>58</v>
      </c>
      <c r="B49" s="9">
        <f t="shared" si="11"/>
        <v>9066</v>
      </c>
      <c r="C49" s="9">
        <v>785</v>
      </c>
      <c r="D49" s="9">
        <v>2231</v>
      </c>
      <c r="E49" s="9">
        <v>526</v>
      </c>
      <c r="F49" s="9">
        <v>3867</v>
      </c>
      <c r="G49" s="9">
        <v>1657</v>
      </c>
    </row>
    <row r="50" s="1" customFormat="1" ht="19.95" customHeight="1" spans="1:7">
      <c r="A50" s="9" t="s">
        <v>59</v>
      </c>
      <c r="B50" s="9">
        <f t="shared" si="11"/>
        <v>4645</v>
      </c>
      <c r="C50" s="9">
        <v>792</v>
      </c>
      <c r="D50" s="9">
        <v>2629</v>
      </c>
      <c r="E50" s="9">
        <v>4</v>
      </c>
      <c r="F50" s="9">
        <v>-1237</v>
      </c>
      <c r="G50" s="9">
        <v>2457</v>
      </c>
    </row>
    <row r="51" s="1" customFormat="1" ht="19.95" customHeight="1" spans="1:7">
      <c r="A51" s="10" t="s">
        <v>60</v>
      </c>
      <c r="B51" s="10">
        <f t="shared" ref="B51:G51" si="12">SUM(B52:B59)</f>
        <v>133035</v>
      </c>
      <c r="C51" s="10">
        <f t="shared" si="12"/>
        <v>10512</v>
      </c>
      <c r="D51" s="10">
        <f t="shared" si="12"/>
        <v>40279</v>
      </c>
      <c r="E51" s="10">
        <f t="shared" si="12"/>
        <v>7381</v>
      </c>
      <c r="F51" s="10">
        <f t="shared" si="12"/>
        <v>53014</v>
      </c>
      <c r="G51" s="10">
        <v>21849</v>
      </c>
    </row>
    <row r="52" s="1" customFormat="1" ht="19.95" customHeight="1" spans="1:7">
      <c r="A52" s="9" t="s">
        <v>61</v>
      </c>
      <c r="B52" s="9">
        <f t="shared" ref="B52:B59" si="13">SUM(C52:G52)</f>
        <v>77822</v>
      </c>
      <c r="C52" s="9">
        <v>5981</v>
      </c>
      <c r="D52" s="9">
        <v>22094</v>
      </c>
      <c r="E52" s="9">
        <v>6948</v>
      </c>
      <c r="F52" s="9">
        <v>29328</v>
      </c>
      <c r="G52" s="9">
        <v>13471</v>
      </c>
    </row>
    <row r="53" s="1" customFormat="1" ht="19.95" customHeight="1" spans="1:7">
      <c r="A53" s="9" t="s">
        <v>62</v>
      </c>
      <c r="B53" s="9">
        <f t="shared" si="13"/>
        <v>5333</v>
      </c>
      <c r="C53" s="9">
        <v>616</v>
      </c>
      <c r="D53" s="9">
        <v>2395</v>
      </c>
      <c r="E53" s="9">
        <v>1</v>
      </c>
      <c r="F53" s="9">
        <v>1145</v>
      </c>
      <c r="G53" s="9">
        <v>1176</v>
      </c>
    </row>
    <row r="54" s="1" customFormat="1" ht="19.95" customHeight="1" spans="1:7">
      <c r="A54" s="9" t="s">
        <v>63</v>
      </c>
      <c r="B54" s="9">
        <f t="shared" si="13"/>
        <v>6045</v>
      </c>
      <c r="C54" s="9">
        <v>432</v>
      </c>
      <c r="D54" s="9">
        <v>1542</v>
      </c>
      <c r="E54" s="9">
        <v>13</v>
      </c>
      <c r="F54" s="9">
        <v>3316</v>
      </c>
      <c r="G54" s="9">
        <v>742</v>
      </c>
    </row>
    <row r="55" s="1" customFormat="1" ht="19.95" customHeight="1" spans="1:7">
      <c r="A55" s="9" t="s">
        <v>64</v>
      </c>
      <c r="B55" s="9">
        <f t="shared" si="13"/>
        <v>7583</v>
      </c>
      <c r="C55" s="9">
        <v>560</v>
      </c>
      <c r="D55" s="9">
        <v>2428</v>
      </c>
      <c r="E55" s="9">
        <v>3</v>
      </c>
      <c r="F55" s="9">
        <v>3097</v>
      </c>
      <c r="G55" s="9">
        <v>1495</v>
      </c>
    </row>
    <row r="56" s="1" customFormat="1" ht="19.95" customHeight="1" spans="1:7">
      <c r="A56" s="9" t="s">
        <v>65</v>
      </c>
      <c r="B56" s="9">
        <f t="shared" si="13"/>
        <v>18266</v>
      </c>
      <c r="C56" s="9">
        <v>570</v>
      </c>
      <c r="D56" s="9">
        <v>3141</v>
      </c>
      <c r="E56" s="9">
        <v>339</v>
      </c>
      <c r="F56" s="9">
        <v>11827</v>
      </c>
      <c r="G56" s="9">
        <v>2389</v>
      </c>
    </row>
    <row r="57" s="1" customFormat="1" ht="19.95" customHeight="1" spans="1:7">
      <c r="A57" s="9" t="s">
        <v>66</v>
      </c>
      <c r="B57" s="9">
        <f t="shared" si="13"/>
        <v>6547</v>
      </c>
      <c r="C57" s="9">
        <v>381</v>
      </c>
      <c r="D57" s="9">
        <v>2512</v>
      </c>
      <c r="E57" s="9">
        <v>54</v>
      </c>
      <c r="F57" s="9">
        <v>2680</v>
      </c>
      <c r="G57" s="9">
        <v>920</v>
      </c>
    </row>
    <row r="58" s="1" customFormat="1" ht="19.95" customHeight="1" spans="1:7">
      <c r="A58" s="9" t="s">
        <v>67</v>
      </c>
      <c r="B58" s="9">
        <f t="shared" si="13"/>
        <v>6235</v>
      </c>
      <c r="C58" s="9">
        <v>923</v>
      </c>
      <c r="D58" s="9">
        <v>3106</v>
      </c>
      <c r="E58" s="9">
        <v>14</v>
      </c>
      <c r="F58" s="9">
        <v>112</v>
      </c>
      <c r="G58" s="9">
        <v>2080</v>
      </c>
    </row>
    <row r="59" s="1" customFormat="1" ht="19.95" customHeight="1" spans="1:7">
      <c r="A59" s="9" t="s">
        <v>68</v>
      </c>
      <c r="B59" s="9">
        <f t="shared" si="13"/>
        <v>5204</v>
      </c>
      <c r="C59" s="9">
        <v>1049</v>
      </c>
      <c r="D59" s="9">
        <v>3061</v>
      </c>
      <c r="E59" s="9">
        <v>9</v>
      </c>
      <c r="F59" s="9">
        <v>1509</v>
      </c>
      <c r="G59" s="9">
        <v>-424</v>
      </c>
    </row>
    <row r="60" s="1" customFormat="1" ht="19.95" customHeight="1" spans="1:7">
      <c r="A60" s="10" t="s">
        <v>69</v>
      </c>
      <c r="B60" s="10">
        <f t="shared" ref="B60:G60" si="14">SUM(B61:B63)</f>
        <v>44407</v>
      </c>
      <c r="C60" s="10">
        <f t="shared" si="14"/>
        <v>4426</v>
      </c>
      <c r="D60" s="10">
        <f t="shared" si="14"/>
        <v>4840</v>
      </c>
      <c r="E60" s="10">
        <f t="shared" si="14"/>
        <v>1289</v>
      </c>
      <c r="F60" s="10">
        <f t="shared" si="14"/>
        <v>29405</v>
      </c>
      <c r="G60" s="10">
        <v>4447</v>
      </c>
    </row>
    <row r="61" s="1" customFormat="1" ht="19.95" customHeight="1" spans="1:7">
      <c r="A61" s="9" t="s">
        <v>70</v>
      </c>
      <c r="B61" s="9">
        <f t="shared" ref="B61:B63" si="15">SUM(C61:G61)</f>
        <v>31358</v>
      </c>
      <c r="C61" s="9">
        <v>3372</v>
      </c>
      <c r="D61" s="9">
        <v>1558</v>
      </c>
      <c r="E61" s="9">
        <v>1283</v>
      </c>
      <c r="F61" s="9">
        <v>23433</v>
      </c>
      <c r="G61" s="9">
        <v>1712</v>
      </c>
    </row>
    <row r="62" s="1" customFormat="1" ht="19.95" customHeight="1" spans="1:7">
      <c r="A62" s="9" t="s">
        <v>71</v>
      </c>
      <c r="B62" s="9">
        <f t="shared" si="15"/>
        <v>8448</v>
      </c>
      <c r="C62" s="9">
        <v>572</v>
      </c>
      <c r="D62" s="9">
        <v>2474</v>
      </c>
      <c r="E62" s="9">
        <v>5</v>
      </c>
      <c r="F62" s="9">
        <v>3664</v>
      </c>
      <c r="G62" s="9">
        <v>1733</v>
      </c>
    </row>
    <row r="63" s="1" customFormat="1" ht="19.95" customHeight="1" spans="1:7">
      <c r="A63" s="9" t="s">
        <v>72</v>
      </c>
      <c r="B63" s="9">
        <f t="shared" si="15"/>
        <v>4601</v>
      </c>
      <c r="C63" s="9">
        <v>482</v>
      </c>
      <c r="D63" s="9">
        <v>808</v>
      </c>
      <c r="E63" s="9">
        <v>1</v>
      </c>
      <c r="F63" s="9">
        <v>2308</v>
      </c>
      <c r="G63" s="9">
        <v>1002</v>
      </c>
    </row>
    <row r="64" s="1" customFormat="1" ht="19.95" customHeight="1" spans="1:7">
      <c r="A64" s="10" t="s">
        <v>73</v>
      </c>
      <c r="B64" s="10">
        <f t="shared" ref="B64:G64" si="16">SUM(B65:B69)</f>
        <v>70530</v>
      </c>
      <c r="C64" s="10">
        <f t="shared" si="16"/>
        <v>4608</v>
      </c>
      <c r="D64" s="10">
        <f t="shared" si="16"/>
        <v>29540</v>
      </c>
      <c r="E64" s="10">
        <f t="shared" si="16"/>
        <v>5234</v>
      </c>
      <c r="F64" s="10">
        <f t="shared" si="16"/>
        <v>16689</v>
      </c>
      <c r="G64" s="10">
        <v>14459</v>
      </c>
    </row>
    <row r="65" s="1" customFormat="1" ht="19.95" customHeight="1" spans="1:7">
      <c r="A65" s="9" t="s">
        <v>74</v>
      </c>
      <c r="B65" s="9">
        <f t="shared" ref="B65:B69" si="17">SUM(C65:G65)</f>
        <v>45645</v>
      </c>
      <c r="C65" s="9">
        <v>1836</v>
      </c>
      <c r="D65" s="9">
        <v>16335</v>
      </c>
      <c r="E65" s="9">
        <v>5200</v>
      </c>
      <c r="F65" s="9">
        <v>11030</v>
      </c>
      <c r="G65" s="9">
        <v>11244</v>
      </c>
    </row>
    <row r="66" s="1" customFormat="1" ht="19.95" customHeight="1" spans="1:7">
      <c r="A66" s="9" t="s">
        <v>75</v>
      </c>
      <c r="B66" s="9">
        <f t="shared" si="17"/>
        <v>6757</v>
      </c>
      <c r="C66" s="9">
        <v>726</v>
      </c>
      <c r="D66" s="9">
        <v>4056</v>
      </c>
      <c r="E66" s="9">
        <v>3</v>
      </c>
      <c r="F66" s="9">
        <v>198</v>
      </c>
      <c r="G66" s="9">
        <v>1774</v>
      </c>
    </row>
    <row r="67" s="1" customFormat="1" ht="19.95" customHeight="1" spans="1:7">
      <c r="A67" s="9" t="s">
        <v>76</v>
      </c>
      <c r="B67" s="9">
        <f t="shared" si="17"/>
        <v>4964</v>
      </c>
      <c r="C67" s="9">
        <v>780</v>
      </c>
      <c r="D67" s="9">
        <v>2046</v>
      </c>
      <c r="E67" s="9">
        <v>12</v>
      </c>
      <c r="F67" s="9">
        <v>1208</v>
      </c>
      <c r="G67" s="9">
        <v>918</v>
      </c>
    </row>
    <row r="68" s="1" customFormat="1" ht="19.95" customHeight="1" spans="1:7">
      <c r="A68" s="9" t="s">
        <v>77</v>
      </c>
      <c r="B68" s="9">
        <f t="shared" si="17"/>
        <v>7846</v>
      </c>
      <c r="C68" s="9">
        <v>529</v>
      </c>
      <c r="D68" s="9">
        <v>3663</v>
      </c>
      <c r="E68" s="9">
        <v>9</v>
      </c>
      <c r="F68" s="9">
        <v>2679</v>
      </c>
      <c r="G68" s="9">
        <v>966</v>
      </c>
    </row>
    <row r="69" s="1" customFormat="1" ht="19.95" customHeight="1" spans="1:7">
      <c r="A69" s="9" t="s">
        <v>78</v>
      </c>
      <c r="B69" s="9">
        <f t="shared" si="17"/>
        <v>5318</v>
      </c>
      <c r="C69" s="9">
        <v>737</v>
      </c>
      <c r="D69" s="9">
        <v>3440</v>
      </c>
      <c r="E69" s="9">
        <v>10</v>
      </c>
      <c r="F69" s="9">
        <v>1574</v>
      </c>
      <c r="G69" s="9">
        <v>-443</v>
      </c>
    </row>
    <row r="70" s="1" customFormat="1" ht="19.95" customHeight="1" spans="1:7">
      <c r="A70" s="10" t="s">
        <v>79</v>
      </c>
      <c r="B70" s="10">
        <f t="shared" ref="B70:G70" si="18">SUM(B71:B80)</f>
        <v>80679</v>
      </c>
      <c r="C70" s="10">
        <f t="shared" si="18"/>
        <v>7298</v>
      </c>
      <c r="D70" s="10">
        <f t="shared" si="18"/>
        <v>22315</v>
      </c>
      <c r="E70" s="10">
        <f t="shared" si="18"/>
        <v>8204</v>
      </c>
      <c r="F70" s="10">
        <f t="shared" si="18"/>
        <v>33162</v>
      </c>
      <c r="G70" s="10">
        <v>9700</v>
      </c>
    </row>
    <row r="71" s="1" customFormat="1" ht="19.95" customHeight="1" spans="1:7">
      <c r="A71" s="9" t="s">
        <v>80</v>
      </c>
      <c r="B71" s="9">
        <f t="shared" ref="B71:B80" si="19">SUM(C71:G71)</f>
        <v>39276</v>
      </c>
      <c r="C71" s="9">
        <v>2533</v>
      </c>
      <c r="D71" s="9">
        <v>7722</v>
      </c>
      <c r="E71" s="9">
        <v>8163</v>
      </c>
      <c r="F71" s="9">
        <v>17079</v>
      </c>
      <c r="G71" s="9">
        <v>3779</v>
      </c>
    </row>
    <row r="72" s="1" customFormat="1" ht="19.95" customHeight="1" spans="1:7">
      <c r="A72" s="9" t="s">
        <v>81</v>
      </c>
      <c r="B72" s="9">
        <f t="shared" si="19"/>
        <v>6247</v>
      </c>
      <c r="C72" s="9">
        <v>620</v>
      </c>
      <c r="D72" s="9">
        <v>1853</v>
      </c>
      <c r="E72" s="9">
        <v>2</v>
      </c>
      <c r="F72" s="9">
        <v>2735</v>
      </c>
      <c r="G72" s="9">
        <v>1037</v>
      </c>
    </row>
    <row r="73" s="1" customFormat="1" ht="19.95" customHeight="1" spans="1:7">
      <c r="A73" s="9" t="s">
        <v>82</v>
      </c>
      <c r="B73" s="9">
        <f t="shared" si="19"/>
        <v>6558</v>
      </c>
      <c r="C73" s="9">
        <v>590</v>
      </c>
      <c r="D73" s="9">
        <v>1327</v>
      </c>
      <c r="E73" s="9">
        <v>2</v>
      </c>
      <c r="F73" s="9">
        <v>2936</v>
      </c>
      <c r="G73" s="9">
        <v>1703</v>
      </c>
    </row>
    <row r="74" s="1" customFormat="1" ht="19.95" customHeight="1" spans="1:7">
      <c r="A74" s="9" t="s">
        <v>83</v>
      </c>
      <c r="B74" s="9">
        <f t="shared" si="19"/>
        <v>6757</v>
      </c>
      <c r="C74" s="9">
        <v>591</v>
      </c>
      <c r="D74" s="9">
        <v>2313</v>
      </c>
      <c r="E74" s="9">
        <v>9</v>
      </c>
      <c r="F74" s="9">
        <v>3271</v>
      </c>
      <c r="G74" s="9">
        <v>573</v>
      </c>
    </row>
    <row r="75" s="1" customFormat="1" ht="19.95" customHeight="1" spans="1:7">
      <c r="A75" s="9" t="s">
        <v>84</v>
      </c>
      <c r="B75" s="9">
        <f t="shared" si="19"/>
        <v>2931</v>
      </c>
      <c r="C75" s="9">
        <v>282</v>
      </c>
      <c r="D75" s="9">
        <v>1245</v>
      </c>
      <c r="E75" s="9">
        <v>4</v>
      </c>
      <c r="F75" s="9">
        <v>988</v>
      </c>
      <c r="G75" s="9">
        <v>412</v>
      </c>
    </row>
    <row r="76" s="1" customFormat="1" ht="19.95" customHeight="1" spans="1:7">
      <c r="A76" s="9" t="s">
        <v>85</v>
      </c>
      <c r="B76" s="9">
        <f t="shared" si="19"/>
        <v>4628</v>
      </c>
      <c r="C76" s="9">
        <v>536</v>
      </c>
      <c r="D76" s="9">
        <v>1786</v>
      </c>
      <c r="E76" s="9">
        <v>1</v>
      </c>
      <c r="F76" s="9">
        <v>1913</v>
      </c>
      <c r="G76" s="9">
        <v>392</v>
      </c>
    </row>
    <row r="77" s="1" customFormat="1" ht="19.95" customHeight="1" spans="1:7">
      <c r="A77" s="9" t="s">
        <v>86</v>
      </c>
      <c r="B77" s="9">
        <f t="shared" si="19"/>
        <v>2859</v>
      </c>
      <c r="C77" s="9">
        <v>536</v>
      </c>
      <c r="D77" s="9">
        <v>1227</v>
      </c>
      <c r="E77" s="9">
        <v>19</v>
      </c>
      <c r="F77" s="9">
        <v>342</v>
      </c>
      <c r="G77" s="9">
        <v>735</v>
      </c>
    </row>
    <row r="78" s="1" customFormat="1" ht="19.95" customHeight="1" spans="1:7">
      <c r="A78" s="9" t="s">
        <v>87</v>
      </c>
      <c r="B78" s="9">
        <f t="shared" si="19"/>
        <v>3342</v>
      </c>
      <c r="C78" s="9">
        <v>455</v>
      </c>
      <c r="D78" s="9">
        <v>733</v>
      </c>
      <c r="E78" s="9">
        <v>1</v>
      </c>
      <c r="F78" s="9">
        <v>1865</v>
      </c>
      <c r="G78" s="9">
        <v>288</v>
      </c>
    </row>
    <row r="79" s="1" customFormat="1" ht="19.95" customHeight="1" spans="1:7">
      <c r="A79" s="9" t="s">
        <v>88</v>
      </c>
      <c r="B79" s="9">
        <f t="shared" si="19"/>
        <v>1739</v>
      </c>
      <c r="C79" s="9">
        <v>175</v>
      </c>
      <c r="D79" s="9">
        <v>1200</v>
      </c>
      <c r="E79" s="9">
        <v>0</v>
      </c>
      <c r="F79" s="9">
        <v>277</v>
      </c>
      <c r="G79" s="9">
        <v>87</v>
      </c>
    </row>
    <row r="80" s="1" customFormat="1" ht="19.95" customHeight="1" spans="1:7">
      <c r="A80" s="9" t="s">
        <v>89</v>
      </c>
      <c r="B80" s="9">
        <f t="shared" si="19"/>
        <v>6342</v>
      </c>
      <c r="C80" s="9">
        <v>980</v>
      </c>
      <c r="D80" s="9">
        <v>2909</v>
      </c>
      <c r="E80" s="9">
        <v>3</v>
      </c>
      <c r="F80" s="9">
        <v>1756</v>
      </c>
      <c r="G80" s="9">
        <v>694</v>
      </c>
    </row>
    <row r="81" s="1" customFormat="1" ht="19.95" customHeight="1" spans="1:7">
      <c r="A81" s="10" t="s">
        <v>90</v>
      </c>
      <c r="B81" s="10">
        <f t="shared" ref="B81:G81" si="20">SUM(B82:B91)</f>
        <v>88322</v>
      </c>
      <c r="C81" s="10">
        <f t="shared" si="20"/>
        <v>13391</v>
      </c>
      <c r="D81" s="10">
        <f t="shared" si="20"/>
        <v>31874</v>
      </c>
      <c r="E81" s="10">
        <f t="shared" si="20"/>
        <v>2503</v>
      </c>
      <c r="F81" s="10">
        <f t="shared" si="20"/>
        <v>9505</v>
      </c>
      <c r="G81" s="10">
        <v>31049</v>
      </c>
    </row>
    <row r="82" s="1" customFormat="1" ht="19.95" customHeight="1" spans="1:7">
      <c r="A82" s="9" t="s">
        <v>91</v>
      </c>
      <c r="B82" s="9">
        <f t="shared" ref="B82:B91" si="21">SUM(C82:G82)</f>
        <v>47370</v>
      </c>
      <c r="C82" s="9">
        <v>5850</v>
      </c>
      <c r="D82" s="9">
        <v>10821</v>
      </c>
      <c r="E82" s="9">
        <v>2158</v>
      </c>
      <c r="F82" s="9">
        <v>17129</v>
      </c>
      <c r="G82" s="9">
        <v>11412</v>
      </c>
    </row>
    <row r="83" s="1" customFormat="1" ht="19.95" customHeight="1" spans="1:7">
      <c r="A83" s="9" t="s">
        <v>92</v>
      </c>
      <c r="B83" s="9">
        <f t="shared" si="21"/>
        <v>9393</v>
      </c>
      <c r="C83" s="9">
        <v>1533</v>
      </c>
      <c r="D83" s="9">
        <v>5420</v>
      </c>
      <c r="E83" s="9">
        <v>321</v>
      </c>
      <c r="F83" s="9">
        <v>-1464</v>
      </c>
      <c r="G83" s="9">
        <v>3583</v>
      </c>
    </row>
    <row r="84" s="1" customFormat="1" ht="19.95" customHeight="1" spans="1:7">
      <c r="A84" s="9" t="s">
        <v>93</v>
      </c>
      <c r="B84" s="9">
        <f t="shared" si="21"/>
        <v>5517</v>
      </c>
      <c r="C84" s="9">
        <v>1133</v>
      </c>
      <c r="D84" s="9">
        <v>2589</v>
      </c>
      <c r="E84" s="9">
        <v>2</v>
      </c>
      <c r="F84" s="9">
        <v>-1642</v>
      </c>
      <c r="G84" s="9">
        <v>3435</v>
      </c>
    </row>
    <row r="85" s="1" customFormat="1" ht="19.95" customHeight="1" spans="1:7">
      <c r="A85" s="9" t="s">
        <v>94</v>
      </c>
      <c r="B85" s="9">
        <f t="shared" si="21"/>
        <v>4956</v>
      </c>
      <c r="C85" s="9">
        <v>1158</v>
      </c>
      <c r="D85" s="9">
        <v>2199</v>
      </c>
      <c r="E85" s="9">
        <v>3</v>
      </c>
      <c r="F85" s="9">
        <v>-2348</v>
      </c>
      <c r="G85" s="9">
        <v>3944</v>
      </c>
    </row>
    <row r="86" s="1" customFormat="1" ht="19.95" customHeight="1" spans="1:7">
      <c r="A86" s="9" t="s">
        <v>95</v>
      </c>
      <c r="B86" s="9">
        <f t="shared" si="21"/>
        <v>6758</v>
      </c>
      <c r="C86" s="9">
        <v>1060</v>
      </c>
      <c r="D86" s="9">
        <v>4011</v>
      </c>
      <c r="E86" s="9">
        <v>15</v>
      </c>
      <c r="F86" s="9">
        <v>-431</v>
      </c>
      <c r="G86" s="9">
        <v>2103</v>
      </c>
    </row>
    <row r="87" s="1" customFormat="1" ht="19.95" customHeight="1" spans="1:7">
      <c r="A87" s="9" t="s">
        <v>96</v>
      </c>
      <c r="B87" s="9">
        <f t="shared" si="21"/>
        <v>2655</v>
      </c>
      <c r="C87" s="9">
        <v>632</v>
      </c>
      <c r="D87" s="9">
        <v>1461</v>
      </c>
      <c r="E87" s="9">
        <v>1</v>
      </c>
      <c r="F87" s="9">
        <v>-1251</v>
      </c>
      <c r="G87" s="9">
        <v>1812</v>
      </c>
    </row>
    <row r="88" s="1" customFormat="1" ht="19.95" customHeight="1" spans="1:7">
      <c r="A88" s="9" t="s">
        <v>97</v>
      </c>
      <c r="B88" s="9">
        <f t="shared" si="21"/>
        <v>3255</v>
      </c>
      <c r="C88" s="9">
        <v>854</v>
      </c>
      <c r="D88" s="9">
        <v>1612</v>
      </c>
      <c r="E88" s="9">
        <v>0</v>
      </c>
      <c r="F88" s="9">
        <v>-1416</v>
      </c>
      <c r="G88" s="9">
        <v>2205</v>
      </c>
    </row>
    <row r="89" s="1" customFormat="1" ht="19.95" customHeight="1" spans="1:7">
      <c r="A89" s="9" t="s">
        <v>98</v>
      </c>
      <c r="B89" s="9">
        <f t="shared" si="21"/>
        <v>2901</v>
      </c>
      <c r="C89" s="9">
        <v>716</v>
      </c>
      <c r="D89" s="9">
        <v>2068</v>
      </c>
      <c r="E89" s="9">
        <v>1</v>
      </c>
      <c r="F89" s="9">
        <v>-1281</v>
      </c>
      <c r="G89" s="9">
        <v>1397</v>
      </c>
    </row>
    <row r="90" s="1" customFormat="1" ht="19.95" customHeight="1" spans="1:7">
      <c r="A90" s="9" t="s">
        <v>99</v>
      </c>
      <c r="B90" s="9">
        <f t="shared" si="21"/>
        <v>2035</v>
      </c>
      <c r="C90" s="9">
        <v>248</v>
      </c>
      <c r="D90" s="9">
        <v>688</v>
      </c>
      <c r="E90" s="9">
        <v>1</v>
      </c>
      <c r="F90" s="9">
        <v>661</v>
      </c>
      <c r="G90" s="9">
        <v>437</v>
      </c>
    </row>
    <row r="91" s="1" customFormat="1" ht="19.95" customHeight="1" spans="1:7">
      <c r="A91" s="9" t="s">
        <v>100</v>
      </c>
      <c r="B91" s="9">
        <f t="shared" si="21"/>
        <v>3482</v>
      </c>
      <c r="C91" s="9">
        <v>207</v>
      </c>
      <c r="D91" s="9">
        <v>1005</v>
      </c>
      <c r="E91" s="9">
        <v>1</v>
      </c>
      <c r="F91" s="9">
        <v>1548</v>
      </c>
      <c r="G91" s="9">
        <v>721</v>
      </c>
    </row>
    <row r="92" s="1" customFormat="1" ht="19.95" customHeight="1" spans="1:7">
      <c r="A92" s="10" t="s">
        <v>101</v>
      </c>
      <c r="B92" s="10">
        <f t="shared" ref="B92:G92" si="22">SUM(B93:B97)</f>
        <v>61608</v>
      </c>
      <c r="C92" s="10">
        <f t="shared" si="22"/>
        <v>8039</v>
      </c>
      <c r="D92" s="10">
        <f t="shared" si="22"/>
        <v>25598</v>
      </c>
      <c r="E92" s="10">
        <f t="shared" si="22"/>
        <v>2512</v>
      </c>
      <c r="F92" s="10">
        <f t="shared" si="22"/>
        <v>8842</v>
      </c>
      <c r="G92" s="10">
        <v>16617</v>
      </c>
    </row>
    <row r="93" s="1" customFormat="1" ht="19.95" customHeight="1" spans="1:7">
      <c r="A93" s="9" t="s">
        <v>102</v>
      </c>
      <c r="B93" s="9">
        <f t="shared" ref="B93:B97" si="23">SUM(C93:G93)</f>
        <v>26912</v>
      </c>
      <c r="C93" s="9">
        <v>1850</v>
      </c>
      <c r="D93" s="9">
        <v>8237</v>
      </c>
      <c r="E93" s="9">
        <v>2473</v>
      </c>
      <c r="F93" s="9">
        <v>10541</v>
      </c>
      <c r="G93" s="9">
        <v>3811</v>
      </c>
    </row>
    <row r="94" s="1" customFormat="1" ht="19.95" customHeight="1" spans="1:7">
      <c r="A94" s="9" t="s">
        <v>103</v>
      </c>
      <c r="B94" s="9">
        <f t="shared" si="23"/>
        <v>9746</v>
      </c>
      <c r="C94" s="9">
        <v>1352</v>
      </c>
      <c r="D94" s="9">
        <v>5335</v>
      </c>
      <c r="E94" s="9">
        <v>6</v>
      </c>
      <c r="F94" s="9">
        <v>-343</v>
      </c>
      <c r="G94" s="9">
        <v>3396</v>
      </c>
    </row>
    <row r="95" s="1" customFormat="1" ht="19.95" customHeight="1" spans="1:7">
      <c r="A95" s="9" t="s">
        <v>104</v>
      </c>
      <c r="B95" s="9">
        <f t="shared" si="23"/>
        <v>3686</v>
      </c>
      <c r="C95" s="9">
        <v>1969</v>
      </c>
      <c r="D95" s="9">
        <v>4543</v>
      </c>
      <c r="E95" s="9">
        <v>2</v>
      </c>
      <c r="F95" s="9">
        <v>-7762</v>
      </c>
      <c r="G95" s="9">
        <v>4934</v>
      </c>
    </row>
    <row r="96" s="1" customFormat="1" ht="19.95" customHeight="1" spans="1:7">
      <c r="A96" s="9" t="s">
        <v>105</v>
      </c>
      <c r="B96" s="9">
        <f t="shared" si="23"/>
        <v>9366</v>
      </c>
      <c r="C96" s="9">
        <v>1323</v>
      </c>
      <c r="D96" s="9">
        <v>3478</v>
      </c>
      <c r="E96" s="9">
        <v>15</v>
      </c>
      <c r="F96" s="9">
        <v>2270</v>
      </c>
      <c r="G96" s="9">
        <v>2280</v>
      </c>
    </row>
    <row r="97" s="1" customFormat="1" ht="19.95" customHeight="1" spans="1:7">
      <c r="A97" s="9" t="s">
        <v>106</v>
      </c>
      <c r="B97" s="9">
        <f t="shared" si="23"/>
        <v>11898</v>
      </c>
      <c r="C97" s="9">
        <v>1545</v>
      </c>
      <c r="D97" s="9">
        <v>4005</v>
      </c>
      <c r="E97" s="9">
        <v>16</v>
      </c>
      <c r="F97" s="9">
        <v>4136</v>
      </c>
      <c r="G97" s="9">
        <v>2196</v>
      </c>
    </row>
    <row r="98" s="1" customFormat="1" ht="19.95" customHeight="1" spans="1:7">
      <c r="A98" s="10" t="s">
        <v>107</v>
      </c>
      <c r="B98" s="10">
        <f t="shared" ref="B98:G98" si="24">SUM(B99:B111)</f>
        <v>90153</v>
      </c>
      <c r="C98" s="10">
        <f t="shared" si="24"/>
        <v>8893</v>
      </c>
      <c r="D98" s="10">
        <f t="shared" si="24"/>
        <v>28540</v>
      </c>
      <c r="E98" s="10">
        <f t="shared" si="24"/>
        <v>5374</v>
      </c>
      <c r="F98" s="10">
        <f t="shared" si="24"/>
        <v>29828</v>
      </c>
      <c r="G98" s="10">
        <v>17518</v>
      </c>
    </row>
    <row r="99" s="1" customFormat="1" ht="19.95" customHeight="1" spans="1:7">
      <c r="A99" s="9" t="s">
        <v>108</v>
      </c>
      <c r="B99" s="9">
        <f t="shared" ref="B99:B112" si="25">SUM(C99:G99)</f>
        <v>46806</v>
      </c>
      <c r="C99" s="9">
        <v>3517</v>
      </c>
      <c r="D99" s="9">
        <v>7946</v>
      </c>
      <c r="E99" s="9">
        <v>5275</v>
      </c>
      <c r="F99" s="9">
        <v>20888</v>
      </c>
      <c r="G99" s="9">
        <v>9180</v>
      </c>
    </row>
    <row r="100" s="1" customFormat="1" ht="19.95" customHeight="1" spans="1:7">
      <c r="A100" s="9" t="s">
        <v>109</v>
      </c>
      <c r="B100" s="9">
        <f t="shared" si="25"/>
        <v>-1398</v>
      </c>
      <c r="C100" s="9">
        <v>831</v>
      </c>
      <c r="D100" s="9">
        <v>1680</v>
      </c>
      <c r="E100" s="9">
        <v>1</v>
      </c>
      <c r="F100" s="9">
        <v>-1945</v>
      </c>
      <c r="G100" s="9">
        <v>-1965</v>
      </c>
    </row>
    <row r="101" s="1" customFormat="1" ht="19.95" customHeight="1" spans="1:7">
      <c r="A101" s="9" t="s">
        <v>110</v>
      </c>
      <c r="B101" s="9">
        <f t="shared" si="25"/>
        <v>5793</v>
      </c>
      <c r="C101" s="9">
        <v>384</v>
      </c>
      <c r="D101" s="9">
        <v>2936</v>
      </c>
      <c r="E101" s="9">
        <v>1</v>
      </c>
      <c r="F101" s="9">
        <v>964</v>
      </c>
      <c r="G101" s="9">
        <v>1508</v>
      </c>
    </row>
    <row r="102" s="1" customFormat="1" ht="19.95" customHeight="1" spans="1:7">
      <c r="A102" s="9" t="s">
        <v>111</v>
      </c>
      <c r="B102" s="9">
        <f t="shared" si="25"/>
        <v>6146</v>
      </c>
      <c r="C102" s="9">
        <v>191</v>
      </c>
      <c r="D102" s="9">
        <v>2923</v>
      </c>
      <c r="E102" s="9">
        <v>24</v>
      </c>
      <c r="F102" s="9">
        <v>1570</v>
      </c>
      <c r="G102" s="9">
        <v>1438</v>
      </c>
    </row>
    <row r="103" s="1" customFormat="1" ht="19.95" customHeight="1" spans="1:7">
      <c r="A103" s="9" t="s">
        <v>112</v>
      </c>
      <c r="B103" s="9">
        <f t="shared" si="25"/>
        <v>3898</v>
      </c>
      <c r="C103" s="9">
        <v>169</v>
      </c>
      <c r="D103" s="9">
        <v>1291</v>
      </c>
      <c r="E103" s="9">
        <v>25</v>
      </c>
      <c r="F103" s="9">
        <v>1857</v>
      </c>
      <c r="G103" s="9">
        <v>556</v>
      </c>
    </row>
    <row r="104" s="1" customFormat="1" ht="19.95" customHeight="1" spans="1:7">
      <c r="A104" s="9" t="s">
        <v>113</v>
      </c>
      <c r="B104" s="9">
        <f t="shared" si="25"/>
        <v>2781</v>
      </c>
      <c r="C104" s="9">
        <v>245</v>
      </c>
      <c r="D104" s="9">
        <v>811</v>
      </c>
      <c r="E104" s="9">
        <v>2</v>
      </c>
      <c r="F104" s="9">
        <v>1056</v>
      </c>
      <c r="G104" s="9">
        <v>667</v>
      </c>
    </row>
    <row r="105" s="1" customFormat="1" ht="19.95" customHeight="1" spans="1:7">
      <c r="A105" s="9" t="s">
        <v>114</v>
      </c>
      <c r="B105" s="9">
        <f t="shared" si="25"/>
        <v>4761</v>
      </c>
      <c r="C105" s="9">
        <v>820</v>
      </c>
      <c r="D105" s="9">
        <v>1554</v>
      </c>
      <c r="E105" s="9">
        <v>33</v>
      </c>
      <c r="F105" s="9">
        <v>1353</v>
      </c>
      <c r="G105" s="9">
        <v>1001</v>
      </c>
    </row>
    <row r="106" s="1" customFormat="1" ht="19.95" customHeight="1" spans="1:7">
      <c r="A106" s="9" t="s">
        <v>115</v>
      </c>
      <c r="B106" s="9">
        <f t="shared" si="25"/>
        <v>2399</v>
      </c>
      <c r="C106" s="9">
        <v>34</v>
      </c>
      <c r="D106" s="9">
        <v>432</v>
      </c>
      <c r="E106" s="9">
        <v>0</v>
      </c>
      <c r="F106" s="9">
        <v>289</v>
      </c>
      <c r="G106" s="9">
        <v>1644</v>
      </c>
    </row>
    <row r="107" s="1" customFormat="1" ht="19.95" customHeight="1" spans="1:7">
      <c r="A107" s="9" t="s">
        <v>116</v>
      </c>
      <c r="B107" s="9">
        <f t="shared" si="25"/>
        <v>5769</v>
      </c>
      <c r="C107" s="9">
        <v>683</v>
      </c>
      <c r="D107" s="9">
        <v>2616</v>
      </c>
      <c r="E107" s="9">
        <v>3</v>
      </c>
      <c r="F107" s="9">
        <v>1422</v>
      </c>
      <c r="G107" s="9">
        <v>1045</v>
      </c>
    </row>
    <row r="108" s="1" customFormat="1" ht="19.95" customHeight="1" spans="1:7">
      <c r="A108" s="9" t="s">
        <v>117</v>
      </c>
      <c r="B108" s="9">
        <f t="shared" si="25"/>
        <v>1190</v>
      </c>
      <c r="C108" s="9">
        <v>339</v>
      </c>
      <c r="D108" s="9">
        <v>2388</v>
      </c>
      <c r="E108" s="9">
        <v>1</v>
      </c>
      <c r="F108" s="9">
        <v>-1247</v>
      </c>
      <c r="G108" s="9">
        <v>-291</v>
      </c>
    </row>
    <row r="109" s="1" customFormat="1" ht="19.95" customHeight="1" spans="1:7">
      <c r="A109" s="9" t="s">
        <v>118</v>
      </c>
      <c r="B109" s="9">
        <f t="shared" si="25"/>
        <v>4678</v>
      </c>
      <c r="C109" s="9">
        <v>834</v>
      </c>
      <c r="D109" s="9">
        <v>1273</v>
      </c>
      <c r="E109" s="9">
        <v>3</v>
      </c>
      <c r="F109" s="9">
        <v>1533</v>
      </c>
      <c r="G109" s="9">
        <v>1035</v>
      </c>
    </row>
    <row r="110" s="1" customFormat="1" ht="19.95" customHeight="1" spans="1:7">
      <c r="A110" s="9" t="s">
        <v>119</v>
      </c>
      <c r="B110" s="9">
        <f t="shared" si="25"/>
        <v>3847</v>
      </c>
      <c r="C110" s="9">
        <v>443</v>
      </c>
      <c r="D110" s="9">
        <v>1479</v>
      </c>
      <c r="E110" s="9">
        <v>5</v>
      </c>
      <c r="F110" s="9">
        <v>892</v>
      </c>
      <c r="G110" s="9">
        <v>1028</v>
      </c>
    </row>
    <row r="111" s="1" customFormat="1" ht="19.95" customHeight="1" spans="1:7">
      <c r="A111" s="9" t="s">
        <v>120</v>
      </c>
      <c r="B111" s="9">
        <f t="shared" si="25"/>
        <v>3483</v>
      </c>
      <c r="C111" s="9">
        <v>403</v>
      </c>
      <c r="D111" s="9">
        <v>1211</v>
      </c>
      <c r="E111" s="9">
        <v>1</v>
      </c>
      <c r="F111" s="9">
        <v>1196</v>
      </c>
      <c r="G111" s="9">
        <v>672</v>
      </c>
    </row>
    <row r="112" s="1" customFormat="1" ht="19.95" customHeight="1" spans="1:7">
      <c r="A112" s="10" t="s">
        <v>121</v>
      </c>
      <c r="B112" s="10">
        <f t="shared" si="25"/>
        <v>54338</v>
      </c>
      <c r="C112" s="10">
        <v>6012</v>
      </c>
      <c r="D112" s="10">
        <v>15604</v>
      </c>
      <c r="E112" s="10">
        <v>7553</v>
      </c>
      <c r="F112" s="10">
        <v>18779</v>
      </c>
      <c r="G112" s="10">
        <v>6390</v>
      </c>
    </row>
    <row r="113" s="1" customFormat="1" ht="13.8" customHeight="1" spans="1:7">
      <c r="A113" s="12"/>
      <c r="B113" s="13"/>
      <c r="C113" s="4"/>
      <c r="D113" s="4"/>
      <c r="E113" s="4"/>
      <c r="F113" s="4"/>
      <c r="G113" s="4"/>
    </row>
  </sheetData>
  <mergeCells count="4">
    <mergeCell ref="A2:G2"/>
    <mergeCell ref="A3:G3"/>
    <mergeCell ref="A4:A5"/>
    <mergeCell ref="B4:B5"/>
  </mergeCells>
  <printOptions horizontalCentered="1"/>
  <pageMargins left="0.554861111111111" right="0.554861111111111" top="1" bottom="1" header="0.511805555555556" footer="0.511805555555556"/>
  <pageSetup paperSize="9" scale="90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提前下达税收返还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黄卓琳 null</dc:creator>
  <cp:lastModifiedBy>greatwall</cp:lastModifiedBy>
  <dcterms:created xsi:type="dcterms:W3CDTF">2022-12-17T08:24:00Z</dcterms:created>
  <dcterms:modified xsi:type="dcterms:W3CDTF">2023-12-12T22:42:00Z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EA46A6EB273D2FD419E17665810287ED</vt:lpwstr>
  </property>
  <property fmtid="{D5CDD505-2E9C-101B-9397-08002B2CF9AE}" pid="3" name="KSOProductBuildVer">
    <vt:lpwstr>2052-11.8.2.11653</vt:lpwstr>
  </property>
</Properties>
</file>