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<sst xmlns="http://schemas.openxmlformats.org/spreadsheetml/2006/main" count="187" uniqueCount="102">
  <si>
    <t>2023年度基层社科组织能力提升计划经费安排表</t>
  </si>
  <si>
    <t>省直单位/市州</t>
  </si>
  <si>
    <t>单位/县市区</t>
  </si>
  <si>
    <t>项目承担单位</t>
  </si>
  <si>
    <t>合计</t>
  </si>
  <si>
    <t>此次收回金额
（万元）</t>
  </si>
  <si>
    <t>此次下达金额（万元）</t>
  </si>
  <si>
    <t>功能科目编码</t>
  </si>
  <si>
    <t>功能科目</t>
  </si>
  <si>
    <t>经济科目</t>
  </si>
  <si>
    <t>支付方式编码</t>
  </si>
  <si>
    <t>项目</t>
  </si>
  <si>
    <t>备注</t>
  </si>
  <si>
    <t>部门经济科目编码</t>
  </si>
  <si>
    <t>部门经济
科目</t>
  </si>
  <si>
    <t>政府经济科目编码</t>
  </si>
  <si>
    <t>政府经济
科目</t>
  </si>
  <si>
    <t>湖南省社会科学界联合会本级合计</t>
  </si>
  <si>
    <t>湖南省社会科学界联合会本级</t>
  </si>
  <si>
    <t>社会科学研究</t>
  </si>
  <si>
    <t>其他商品和服务支出</t>
  </si>
  <si>
    <t>从省社科联部门预算中收回75万元至科教处处室代编</t>
  </si>
  <si>
    <t>2023年度基层社科组织能力提升计划经费合计</t>
  </si>
  <si>
    <t>省直单位小计</t>
  </si>
  <si>
    <t>湖南省博物院小计</t>
  </si>
  <si>
    <t>湖南省博物院</t>
  </si>
  <si>
    <t>其他社会科学支出</t>
  </si>
  <si>
    <t>商品和服务支出</t>
  </si>
  <si>
    <t>2022年优秀科普基地奖励</t>
  </si>
  <si>
    <t>湖南开放大学社区家庭教育普及基地小计</t>
  </si>
  <si>
    <t>湖南开放大学社区家庭教育普及基地</t>
  </si>
  <si>
    <t>省社科联</t>
  </si>
  <si>
    <t>省社科联小计</t>
  </si>
  <si>
    <t>湖南省现代城市建设发展研究院</t>
  </si>
  <si>
    <t>承办第十三届湖南省社会科学界学术年会专场报告会</t>
  </si>
  <si>
    <t>湖南省城市文化研究会</t>
  </si>
  <si>
    <t>市州小计</t>
  </si>
  <si>
    <t>长沙市</t>
  </si>
  <si>
    <t>长沙市小计</t>
  </si>
  <si>
    <t>长沙市本级及辖区</t>
  </si>
  <si>
    <t>长沙市社科联</t>
  </si>
  <si>
    <t>机关商品和服务支出</t>
  </si>
  <si>
    <t>2023年湖南省社会科学普及活动周启动式经费</t>
  </si>
  <si>
    <t>长沙市雷锋纪念馆</t>
  </si>
  <si>
    <t>秋收起义纪念馆</t>
  </si>
  <si>
    <t>长沙市尚上心理科普公益服务中心</t>
  </si>
  <si>
    <t>株洲市</t>
  </si>
  <si>
    <t>株洲市小计</t>
  </si>
  <si>
    <t>株洲市本级及辖区</t>
  </si>
  <si>
    <t>株洲市图书馆</t>
  </si>
  <si>
    <t>湘潭市</t>
  </si>
  <si>
    <t>湘潭市小计</t>
  </si>
  <si>
    <t>湘潭市本级及辖区</t>
  </si>
  <si>
    <t>湘潭市社科联</t>
  </si>
  <si>
    <t>衡阳市</t>
  </si>
  <si>
    <t>衡阳市小计</t>
  </si>
  <si>
    <t>衡阳市本级及辖区</t>
  </si>
  <si>
    <t>常宁市青少年校外活动中心</t>
  </si>
  <si>
    <t>衡阳市博物馆</t>
  </si>
  <si>
    <t>岳阳市</t>
  </si>
  <si>
    <t>岳阳市小计</t>
  </si>
  <si>
    <t>岳阳市本级及辖区</t>
  </si>
  <si>
    <t>岳阳楼街道志愿者和谐宣讲团</t>
  </si>
  <si>
    <t>任弼时纪念馆</t>
  </si>
  <si>
    <t>常德市</t>
  </si>
  <si>
    <t>常德市小计</t>
  </si>
  <si>
    <t>常德市本级及辖区</t>
  </si>
  <si>
    <t>丁玲纪念馆</t>
  </si>
  <si>
    <t>张家界市</t>
  </si>
  <si>
    <t>张家界市小计</t>
  </si>
  <si>
    <t>张家界市本级及辖区</t>
  </si>
  <si>
    <t>张家界市博物馆</t>
  </si>
  <si>
    <t>益阳市</t>
  </si>
  <si>
    <t>益阳市小计</t>
  </si>
  <si>
    <t>益阳市本级及辖区</t>
  </si>
  <si>
    <t>益阳市马迹塘战史陈列馆</t>
  </si>
  <si>
    <t>永州市</t>
  </si>
  <si>
    <t>永州市小计</t>
  </si>
  <si>
    <t>永州市本级及辖区</t>
  </si>
  <si>
    <t>湖南科技学院国学院</t>
  </si>
  <si>
    <t>对事业单位经常性补助</t>
  </si>
  <si>
    <t>永州市社科联</t>
  </si>
  <si>
    <t>郴州市</t>
  </si>
  <si>
    <t>郴州市小计</t>
  </si>
  <si>
    <t>郴州市本级及辖区</t>
  </si>
  <si>
    <t>郴州市心理咨询师协会</t>
  </si>
  <si>
    <t>湘南起义纪念馆</t>
  </si>
  <si>
    <t>娄底市</t>
  </si>
  <si>
    <t>娄底市小计</t>
  </si>
  <si>
    <t>娄底市本级及辖区</t>
  </si>
  <si>
    <t>娄底市社科联</t>
  </si>
  <si>
    <t>怀化市</t>
  </si>
  <si>
    <t>怀化市小计</t>
  </si>
  <si>
    <t>怀化市本级及辖区</t>
  </si>
  <si>
    <t>向警予同志纪念馆</t>
  </si>
  <si>
    <t>通道转兵纪念馆</t>
  </si>
  <si>
    <t>怀化市社科联</t>
  </si>
  <si>
    <t>湘西自治州</t>
  </si>
  <si>
    <t>湘西自治州小计</t>
  </si>
  <si>
    <t>湘西自治州本级及辖区</t>
  </si>
  <si>
    <t>湘西州十八洞村</t>
  </si>
  <si>
    <t>永顺县湘鄂川黔革命根据地纪念馆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</si>
</sst>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"/>
  <sheetViews>
    <sheetView tabSelected="1" view="pageBreakPreview" zoomScaleNormal="100" workbookViewId="0">
      <selection activeCell="E3" sqref="$A3:$XFD3"/>
    </sheetView>
  </sheetViews>
  <sheetFormatPr defaultColWidth="9" defaultRowHeight="13.5"/>
  <cols>
    <col min="1" max="1" width="16" style="4" customWidth="1"/>
    <col min="2" max="2" width="10.5" style="4" customWidth="1"/>
    <col min="3" max="3" width="24" style="4" customWidth="1"/>
    <col min="4" max="4" width="8.125" style="4" customWidth="1"/>
    <col min="5" max="5" width="13.5" style="4" customWidth="1"/>
    <col min="6" max="6" width="13" style="4" customWidth="1"/>
    <col min="7" max="7" width="9" style="4"/>
    <col min="8" max="8" width="19.125" style="4" customWidth="1"/>
    <col min="9" max="9" width="9" style="4"/>
    <col min="10" max="10" width="22.125" style="4" customWidth="1"/>
    <col min="11" max="11" width="9" style="4"/>
    <col min="12" max="12" width="21.125" style="4" customWidth="1"/>
    <col min="13" max="13" width="9" style="4"/>
    <col min="14" max="14" width="24.875" style="4" customWidth="1"/>
    <col min="15" max="15" width="12" style="4" customWidth="1"/>
    <col min="16" max="16384" width="9" style="4"/>
  </cols>
  <sheetData>
    <row r="1" ht="53.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8" customHeight="1" spans="1: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6"/>
      <c r="K2" s="6"/>
      <c r="L2" s="6"/>
      <c r="M2" s="17" t="s">
        <v>10</v>
      </c>
      <c r="N2" s="18" t="s">
        <v>11</v>
      </c>
      <c r="O2" s="18" t="s">
        <v>12</v>
      </c>
    </row>
    <row r="3" s="1" customFormat="1" ht="48" customHeight="1" spans="1:15">
      <c r="A3" s="6"/>
      <c r="B3" s="6"/>
      <c r="C3" s="6"/>
      <c r="D3" s="7"/>
      <c r="E3" s="10">
        <v>-75</v>
      </c>
      <c r="F3" s="10">
        <v>90</v>
      </c>
      <c r="G3" s="9"/>
      <c r="H3" s="9"/>
      <c r="I3" s="9" t="s">
        <v>13</v>
      </c>
      <c r="J3" s="9" t="s">
        <v>14</v>
      </c>
      <c r="K3" s="9" t="s">
        <v>15</v>
      </c>
      <c r="L3" s="9" t="s">
        <v>16</v>
      </c>
      <c r="M3" s="17"/>
      <c r="N3" s="18"/>
      <c r="O3" s="18"/>
    </row>
    <row r="4" s="1" customFormat="1" ht="41.1" customHeight="1" spans="1:15">
      <c r="A4" s="6" t="s">
        <v>17</v>
      </c>
      <c r="B4" s="6"/>
      <c r="C4" s="6"/>
      <c r="D4" s="6"/>
      <c r="E4" s="10">
        <v>-75</v>
      </c>
      <c r="F4" s="9"/>
      <c r="G4" s="9"/>
      <c r="H4" s="9"/>
      <c r="I4" s="19"/>
      <c r="J4" s="19"/>
      <c r="K4" s="9"/>
      <c r="L4" s="9"/>
      <c r="M4" s="17"/>
      <c r="N4" s="18"/>
      <c r="O4" s="18"/>
    </row>
    <row r="5" s="1" customFormat="1" ht="109" customHeight="1" spans="1:15">
      <c r="A5" s="6" t="s">
        <v>18</v>
      </c>
      <c r="B5" s="6"/>
      <c r="C5" s="6"/>
      <c r="D5" s="6"/>
      <c r="E5" s="10">
        <v>-75</v>
      </c>
      <c r="F5" s="9"/>
      <c r="G5" s="9">
        <v>2060202</v>
      </c>
      <c r="H5" s="9" t="s">
        <v>19</v>
      </c>
      <c r="I5" s="9">
        <v>30299</v>
      </c>
      <c r="J5" s="9" t="s">
        <v>20</v>
      </c>
      <c r="K5" s="9">
        <v>50299</v>
      </c>
      <c r="L5" s="9" t="s">
        <v>20</v>
      </c>
      <c r="M5" s="17"/>
      <c r="N5" s="18"/>
      <c r="O5" s="6" t="s">
        <v>21</v>
      </c>
    </row>
    <row r="6" s="2" customFormat="1" ht="27.95" customHeight="1" spans="1:15">
      <c r="A6" s="6" t="s">
        <v>22</v>
      </c>
      <c r="B6" s="6"/>
      <c r="C6" s="6"/>
      <c r="D6" s="6"/>
      <c r="E6" s="11"/>
      <c r="F6" s="12">
        <f>F7+F15</f>
        <v>90</v>
      </c>
      <c r="G6" s="9"/>
      <c r="H6" s="9"/>
      <c r="I6" s="6"/>
      <c r="J6" s="6"/>
      <c r="K6" s="20"/>
      <c r="L6" s="20"/>
      <c r="M6" s="20"/>
      <c r="N6" s="9"/>
      <c r="O6" s="20"/>
    </row>
    <row r="7" s="3" customFormat="1" ht="27.95" customHeight="1" spans="1:15">
      <c r="A7" s="9" t="s">
        <v>23</v>
      </c>
      <c r="B7" s="9"/>
      <c r="C7" s="9"/>
      <c r="D7" s="9"/>
      <c r="E7" s="13"/>
      <c r="F7" s="14">
        <f>F8+F10+F12</f>
        <v>14</v>
      </c>
      <c r="G7" s="9"/>
      <c r="H7" s="9"/>
      <c r="I7" s="9"/>
      <c r="J7" s="9"/>
      <c r="K7" s="6"/>
      <c r="L7" s="6"/>
      <c r="M7" s="6"/>
      <c r="N7" s="21"/>
      <c r="O7" s="18"/>
    </row>
    <row r="8" ht="27.95" customHeight="1" spans="1:15">
      <c r="A8" s="6" t="s">
        <v>24</v>
      </c>
      <c r="B8" s="6"/>
      <c r="C8" s="6"/>
      <c r="D8" s="6"/>
      <c r="E8" s="15"/>
      <c r="F8" s="12">
        <f>F9</f>
        <v>2</v>
      </c>
      <c r="G8" s="9"/>
      <c r="H8" s="9"/>
      <c r="I8" s="9"/>
      <c r="J8" s="9"/>
      <c r="K8" s="9"/>
      <c r="L8" s="9"/>
      <c r="M8" s="9"/>
      <c r="N8" s="22"/>
      <c r="O8" s="16"/>
    </row>
    <row r="9" ht="27.95" customHeight="1" spans="1:15">
      <c r="A9" s="6" t="s">
        <v>25</v>
      </c>
      <c r="B9" s="6"/>
      <c r="C9" s="6"/>
      <c r="D9" s="6"/>
      <c r="E9" s="15"/>
      <c r="F9" s="12">
        <v>2</v>
      </c>
      <c r="G9" s="9">
        <v>2060699</v>
      </c>
      <c r="H9" s="9" t="s">
        <v>26</v>
      </c>
      <c r="I9" s="9">
        <v>30299</v>
      </c>
      <c r="J9" s="9" t="s">
        <v>20</v>
      </c>
      <c r="K9" s="9">
        <v>50502</v>
      </c>
      <c r="L9" s="9" t="s">
        <v>27</v>
      </c>
      <c r="M9" s="9">
        <v>1</v>
      </c>
      <c r="N9" s="22" t="s">
        <v>28</v>
      </c>
      <c r="O9" s="16"/>
    </row>
    <row r="10" ht="27.95" customHeight="1" spans="1:15">
      <c r="A10" s="9" t="s">
        <v>29</v>
      </c>
      <c r="B10" s="9"/>
      <c r="C10" s="9"/>
      <c r="D10" s="9"/>
      <c r="E10" s="15"/>
      <c r="F10" s="14">
        <f>F11</f>
        <v>2</v>
      </c>
      <c r="G10" s="16"/>
      <c r="H10" s="16"/>
      <c r="I10" s="16"/>
      <c r="J10" s="16"/>
      <c r="K10" s="16"/>
      <c r="L10" s="16"/>
      <c r="M10" s="16"/>
      <c r="N10" s="16"/>
      <c r="O10" s="16"/>
    </row>
    <row r="11" s="4" customFormat="1" ht="27.95" customHeight="1" spans="1:15">
      <c r="A11" s="6" t="s">
        <v>30</v>
      </c>
      <c r="B11" s="6"/>
      <c r="C11" s="6"/>
      <c r="D11" s="6"/>
      <c r="E11" s="15"/>
      <c r="F11" s="14">
        <v>2</v>
      </c>
      <c r="G11" s="9">
        <v>2060699</v>
      </c>
      <c r="H11" s="9" t="s">
        <v>26</v>
      </c>
      <c r="I11" s="9">
        <v>30299</v>
      </c>
      <c r="J11" s="9" t="s">
        <v>20</v>
      </c>
      <c r="K11" s="9">
        <v>50502</v>
      </c>
      <c r="L11" s="9" t="s">
        <v>27</v>
      </c>
      <c r="M11" s="9">
        <v>1</v>
      </c>
      <c r="N11" s="22" t="s">
        <v>28</v>
      </c>
      <c r="O11" s="16"/>
    </row>
    <row r="12" s="4" customFormat="1" ht="27.95" customHeight="1" spans="1:15">
      <c r="A12" s="6" t="s">
        <v>31</v>
      </c>
      <c r="B12" s="9" t="s">
        <v>32</v>
      </c>
      <c r="C12" s="9"/>
      <c r="D12" s="9"/>
      <c r="E12" s="15"/>
      <c r="F12" s="14">
        <f>SUM(F13:F14)</f>
        <v>10</v>
      </c>
      <c r="G12" s="9"/>
      <c r="H12" s="9"/>
      <c r="I12" s="9"/>
      <c r="J12" s="9"/>
      <c r="K12" s="9"/>
      <c r="L12" s="9"/>
      <c r="M12" s="9"/>
      <c r="N12" s="22"/>
      <c r="O12" s="16"/>
    </row>
    <row r="13" s="4" customFormat="1" ht="34.5" spans="1:15">
      <c r="A13" s="6"/>
      <c r="B13" s="9" t="s">
        <v>33</v>
      </c>
      <c r="C13" s="9"/>
      <c r="D13" s="9"/>
      <c r="E13" s="15"/>
      <c r="F13" s="14">
        <v>5</v>
      </c>
      <c r="G13" s="9">
        <v>2060699</v>
      </c>
      <c r="H13" s="9" t="s">
        <v>26</v>
      </c>
      <c r="I13" s="9">
        <v>30299</v>
      </c>
      <c r="J13" s="9" t="s">
        <v>20</v>
      </c>
      <c r="K13" s="9">
        <v>50502</v>
      </c>
      <c r="L13" s="9" t="s">
        <v>27</v>
      </c>
      <c r="M13" s="9">
        <v>1</v>
      </c>
      <c r="N13" s="22" t="s">
        <v>34</v>
      </c>
      <c r="O13" s="16"/>
    </row>
    <row r="14" s="4" customFormat="1" ht="34.5" spans="1:15">
      <c r="A14" s="6"/>
      <c r="B14" s="9" t="s">
        <v>35</v>
      </c>
      <c r="C14" s="9"/>
      <c r="D14" s="9"/>
      <c r="E14" s="15"/>
      <c r="F14" s="14">
        <v>5</v>
      </c>
      <c r="G14" s="9">
        <v>2060699</v>
      </c>
      <c r="H14" s="9" t="s">
        <v>26</v>
      </c>
      <c r="I14" s="9">
        <v>30299</v>
      </c>
      <c r="J14" s="9" t="s">
        <v>20</v>
      </c>
      <c r="K14" s="9">
        <v>50502</v>
      </c>
      <c r="L14" s="9" t="s">
        <v>27</v>
      </c>
      <c r="M14" s="9">
        <v>1</v>
      </c>
      <c r="N14" s="22" t="s">
        <v>34</v>
      </c>
      <c r="O14" s="16"/>
    </row>
    <row r="15" s="2" customFormat="1" ht="27.95" customHeight="1" spans="1:15">
      <c r="A15" s="6" t="s">
        <v>36</v>
      </c>
      <c r="B15" s="6"/>
      <c r="C15" s="6"/>
      <c r="D15" s="6"/>
      <c r="E15" s="11"/>
      <c r="F15" s="12">
        <f>F16+F21+F23+F25+F28+F31+F33+F35+F37+F40+F43+F45+F49</f>
        <v>76</v>
      </c>
      <c r="G15" s="9"/>
      <c r="H15" s="9"/>
      <c r="I15" s="6"/>
      <c r="J15" s="6"/>
      <c r="K15" s="6"/>
      <c r="L15" s="6"/>
      <c r="M15" s="6"/>
      <c r="N15" s="9"/>
      <c r="O15" s="20"/>
    </row>
    <row r="16" ht="27.95" customHeight="1" spans="1:15">
      <c r="A16" s="6" t="s">
        <v>37</v>
      </c>
      <c r="B16" s="6" t="s">
        <v>38</v>
      </c>
      <c r="C16" s="6"/>
      <c r="D16" s="6"/>
      <c r="E16" s="15"/>
      <c r="F16" s="12">
        <f>SUM(F17:F20)</f>
        <v>26</v>
      </c>
      <c r="G16" s="9"/>
      <c r="H16" s="9"/>
      <c r="I16" s="9"/>
      <c r="J16" s="9"/>
      <c r="K16" s="6"/>
      <c r="L16" s="6"/>
      <c r="M16" s="6"/>
      <c r="N16" s="9"/>
      <c r="O16" s="16"/>
    </row>
    <row r="17" ht="34.5" spans="1:15">
      <c r="A17" s="6"/>
      <c r="B17" s="6" t="s">
        <v>39</v>
      </c>
      <c r="C17" s="9" t="s">
        <v>40</v>
      </c>
      <c r="D17" s="9"/>
      <c r="E17" s="15"/>
      <c r="F17" s="12">
        <v>20</v>
      </c>
      <c r="G17" s="9">
        <v>2060699</v>
      </c>
      <c r="H17" s="9" t="s">
        <v>26</v>
      </c>
      <c r="I17" s="9"/>
      <c r="J17" s="9"/>
      <c r="K17" s="6">
        <v>502</v>
      </c>
      <c r="L17" s="6" t="s">
        <v>41</v>
      </c>
      <c r="M17" s="6">
        <v>92</v>
      </c>
      <c r="N17" s="6" t="s">
        <v>42</v>
      </c>
      <c r="O17" s="16"/>
    </row>
    <row r="18" ht="27.95" customHeight="1" spans="1:15">
      <c r="A18" s="6"/>
      <c r="B18" s="6"/>
      <c r="C18" s="9" t="s">
        <v>43</v>
      </c>
      <c r="D18" s="9"/>
      <c r="E18" s="15"/>
      <c r="F18" s="12">
        <v>2</v>
      </c>
      <c r="G18" s="9">
        <v>2060699</v>
      </c>
      <c r="H18" s="9" t="s">
        <v>26</v>
      </c>
      <c r="I18" s="9"/>
      <c r="J18" s="9"/>
      <c r="K18" s="6">
        <v>502</v>
      </c>
      <c r="L18" s="6" t="s">
        <v>41</v>
      </c>
      <c r="M18" s="6">
        <v>92</v>
      </c>
      <c r="N18" s="22" t="s">
        <v>28</v>
      </c>
      <c r="O18" s="16"/>
    </row>
    <row r="19" ht="27.95" customHeight="1" spans="1:15">
      <c r="A19" s="6"/>
      <c r="B19" s="6"/>
      <c r="C19" s="9" t="s">
        <v>44</v>
      </c>
      <c r="D19" s="9"/>
      <c r="E19" s="15"/>
      <c r="F19" s="12">
        <v>2</v>
      </c>
      <c r="G19" s="9">
        <v>2060699</v>
      </c>
      <c r="H19" s="9" t="s">
        <v>26</v>
      </c>
      <c r="I19" s="9"/>
      <c r="J19" s="9"/>
      <c r="K19" s="6">
        <v>502</v>
      </c>
      <c r="L19" s="6" t="s">
        <v>41</v>
      </c>
      <c r="M19" s="6">
        <v>92</v>
      </c>
      <c r="N19" s="22" t="s">
        <v>28</v>
      </c>
      <c r="O19" s="16"/>
    </row>
    <row r="20" ht="50.1" customHeight="1" spans="1:15">
      <c r="A20" s="6"/>
      <c r="B20" s="6"/>
      <c r="C20" s="9" t="s">
        <v>45</v>
      </c>
      <c r="D20" s="9"/>
      <c r="E20" s="15"/>
      <c r="F20" s="12">
        <v>2</v>
      </c>
      <c r="G20" s="9">
        <v>2060699</v>
      </c>
      <c r="H20" s="9" t="s">
        <v>26</v>
      </c>
      <c r="I20" s="9"/>
      <c r="J20" s="9"/>
      <c r="K20" s="6">
        <v>502</v>
      </c>
      <c r="L20" s="6" t="s">
        <v>41</v>
      </c>
      <c r="M20" s="6">
        <v>92</v>
      </c>
      <c r="N20" s="22" t="s">
        <v>28</v>
      </c>
      <c r="O20" s="16"/>
    </row>
    <row r="21" ht="27.95" customHeight="1" spans="1:15">
      <c r="A21" s="6" t="s">
        <v>46</v>
      </c>
      <c r="B21" s="6" t="s">
        <v>47</v>
      </c>
      <c r="C21" s="6"/>
      <c r="D21" s="6"/>
      <c r="E21" s="15"/>
      <c r="F21" s="12">
        <f>F22</f>
        <v>2</v>
      </c>
      <c r="G21" s="9"/>
      <c r="H21" s="9"/>
      <c r="I21" s="9"/>
      <c r="J21" s="9"/>
      <c r="K21" s="6"/>
      <c r="L21" s="6"/>
      <c r="M21" s="6"/>
      <c r="N21" s="9"/>
      <c r="O21" s="16"/>
    </row>
    <row r="22" ht="34.5" spans="1:15">
      <c r="A22" s="6"/>
      <c r="B22" s="6" t="s">
        <v>48</v>
      </c>
      <c r="C22" s="9" t="s">
        <v>49</v>
      </c>
      <c r="D22" s="9"/>
      <c r="E22" s="15"/>
      <c r="F22" s="12">
        <v>2</v>
      </c>
      <c r="G22" s="9">
        <v>2060699</v>
      </c>
      <c r="H22" s="9" t="s">
        <v>26</v>
      </c>
      <c r="I22" s="9"/>
      <c r="J22" s="9"/>
      <c r="K22" s="6">
        <v>502</v>
      </c>
      <c r="L22" s="6" t="s">
        <v>41</v>
      </c>
      <c r="M22" s="6">
        <v>92</v>
      </c>
      <c r="N22" s="22" t="s">
        <v>28</v>
      </c>
      <c r="O22" s="16"/>
    </row>
    <row r="23" ht="27.95" customHeight="1" spans="1:15">
      <c r="A23" s="6" t="s">
        <v>50</v>
      </c>
      <c r="B23" s="6" t="s">
        <v>51</v>
      </c>
      <c r="C23" s="6"/>
      <c r="D23" s="6"/>
      <c r="E23" s="15"/>
      <c r="F23" s="12">
        <f>F24</f>
        <v>5</v>
      </c>
      <c r="G23" s="9"/>
      <c r="H23" s="9"/>
      <c r="I23" s="9"/>
      <c r="J23" s="9"/>
      <c r="K23" s="6"/>
      <c r="L23" s="6"/>
      <c r="M23" s="6"/>
      <c r="N23" s="9"/>
      <c r="O23" s="16"/>
    </row>
    <row r="24" ht="34.5" spans="1:15">
      <c r="A24" s="6"/>
      <c r="B24" s="6" t="s">
        <v>52</v>
      </c>
      <c r="C24" s="9" t="s">
        <v>53</v>
      </c>
      <c r="D24" s="9"/>
      <c r="E24" s="15"/>
      <c r="F24" s="12">
        <v>5</v>
      </c>
      <c r="G24" s="9">
        <v>2060699</v>
      </c>
      <c r="H24" s="9" t="s">
        <v>26</v>
      </c>
      <c r="I24" s="9"/>
      <c r="J24" s="9"/>
      <c r="K24" s="6">
        <v>502</v>
      </c>
      <c r="L24" s="6" t="s">
        <v>41</v>
      </c>
      <c r="M24" s="6">
        <v>92</v>
      </c>
      <c r="N24" s="22" t="s">
        <v>34</v>
      </c>
      <c r="O24" s="16"/>
    </row>
    <row r="25" ht="27.95" customHeight="1" spans="1:15">
      <c r="A25" s="6" t="s">
        <v>54</v>
      </c>
      <c r="B25" s="6" t="s">
        <v>55</v>
      </c>
      <c r="C25" s="6"/>
      <c r="D25" s="6"/>
      <c r="E25" s="15"/>
      <c r="F25" s="12">
        <f>SUM(F26:F27)</f>
        <v>4</v>
      </c>
      <c r="G25" s="9"/>
      <c r="H25" s="9"/>
      <c r="I25" s="9"/>
      <c r="J25" s="9"/>
      <c r="K25" s="6"/>
      <c r="L25" s="6"/>
      <c r="M25" s="6"/>
      <c r="N25" s="9"/>
      <c r="O25" s="16"/>
    </row>
    <row r="26" ht="34.5" spans="1:15">
      <c r="A26" s="6"/>
      <c r="B26" s="6" t="s">
        <v>56</v>
      </c>
      <c r="C26" s="9" t="s">
        <v>57</v>
      </c>
      <c r="D26" s="9"/>
      <c r="E26" s="15"/>
      <c r="F26" s="12">
        <v>2</v>
      </c>
      <c r="G26" s="9">
        <v>2060699</v>
      </c>
      <c r="H26" s="9" t="s">
        <v>26</v>
      </c>
      <c r="I26" s="9"/>
      <c r="J26" s="9"/>
      <c r="K26" s="6">
        <v>502</v>
      </c>
      <c r="L26" s="6" t="s">
        <v>41</v>
      </c>
      <c r="M26" s="6">
        <v>92</v>
      </c>
      <c r="N26" s="22" t="s">
        <v>28</v>
      </c>
      <c r="O26" s="16"/>
    </row>
    <row r="27" ht="34.5" spans="1:15">
      <c r="A27" s="6"/>
      <c r="B27" s="6" t="s">
        <v>56</v>
      </c>
      <c r="C27" s="9" t="s">
        <v>58</v>
      </c>
      <c r="D27" s="9"/>
      <c r="E27" s="15"/>
      <c r="F27" s="12">
        <v>2</v>
      </c>
      <c r="G27" s="9">
        <v>2060699</v>
      </c>
      <c r="H27" s="9" t="s">
        <v>26</v>
      </c>
      <c r="I27" s="9"/>
      <c r="J27" s="9"/>
      <c r="K27" s="6">
        <v>502</v>
      </c>
      <c r="L27" s="6" t="s">
        <v>41</v>
      </c>
      <c r="M27" s="6">
        <v>92</v>
      </c>
      <c r="N27" s="22" t="s">
        <v>28</v>
      </c>
      <c r="O27" s="16"/>
    </row>
    <row r="28" ht="27.95" customHeight="1" spans="1:15">
      <c r="A28" s="6" t="s">
        <v>59</v>
      </c>
      <c r="B28" s="6" t="s">
        <v>60</v>
      </c>
      <c r="C28" s="6"/>
      <c r="D28" s="6"/>
      <c r="E28" s="15"/>
      <c r="F28" s="12">
        <f>SUM(F29:F30)</f>
        <v>4</v>
      </c>
      <c r="G28" s="9"/>
      <c r="H28" s="9"/>
      <c r="I28" s="9"/>
      <c r="J28" s="9"/>
      <c r="K28" s="6"/>
      <c r="L28" s="6"/>
      <c r="M28" s="6"/>
      <c r="N28" s="9"/>
      <c r="O28" s="16"/>
    </row>
    <row r="29" ht="34.5" spans="1:15">
      <c r="A29" s="6"/>
      <c r="B29" s="6" t="s">
        <v>61</v>
      </c>
      <c r="C29" s="9" t="s">
        <v>62</v>
      </c>
      <c r="D29" s="9"/>
      <c r="E29" s="15"/>
      <c r="F29" s="12">
        <v>2</v>
      </c>
      <c r="G29" s="9">
        <v>2060699</v>
      </c>
      <c r="H29" s="9" t="s">
        <v>26</v>
      </c>
      <c r="I29" s="9"/>
      <c r="J29" s="9"/>
      <c r="K29" s="6">
        <v>502</v>
      </c>
      <c r="L29" s="6" t="s">
        <v>41</v>
      </c>
      <c r="M29" s="6">
        <v>92</v>
      </c>
      <c r="N29" s="22" t="s">
        <v>28</v>
      </c>
      <c r="O29" s="16"/>
    </row>
    <row r="30" ht="34.5" spans="1:15">
      <c r="A30" s="6"/>
      <c r="B30" s="6" t="s">
        <v>61</v>
      </c>
      <c r="C30" s="9" t="s">
        <v>63</v>
      </c>
      <c r="D30" s="9"/>
      <c r="E30" s="15"/>
      <c r="F30" s="12">
        <v>2</v>
      </c>
      <c r="G30" s="9">
        <v>2060699</v>
      </c>
      <c r="H30" s="9" t="s">
        <v>26</v>
      </c>
      <c r="I30" s="9"/>
      <c r="J30" s="9"/>
      <c r="K30" s="6">
        <v>502</v>
      </c>
      <c r="L30" s="6" t="s">
        <v>41</v>
      </c>
      <c r="M30" s="6">
        <v>92</v>
      </c>
      <c r="N30" s="22" t="s">
        <v>28</v>
      </c>
      <c r="O30" s="16"/>
    </row>
    <row r="31" ht="27.95" customHeight="1" spans="1:15">
      <c r="A31" s="6" t="s">
        <v>64</v>
      </c>
      <c r="B31" s="6" t="s">
        <v>65</v>
      </c>
      <c r="C31" s="6"/>
      <c r="D31" s="6"/>
      <c r="E31" s="15"/>
      <c r="F31" s="12">
        <f>F32</f>
        <v>2</v>
      </c>
      <c r="G31" s="9"/>
      <c r="H31" s="9"/>
      <c r="I31" s="9"/>
      <c r="J31" s="9"/>
      <c r="K31" s="6"/>
      <c r="L31" s="6"/>
      <c r="M31" s="6"/>
      <c r="N31" s="9"/>
      <c r="O31" s="16"/>
    </row>
    <row r="32" ht="34.5" spans="1:15">
      <c r="A32" s="6"/>
      <c r="B32" s="6" t="s">
        <v>66</v>
      </c>
      <c r="C32" s="9" t="s">
        <v>67</v>
      </c>
      <c r="D32" s="9"/>
      <c r="E32" s="15"/>
      <c r="F32" s="12">
        <v>2</v>
      </c>
      <c r="G32" s="9">
        <v>2060699</v>
      </c>
      <c r="H32" s="9" t="s">
        <v>26</v>
      </c>
      <c r="I32" s="9"/>
      <c r="J32" s="9"/>
      <c r="K32" s="6">
        <v>502</v>
      </c>
      <c r="L32" s="6" t="s">
        <v>41</v>
      </c>
      <c r="M32" s="6">
        <v>92</v>
      </c>
      <c r="N32" s="22" t="s">
        <v>28</v>
      </c>
      <c r="O32" s="16"/>
    </row>
    <row r="33" ht="27.95" customHeight="1" spans="1:15">
      <c r="A33" s="6" t="s">
        <v>68</v>
      </c>
      <c r="B33" s="6" t="s">
        <v>69</v>
      </c>
      <c r="C33" s="6"/>
      <c r="D33" s="6"/>
      <c r="E33" s="15"/>
      <c r="F33" s="12">
        <f>F34</f>
        <v>2</v>
      </c>
      <c r="G33" s="9"/>
      <c r="H33" s="9"/>
      <c r="I33" s="9"/>
      <c r="J33" s="9"/>
      <c r="K33" s="6"/>
      <c r="L33" s="6"/>
      <c r="M33" s="6"/>
      <c r="N33" s="9"/>
      <c r="O33" s="16"/>
    </row>
    <row r="34" ht="51.75" spans="1:15">
      <c r="A34" s="6"/>
      <c r="B34" s="6" t="s">
        <v>70</v>
      </c>
      <c r="C34" s="9" t="s">
        <v>71</v>
      </c>
      <c r="D34" s="9"/>
      <c r="E34" s="15"/>
      <c r="F34" s="12">
        <v>2</v>
      </c>
      <c r="G34" s="9">
        <v>2060699</v>
      </c>
      <c r="H34" s="9" t="s">
        <v>26</v>
      </c>
      <c r="I34" s="9"/>
      <c r="J34" s="9"/>
      <c r="K34" s="6">
        <v>502</v>
      </c>
      <c r="L34" s="6" t="s">
        <v>41</v>
      </c>
      <c r="M34" s="6">
        <v>92</v>
      </c>
      <c r="N34" s="22" t="s">
        <v>28</v>
      </c>
      <c r="O34" s="16"/>
    </row>
    <row r="35" ht="27.95" customHeight="1" spans="1:15">
      <c r="A35" s="6" t="s">
        <v>72</v>
      </c>
      <c r="B35" s="6" t="s">
        <v>73</v>
      </c>
      <c r="C35" s="6"/>
      <c r="D35" s="6"/>
      <c r="E35" s="15"/>
      <c r="F35" s="12">
        <f>F36</f>
        <v>2</v>
      </c>
      <c r="G35" s="9"/>
      <c r="H35" s="9"/>
      <c r="I35" s="9"/>
      <c r="J35" s="9"/>
      <c r="K35" s="6"/>
      <c r="L35" s="6"/>
      <c r="M35" s="6"/>
      <c r="N35" s="9"/>
      <c r="O35" s="16"/>
    </row>
    <row r="36" ht="34.5" spans="1:15">
      <c r="A36" s="6"/>
      <c r="B36" s="6" t="s">
        <v>74</v>
      </c>
      <c r="C36" s="9" t="s">
        <v>75</v>
      </c>
      <c r="D36" s="9"/>
      <c r="E36" s="15"/>
      <c r="F36" s="12">
        <v>2</v>
      </c>
      <c r="G36" s="9">
        <v>2060699</v>
      </c>
      <c r="H36" s="9" t="s">
        <v>26</v>
      </c>
      <c r="I36" s="9"/>
      <c r="J36" s="9"/>
      <c r="K36" s="6">
        <v>502</v>
      </c>
      <c r="L36" s="6" t="s">
        <v>41</v>
      </c>
      <c r="M36" s="6">
        <v>92</v>
      </c>
      <c r="N36" s="22" t="s">
        <v>28</v>
      </c>
      <c r="O36" s="16"/>
    </row>
    <row r="37" ht="27.95" customHeight="1" spans="1:15">
      <c r="A37" s="6" t="s">
        <v>76</v>
      </c>
      <c r="B37" s="6" t="s">
        <v>77</v>
      </c>
      <c r="C37" s="6"/>
      <c r="D37" s="6"/>
      <c r="E37" s="15"/>
      <c r="F37" s="12">
        <f>SUM(F38:F39)</f>
        <v>7</v>
      </c>
      <c r="G37" s="9"/>
      <c r="H37" s="9"/>
      <c r="I37" s="9"/>
      <c r="J37" s="9"/>
      <c r="K37" s="6"/>
      <c r="L37" s="6"/>
      <c r="M37" s="6"/>
      <c r="N37" s="9"/>
      <c r="O37" s="16"/>
    </row>
    <row r="38" ht="27.95" customHeight="1" spans="1:15">
      <c r="A38" s="6"/>
      <c r="B38" s="6" t="s">
        <v>78</v>
      </c>
      <c r="C38" s="9" t="s">
        <v>79</v>
      </c>
      <c r="D38" s="9"/>
      <c r="E38" s="15"/>
      <c r="F38" s="12">
        <v>2</v>
      </c>
      <c r="G38" s="9">
        <v>2060699</v>
      </c>
      <c r="H38" s="9" t="s">
        <v>26</v>
      </c>
      <c r="I38" s="9"/>
      <c r="J38" s="9"/>
      <c r="K38" s="6">
        <v>505</v>
      </c>
      <c r="L38" s="6" t="s">
        <v>80</v>
      </c>
      <c r="M38" s="6">
        <v>92</v>
      </c>
      <c r="N38" s="22" t="s">
        <v>28</v>
      </c>
      <c r="O38" s="16"/>
    </row>
    <row r="39" ht="34.5" spans="1:15">
      <c r="A39" s="6"/>
      <c r="B39" s="6"/>
      <c r="C39" s="9" t="s">
        <v>81</v>
      </c>
      <c r="D39" s="9"/>
      <c r="E39" s="15"/>
      <c r="F39" s="12">
        <v>5</v>
      </c>
      <c r="G39" s="9">
        <v>2060699</v>
      </c>
      <c r="H39" s="9" t="s">
        <v>26</v>
      </c>
      <c r="I39" s="9"/>
      <c r="J39" s="9"/>
      <c r="K39" s="6">
        <v>502</v>
      </c>
      <c r="L39" s="6" t="s">
        <v>41</v>
      </c>
      <c r="M39" s="6">
        <v>92</v>
      </c>
      <c r="N39" s="22" t="s">
        <v>34</v>
      </c>
      <c r="O39" s="16"/>
    </row>
    <row r="40" ht="27.95" customHeight="1" spans="1:15">
      <c r="A40" s="6" t="s">
        <v>82</v>
      </c>
      <c r="B40" s="6" t="s">
        <v>83</v>
      </c>
      <c r="C40" s="6"/>
      <c r="D40" s="6"/>
      <c r="E40" s="15"/>
      <c r="F40" s="12">
        <f>SUM(F41:F42)</f>
        <v>4</v>
      </c>
      <c r="G40" s="9"/>
      <c r="H40" s="9"/>
      <c r="I40" s="9"/>
      <c r="J40" s="9"/>
      <c r="K40" s="6"/>
      <c r="L40" s="6"/>
      <c r="M40" s="6"/>
      <c r="N40" s="9"/>
      <c r="O40" s="16"/>
    </row>
    <row r="41" ht="34.5" spans="1:15">
      <c r="A41" s="6"/>
      <c r="B41" s="6" t="s">
        <v>84</v>
      </c>
      <c r="C41" s="9" t="s">
        <v>85</v>
      </c>
      <c r="D41" s="9"/>
      <c r="E41" s="15"/>
      <c r="F41" s="12">
        <v>2</v>
      </c>
      <c r="G41" s="9">
        <v>2060699</v>
      </c>
      <c r="H41" s="9" t="s">
        <v>26</v>
      </c>
      <c r="I41" s="9"/>
      <c r="J41" s="9"/>
      <c r="K41" s="6">
        <v>502</v>
      </c>
      <c r="L41" s="6" t="s">
        <v>41</v>
      </c>
      <c r="M41" s="6">
        <v>92</v>
      </c>
      <c r="N41" s="22" t="s">
        <v>28</v>
      </c>
      <c r="O41" s="16"/>
    </row>
    <row r="42" ht="34.5" spans="1:15">
      <c r="A42" s="6"/>
      <c r="B42" s="6" t="s">
        <v>84</v>
      </c>
      <c r="C42" s="9" t="s">
        <v>86</v>
      </c>
      <c r="D42" s="9"/>
      <c r="E42" s="15"/>
      <c r="F42" s="12">
        <v>2</v>
      </c>
      <c r="G42" s="9">
        <v>2060699</v>
      </c>
      <c r="H42" s="9" t="s">
        <v>26</v>
      </c>
      <c r="I42" s="9"/>
      <c r="J42" s="9"/>
      <c r="K42" s="6">
        <v>502</v>
      </c>
      <c r="L42" s="6" t="s">
        <v>41</v>
      </c>
      <c r="M42" s="6">
        <v>92</v>
      </c>
      <c r="N42" s="22" t="s">
        <v>28</v>
      </c>
      <c r="O42" s="16"/>
    </row>
    <row r="43" ht="27.95" customHeight="1" spans="1:15">
      <c r="A43" s="6" t="s">
        <v>87</v>
      </c>
      <c r="B43" s="6" t="s">
        <v>88</v>
      </c>
      <c r="C43" s="6"/>
      <c r="D43" s="6"/>
      <c r="E43" s="15"/>
      <c r="F43" s="12">
        <f>F44</f>
        <v>5</v>
      </c>
      <c r="G43" s="9"/>
      <c r="H43" s="9"/>
      <c r="I43" s="9"/>
      <c r="J43" s="9"/>
      <c r="K43" s="6"/>
      <c r="L43" s="6"/>
      <c r="M43" s="6"/>
      <c r="N43" s="9"/>
      <c r="O43" s="16"/>
    </row>
    <row r="44" ht="34.5" spans="1:15">
      <c r="A44" s="6"/>
      <c r="B44" s="6" t="s">
        <v>89</v>
      </c>
      <c r="C44" s="9" t="s">
        <v>90</v>
      </c>
      <c r="D44" s="9"/>
      <c r="E44" s="15"/>
      <c r="F44" s="12">
        <v>5</v>
      </c>
      <c r="G44" s="9">
        <v>2060699</v>
      </c>
      <c r="H44" s="9" t="s">
        <v>26</v>
      </c>
      <c r="I44" s="9"/>
      <c r="J44" s="9"/>
      <c r="K44" s="6">
        <v>502</v>
      </c>
      <c r="L44" s="6" t="s">
        <v>41</v>
      </c>
      <c r="M44" s="6">
        <v>92</v>
      </c>
      <c r="N44" s="22" t="s">
        <v>34</v>
      </c>
      <c r="O44" s="16"/>
    </row>
    <row r="45" ht="27.95" customHeight="1" spans="1:15">
      <c r="A45" s="6" t="s">
        <v>91</v>
      </c>
      <c r="B45" s="6" t="s">
        <v>92</v>
      </c>
      <c r="C45" s="6"/>
      <c r="D45" s="6"/>
      <c r="E45" s="15"/>
      <c r="F45" s="12">
        <f>SUM(F46:F48)</f>
        <v>9</v>
      </c>
      <c r="G45" s="9"/>
      <c r="H45" s="9"/>
      <c r="I45" s="9"/>
      <c r="J45" s="9"/>
      <c r="K45" s="6"/>
      <c r="L45" s="6"/>
      <c r="M45" s="6"/>
      <c r="N45" s="9"/>
      <c r="O45" s="16"/>
    </row>
    <row r="46" ht="34.5" spans="1:15">
      <c r="A46" s="6"/>
      <c r="B46" s="6" t="s">
        <v>93</v>
      </c>
      <c r="C46" s="9" t="s">
        <v>94</v>
      </c>
      <c r="D46" s="9"/>
      <c r="E46" s="15"/>
      <c r="F46" s="12">
        <v>2</v>
      </c>
      <c r="G46" s="9">
        <v>2060699</v>
      </c>
      <c r="H46" s="9" t="s">
        <v>26</v>
      </c>
      <c r="I46" s="9"/>
      <c r="J46" s="9"/>
      <c r="K46" s="6">
        <v>502</v>
      </c>
      <c r="L46" s="6" t="s">
        <v>41</v>
      </c>
      <c r="M46" s="6">
        <v>92</v>
      </c>
      <c r="N46" s="22" t="s">
        <v>28</v>
      </c>
      <c r="O46" s="16"/>
    </row>
    <row r="47" ht="34.5" spans="1:15">
      <c r="A47" s="6"/>
      <c r="B47" s="6" t="s">
        <v>93</v>
      </c>
      <c r="C47" s="9" t="s">
        <v>95</v>
      </c>
      <c r="D47" s="9"/>
      <c r="E47" s="15"/>
      <c r="F47" s="12">
        <v>2</v>
      </c>
      <c r="G47" s="9">
        <v>2060699</v>
      </c>
      <c r="H47" s="9" t="s">
        <v>26</v>
      </c>
      <c r="I47" s="9"/>
      <c r="J47" s="9"/>
      <c r="K47" s="6">
        <v>502</v>
      </c>
      <c r="L47" s="6" t="s">
        <v>41</v>
      </c>
      <c r="M47" s="6">
        <v>92</v>
      </c>
      <c r="N47" s="22" t="s">
        <v>28</v>
      </c>
      <c r="O47" s="16"/>
    </row>
    <row r="48" ht="34.5" spans="1:15">
      <c r="A48" s="6"/>
      <c r="B48" s="6" t="s">
        <v>93</v>
      </c>
      <c r="C48" s="9" t="s">
        <v>96</v>
      </c>
      <c r="D48" s="9"/>
      <c r="E48" s="15"/>
      <c r="F48" s="12">
        <v>5</v>
      </c>
      <c r="G48" s="9">
        <v>2060699</v>
      </c>
      <c r="H48" s="9" t="s">
        <v>26</v>
      </c>
      <c r="I48" s="9"/>
      <c r="J48" s="9"/>
      <c r="K48" s="6">
        <v>502</v>
      </c>
      <c r="L48" s="6" t="s">
        <v>41</v>
      </c>
      <c r="M48" s="6">
        <v>92</v>
      </c>
      <c r="N48" s="22" t="s">
        <v>34</v>
      </c>
      <c r="O48" s="16"/>
    </row>
    <row r="49" ht="27.95" customHeight="1" spans="1:15">
      <c r="A49" s="6" t="s">
        <v>97</v>
      </c>
      <c r="B49" s="6" t="s">
        <v>98</v>
      </c>
      <c r="C49" s="6"/>
      <c r="D49" s="6"/>
      <c r="E49" s="15"/>
      <c r="F49" s="12">
        <f>SUM(F50:F51)</f>
        <v>4</v>
      </c>
      <c r="G49" s="9"/>
      <c r="H49" s="9"/>
      <c r="I49" s="9"/>
      <c r="J49" s="9"/>
      <c r="K49" s="6"/>
      <c r="L49" s="6"/>
      <c r="M49" s="6"/>
      <c r="N49" s="9"/>
      <c r="O49" s="16"/>
    </row>
    <row r="50" ht="51.75" spans="1:15">
      <c r="A50" s="6"/>
      <c r="B50" s="6" t="s">
        <v>99</v>
      </c>
      <c r="C50" s="9" t="s">
        <v>100</v>
      </c>
      <c r="D50" s="9"/>
      <c r="E50" s="15"/>
      <c r="F50" s="12">
        <v>2</v>
      </c>
      <c r="G50" s="9">
        <v>2060699</v>
      </c>
      <c r="H50" s="9" t="s">
        <v>26</v>
      </c>
      <c r="I50" s="9"/>
      <c r="J50" s="9"/>
      <c r="K50" s="6">
        <v>502</v>
      </c>
      <c r="L50" s="6" t="s">
        <v>41</v>
      </c>
      <c r="M50" s="6">
        <v>92</v>
      </c>
      <c r="N50" s="22" t="s">
        <v>28</v>
      </c>
      <c r="O50" s="16"/>
    </row>
    <row r="51" ht="51.75" spans="1:15">
      <c r="A51" s="6"/>
      <c r="B51" s="6" t="s">
        <v>99</v>
      </c>
      <c r="C51" s="9" t="s">
        <v>101</v>
      </c>
      <c r="D51" s="9"/>
      <c r="E51" s="15"/>
      <c r="F51" s="12">
        <v>2</v>
      </c>
      <c r="G51" s="9">
        <v>2060699</v>
      </c>
      <c r="H51" s="9" t="s">
        <v>26</v>
      </c>
      <c r="I51" s="9"/>
      <c r="J51" s="9"/>
      <c r="K51" s="6">
        <v>502</v>
      </c>
      <c r="L51" s="6" t="s">
        <v>41</v>
      </c>
      <c r="M51" s="6">
        <v>92</v>
      </c>
      <c r="N51" s="22" t="s">
        <v>28</v>
      </c>
      <c r="O51" s="16"/>
    </row>
  </sheetData>
  <mergeCells count="52">
    <mergeCell ref="A1:O1"/>
    <mergeCell ref="I2:L2"/>
    <mergeCell ref="A4:C4"/>
    <mergeCell ref="A5:C5"/>
    <mergeCell ref="A6:C6"/>
    <mergeCell ref="A7:C7"/>
    <mergeCell ref="A8:C8"/>
    <mergeCell ref="A9:C9"/>
    <mergeCell ref="A10:C10"/>
    <mergeCell ref="A11:C11"/>
    <mergeCell ref="B12:C12"/>
    <mergeCell ref="B13:C13"/>
    <mergeCell ref="B14:C14"/>
    <mergeCell ref="A15:C15"/>
    <mergeCell ref="B16:C16"/>
    <mergeCell ref="B21:C21"/>
    <mergeCell ref="B23:C23"/>
    <mergeCell ref="B25:C25"/>
    <mergeCell ref="B28:C28"/>
    <mergeCell ref="B31:C31"/>
    <mergeCell ref="B33:C33"/>
    <mergeCell ref="B35:C35"/>
    <mergeCell ref="B37:C37"/>
    <mergeCell ref="B40:C40"/>
    <mergeCell ref="B43:C43"/>
    <mergeCell ref="B45:C45"/>
    <mergeCell ref="B49:C49"/>
    <mergeCell ref="A2:A3"/>
    <mergeCell ref="A12:A14"/>
    <mergeCell ref="A16:A20"/>
    <mergeCell ref="A21:A22"/>
    <mergeCell ref="A23:A24"/>
    <mergeCell ref="A25:A27"/>
    <mergeCell ref="A28:A30"/>
    <mergeCell ref="A31:A32"/>
    <mergeCell ref="A33:A34"/>
    <mergeCell ref="A35:A36"/>
    <mergeCell ref="A37:A39"/>
    <mergeCell ref="A40:A42"/>
    <mergeCell ref="A43:A44"/>
    <mergeCell ref="A45:A48"/>
    <mergeCell ref="A49:A51"/>
    <mergeCell ref="B2:B3"/>
    <mergeCell ref="B17:B20"/>
    <mergeCell ref="B38:B39"/>
    <mergeCell ref="C2:C3"/>
    <mergeCell ref="D2:D3"/>
    <mergeCell ref="G2:G3"/>
    <mergeCell ref="H2:H3"/>
    <mergeCell ref="M2:M3"/>
    <mergeCell ref="N2:N3"/>
    <mergeCell ref="O2:O3"/>
  </mergeCells>
  <pageMargins left="0.751388888888889" right="0.550694444444444" top="1" bottom="1" header="0.5" footer="0.5"/>
  <pageSetup paperSize="9" scale="61" fitToHeight="0" orientation="landscape" horizontalDpi="600"/>
  <headerFooter/>
  <rowBreaks count="2" manualBreakCount="2">
    <brk id="17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lenvovz40</dc:creator>
  <cp:lastModifiedBy>yangkunyu</cp:lastModifiedBy>
  <dcterms:created xsi:type="dcterms:W3CDTF">2021-07-14T00:34:00Z</dcterms:created>
  <dcterms:modified xsi:type="dcterms:W3CDTF">2023-07-07T03:26:18Z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DAC56D66619749D161E4516495287E15_43</vt:lpwstr>
  </property>
</Properties>
</file>