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1180" windowHeight="9375" tabRatio="405"/>
  </bookViews>
  <sheets>
    <sheet name="代拟稿" sheetId="1" r:id="rId1"/>
    <sheet name="Sheet3" sheetId="3" r:id="rId2"/>
  </sheets>
  <externalReferences>
    <externalReference r:id="rId3"/>
    <externalReference r:id="rId4"/>
    <externalReference r:id="rId5"/>
  </externalReferences>
  <definedNames>
    <definedName name="_xlnm.Print_Area" localSheetId="0">代拟稿!$A$1:$I$66</definedName>
    <definedName name="Print_Area_MI">'[1]#REF!'!#REF!</definedName>
    <definedName name="_xlnm.Print_Titles" localSheetId="0">代拟稿!$2:$2</definedName>
    <definedName name="q">'[1]#REF!'!#REF!</definedName>
    <definedName name="大多数">[2]XL4Poppy!$A$15</definedName>
    <definedName name="饿">'[3]#REF!'!#REF!</definedName>
    <definedName name="전">'[3]#REF!'!#REF!</definedName>
    <definedName name="주택사업본부">'[3]#REF!'!#REF!</definedName>
    <definedName name="철구사업본부">'[3]#REF!'!#REF!</definedName>
  </definedNames>
  <calcPr calcId="145621"/>
</workbook>
</file>

<file path=xl/calcChain.xml><?xml version="1.0" encoding="utf-8"?>
<calcChain xmlns="http://schemas.openxmlformats.org/spreadsheetml/2006/main">
  <c r="C64" i="1" l="1"/>
  <c r="C59" i="1"/>
  <c r="C55" i="1"/>
  <c r="C52" i="1"/>
  <c r="C46" i="1"/>
  <c r="C42" i="1"/>
  <c r="C37" i="1"/>
  <c r="C30" i="1"/>
  <c r="C27" i="1"/>
  <c r="C22" i="1"/>
  <c r="C15" i="1"/>
  <c r="C12" i="1"/>
  <c r="C8" i="1"/>
  <c r="C7" i="1" s="1"/>
  <c r="C3" i="1" s="1"/>
  <c r="C4" i="1"/>
</calcChain>
</file>

<file path=xl/sharedStrings.xml><?xml version="1.0" encoding="utf-8"?>
<sst xmlns="http://schemas.openxmlformats.org/spreadsheetml/2006/main" count="173" uniqueCount="123">
  <si>
    <t>基层监管能力补助</t>
  </si>
  <si>
    <t>衡阳市市场监督检验检测中心</t>
  </si>
  <si>
    <t>常德市食品药品检验所</t>
  </si>
  <si>
    <t>张家界市食品药品检验所</t>
  </si>
  <si>
    <t>益阳市食品药品检验所</t>
  </si>
  <si>
    <t>县市区/单位</t>
  </si>
  <si>
    <t>金额（万元）</t>
  </si>
  <si>
    <t>功能科
目编码</t>
  </si>
  <si>
    <t>政府经济
科目编码</t>
  </si>
  <si>
    <t>部门经济
科目编码</t>
  </si>
  <si>
    <t>项目明细</t>
  </si>
  <si>
    <t>备注</t>
  </si>
  <si>
    <t>总计</t>
  </si>
  <si>
    <t>湖南省药品监督管理局小计</t>
  </si>
  <si>
    <t>湖南省药品检验研究院</t>
  </si>
  <si>
    <t>防疫应急检验及执法监督抽验</t>
  </si>
  <si>
    <t>湖南省医疗器械检验检测所</t>
  </si>
  <si>
    <t>长沙市</t>
  </si>
  <si>
    <t>长沙市小计</t>
  </si>
  <si>
    <t>长沙市本级</t>
  </si>
  <si>
    <t>药品稽查执法补助</t>
  </si>
  <si>
    <t>长沙市市场监督管理局</t>
  </si>
  <si>
    <t>岳麓区</t>
  </si>
  <si>
    <t>岳麓区市场监督管理局</t>
  </si>
  <si>
    <t>望城区</t>
  </si>
  <si>
    <t>望城区市场监督管理局</t>
  </si>
  <si>
    <t>株洲市</t>
  </si>
  <si>
    <t>株洲市小计</t>
  </si>
  <si>
    <t>株洲市本级</t>
  </si>
  <si>
    <t>株洲市市场监督管理局</t>
  </si>
  <si>
    <t>攸县</t>
  </si>
  <si>
    <t>攸县县市场监督管理局</t>
  </si>
  <si>
    <t>衡阳市</t>
  </si>
  <si>
    <t>衡阳市小计</t>
  </si>
  <si>
    <t>衡阳市本级</t>
  </si>
  <si>
    <t>衡阳市市场监督管理局</t>
  </si>
  <si>
    <t>衡阳县</t>
  </si>
  <si>
    <t>衡阳县市场监督管理局</t>
  </si>
  <si>
    <t>衡山县</t>
  </si>
  <si>
    <t>衡山县市场监督管理局</t>
  </si>
  <si>
    <t>祁东县</t>
  </si>
  <si>
    <t>祁东县市场监督管理局</t>
  </si>
  <si>
    <t>邵阳市</t>
  </si>
  <si>
    <t>邵阳市小计</t>
  </si>
  <si>
    <t>邵阳市本级</t>
  </si>
  <si>
    <t>邵阳市市场监督管理局</t>
  </si>
  <si>
    <t>武冈市</t>
  </si>
  <si>
    <t>武冈市市场监督管理局</t>
  </si>
  <si>
    <t>邵阳县</t>
  </si>
  <si>
    <t>邵阳县市场监督管理局</t>
  </si>
  <si>
    <t>岳阳市</t>
  </si>
  <si>
    <t>岳阳市小计</t>
  </si>
  <si>
    <t>岳阳市本级</t>
  </si>
  <si>
    <t>岳阳市市场监督管理局</t>
  </si>
  <si>
    <t>平江县</t>
  </si>
  <si>
    <t>平江县市场监督管理局</t>
  </si>
  <si>
    <t>常德市</t>
  </si>
  <si>
    <t>常德市小计</t>
  </si>
  <si>
    <t>常德市本级</t>
  </si>
  <si>
    <t>常德市市场监督管理局</t>
  </si>
  <si>
    <t>安乡县</t>
  </si>
  <si>
    <t>安乡县市场监督管理局</t>
  </si>
  <si>
    <t>澧县</t>
  </si>
  <si>
    <t>澧县县市场监督管理局</t>
  </si>
  <si>
    <t>桃源县</t>
  </si>
  <si>
    <t>桃源县市场监督管理局</t>
  </si>
  <si>
    <t>张家界市</t>
  </si>
  <si>
    <t>张家界市小计</t>
  </si>
  <si>
    <t>张家界市本级</t>
  </si>
  <si>
    <t>张家界市市场监督管理局</t>
  </si>
  <si>
    <t>桑植县</t>
  </si>
  <si>
    <t>桑植县市场监督管理局</t>
  </si>
  <si>
    <t>益阳市</t>
  </si>
  <si>
    <t>益阳市小计</t>
  </si>
  <si>
    <t>益阳市本级</t>
  </si>
  <si>
    <t>益阳市市场监督管理局</t>
  </si>
  <si>
    <t>南县</t>
  </si>
  <si>
    <t>南县县市场监督管理局</t>
  </si>
  <si>
    <t>郴州市</t>
  </si>
  <si>
    <t>郴州市小计</t>
  </si>
  <si>
    <t>郴州市本级</t>
  </si>
  <si>
    <t>郴州市市场监督管理局</t>
  </si>
  <si>
    <t>临武县</t>
  </si>
  <si>
    <t>临武县市场监督管理局</t>
  </si>
  <si>
    <t>桂东县</t>
  </si>
  <si>
    <t>资兴市</t>
  </si>
  <si>
    <t>资兴市市场监督管理局</t>
  </si>
  <si>
    <t>永州市</t>
  </si>
  <si>
    <t>永州市小计</t>
  </si>
  <si>
    <t>永州市本级</t>
  </si>
  <si>
    <t>永州市市场监督管理局</t>
  </si>
  <si>
    <t>祁阳县</t>
  </si>
  <si>
    <t>祁阳县市场监督管理局</t>
  </si>
  <si>
    <t>怀化市</t>
  </si>
  <si>
    <t>怀化市小计</t>
  </si>
  <si>
    <t>怀化市本级</t>
  </si>
  <si>
    <t>怀化市市场监督管理局</t>
  </si>
  <si>
    <t>中方县</t>
  </si>
  <si>
    <t>中方县市场监督管理局</t>
  </si>
  <si>
    <t>沅陵县</t>
  </si>
  <si>
    <t>沅陵县市场监督管理局</t>
  </si>
  <si>
    <t>娄底市</t>
  </si>
  <si>
    <t>娄底市小计</t>
  </si>
  <si>
    <t>娄底市本级</t>
  </si>
  <si>
    <t>娄底市市场监督管理局</t>
  </si>
  <si>
    <t>双峰县</t>
  </si>
  <si>
    <t>双峰县市场监督管理局</t>
  </si>
  <si>
    <t>新化县</t>
  </si>
  <si>
    <t>新化县市场监督管理局</t>
  </si>
  <si>
    <t>涟源市</t>
  </si>
  <si>
    <t>涟源市市场监督管理局</t>
  </si>
  <si>
    <t>湘西土家族苗族自治州</t>
  </si>
  <si>
    <t>湘西土家族苗族自治州小计</t>
  </si>
  <si>
    <t>湘西土家族苗族自治州本级</t>
  </si>
  <si>
    <t>湘西州市场监督管理局</t>
  </si>
  <si>
    <t>花垣县</t>
  </si>
  <si>
    <t>花垣县市场监督管理局</t>
  </si>
  <si>
    <t>2020年第二批中央药品监管补助资金安排表</t>
    <phoneticPr fontId="15" type="noConversion"/>
  </si>
  <si>
    <t>湖南省药品监督管理局</t>
    <phoneticPr fontId="15" type="noConversion"/>
  </si>
  <si>
    <t>市州</t>
    <phoneticPr fontId="15" type="noConversion"/>
  </si>
  <si>
    <t>支付方式编码</t>
    <phoneticPr fontId="15" type="noConversion"/>
  </si>
  <si>
    <t>桂东县市场监督管理局</t>
    <phoneticPr fontId="15" type="noConversion"/>
  </si>
  <si>
    <t>基层监管能力补助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</si>
</sst>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>
    <font>
      <sz val="11"/>
      <color theme="1"/>
      <name val="宋体"/>
      <charset val="134"/>
      <scheme val="minor"/>
    </font>
    <font>
      <b/>
      <sz val="11"/>
      <name val="宋体"/>
      <family val="3"/>
      <charset val="134"/>
      <scheme val="minor"/>
    </font>
    <font>
      <sz val="18"/>
      <name val="方正小标宋_GBK"/>
      <family val="4"/>
      <charset val="134"/>
    </font>
    <font>
      <b/>
      <sz val="11"/>
      <color rgb="FFFF0000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1"/>
      <name val="仿宋_GB2312"/>
      <family val="3"/>
      <charset val="134"/>
    </font>
    <font>
      <b/>
      <sz val="9"/>
      <name val="宋体"/>
      <family val="3"/>
      <charset val="134"/>
    </font>
    <font>
      <sz val="10"/>
      <name val="宋体"/>
      <family val="3"/>
      <charset val="134"/>
      <scheme val="minor"/>
    </font>
    <font>
      <sz val="9"/>
      <name val="宋体"/>
      <family val="3"/>
      <charset val="134"/>
    </font>
    <font>
      <b/>
      <sz val="10"/>
      <name val="宋体"/>
      <family val="3"/>
      <charset val="134"/>
      <scheme val="minor"/>
    </font>
    <font>
      <sz val="10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>
      <alignment vertical="center"/>
    </xf>
    <xf numFmtId="0" fontId="13" fillId="0" borderId="0" applyProtection="0">
      <alignment vertical="center"/>
    </xf>
    <xf numFmtId="0" fontId="13" fillId="0" borderId="0"/>
  </cellStyleXfs>
  <cellXfs count="4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Fill="1">
      <alignment vertical="center"/>
    </xf>
    <xf numFmtId="0" fontId="1" fillId="0" borderId="2" xfId="0" applyFont="1" applyBorder="1">
      <alignment vertic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3" fontId="5" fillId="0" borderId="2" xfId="0" applyNumberFormat="1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0" fillId="0" borderId="2" xfId="0" applyFont="1" applyBorder="1" applyAlignment="1">
      <alignment horizontal="center" vertical="center"/>
    </xf>
    <xf numFmtId="49" fontId="0" fillId="0" borderId="2" xfId="0" applyNumberFormat="1" applyBorder="1" applyAlignment="1">
      <alignment vertical="center" wrapText="1"/>
    </xf>
    <xf numFmtId="0" fontId="7" fillId="0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3" fontId="9" fillId="0" borderId="2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3" fontId="7" fillId="0" borderId="2" xfId="0" applyNumberFormat="1" applyFont="1" applyFill="1" applyBorder="1" applyAlignment="1">
      <alignment horizontal="center" vertical="center" wrapText="1"/>
    </xf>
    <xf numFmtId="0" fontId="11" fillId="0" borderId="2" xfId="0" applyFont="1" applyBorder="1" applyAlignment="1">
      <alignment vertical="center" wrapText="1"/>
    </xf>
    <xf numFmtId="0" fontId="12" fillId="0" borderId="2" xfId="0" applyFont="1" applyBorder="1" applyAlignment="1">
      <alignment horizontal="center" vertical="center"/>
    </xf>
    <xf numFmtId="3" fontId="7" fillId="0" borderId="2" xfId="0" applyNumberFormat="1" applyFont="1" applyFill="1" applyBorder="1" applyAlignment="1">
      <alignment vertical="center" wrapText="1"/>
    </xf>
    <xf numFmtId="0" fontId="9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3" fontId="7" fillId="0" borderId="2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</cellXfs>
  <cellStyles count="3">
    <cellStyle name="常规" xfId="0" builtinId="0"/>
    <cellStyle name="常规 15 2" xfId="1"/>
    <cellStyle name="常规 5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19/2019&#24180;&#20013;&#22830;&#36716;&#31227;&#25903;&#20184;/&#25903;&#20184;&#26041;&#26696;/&#39044;&#20915;&#31639;&#21450;&#32463;&#36153;&#31649;&#29702;/&#32463;&#36153;&#31649;&#29702;/2013&#24180;/&#20013;&#22830;&#19987;&#39033;&#36164;&#37329;/&#20013;&#22830;&#36164;&#37329;&#31532;&#20108;&#27425;/&#38431;&#20237;&#33021;&#21147;&#24314;&#35774;/&#38431;&#20237;&#33021;&#21147;&#24314;&#35774;&#26032;&#3492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qh003\d\&#35774;&#22791;\&#21407;&#22987;\814\13%20&#38081;&#36335;&#37197;&#20214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39044;&#20915;&#31639;&#21450;&#32463;&#36153;&#31649;&#29702;/&#32463;&#36153;&#31649;&#29702;/2013&#24180;/&#20013;&#22830;&#19987;&#39033;&#36164;&#37329;/&#20013;&#22830;&#36164;&#37329;&#31532;&#20108;&#27425;/&#38431;&#20237;&#33021;&#21147;&#24314;&#35774;/&#38431;&#20237;&#33021;&#21147;&#24314;&#35774;&#26032;&#3492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#REF!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Sheet3"/>
      <sheetName val="Sheet4"/>
      <sheetName val="laroux"/>
      <sheetName val="评估结果汇总表"/>
      <sheetName val="评估分类汇总表"/>
      <sheetName val="流动资产汇总表"/>
      <sheetName val="4货币现金"/>
      <sheetName val="5银行存款"/>
      <sheetName val="11应收帐款"/>
      <sheetName val="14预付帐"/>
      <sheetName val="16其他应收"/>
      <sheetName val="存货汇总"/>
      <sheetName val="23产成品 "/>
      <sheetName val="长期投资汇总表"/>
      <sheetName val="其他投资"/>
      <sheetName val="固定资产汇总表"/>
      <sheetName val="38房屋建筑"/>
      <sheetName val="41机器设备"/>
      <sheetName val="42车辆"/>
      <sheetName val="流动负债汇总表"/>
      <sheetName val="58应付帐"/>
      <sheetName val="61其他应付"/>
      <sheetName val="62应付工资"/>
      <sheetName val="63应付福利费"/>
      <sheetName val="64应交税金"/>
      <sheetName val="应付利润"/>
      <sheetName val="其他应交款"/>
      <sheetName val="长期负债汇总表"/>
      <sheetName val="在建"/>
      <sheetName val="XL4Popp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#REF!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6"/>
  <sheetViews>
    <sheetView tabSelected="1" view="pageBreakPreview" topLeftCell="A34" zoomScaleNormal="100" zoomScaleSheetLayoutView="100" workbookViewId="0">
      <selection activeCell="H51" sqref="H51"/>
    </sheetView>
  </sheetViews>
  <sheetFormatPr defaultColWidth="9" defaultRowHeight="13.5"/>
  <cols>
    <col min="1" max="1" width="15.25" style="2" customWidth="1"/>
    <col min="2" max="2" width="22.875" style="2" customWidth="1"/>
    <col min="3" max="3" width="10.125" style="3" customWidth="1"/>
    <col min="4" max="4" width="8.5" customWidth="1"/>
    <col min="5" max="5" width="9.375" style="4" customWidth="1"/>
    <col min="6" max="7" width="9.75" customWidth="1"/>
    <col min="8" max="8" width="16.5" customWidth="1"/>
    <col min="9" max="9" width="25.375" customWidth="1"/>
  </cols>
  <sheetData>
    <row r="1" spans="1:11" ht="48.75" customHeight="1">
      <c r="A1" s="41" t="s">
        <v>117</v>
      </c>
      <c r="B1" s="41"/>
      <c r="C1" s="41"/>
      <c r="D1" s="41"/>
      <c r="E1" s="42"/>
      <c r="F1" s="41"/>
      <c r="G1" s="41"/>
      <c r="H1" s="41"/>
      <c r="I1" s="41"/>
    </row>
    <row r="2" spans="1:11" s="1" customFormat="1" ht="30.75" customHeight="1">
      <c r="A2" s="5" t="s">
        <v>119</v>
      </c>
      <c r="B2" s="6" t="s">
        <v>5</v>
      </c>
      <c r="C2" s="6" t="s">
        <v>6</v>
      </c>
      <c r="D2" s="6" t="s">
        <v>7</v>
      </c>
      <c r="E2" s="7" t="s">
        <v>8</v>
      </c>
      <c r="F2" s="6" t="s">
        <v>9</v>
      </c>
      <c r="G2" s="38" t="s">
        <v>120</v>
      </c>
      <c r="H2" s="6" t="s">
        <v>10</v>
      </c>
      <c r="I2" s="6" t="s">
        <v>11</v>
      </c>
    </row>
    <row r="3" spans="1:11" ht="27.75" customHeight="1">
      <c r="A3" s="43" t="s">
        <v>12</v>
      </c>
      <c r="B3" s="43"/>
      <c r="C3" s="8">
        <f>C4+C7</f>
        <v>665</v>
      </c>
      <c r="D3" s="8"/>
      <c r="E3" s="9"/>
      <c r="F3" s="10"/>
      <c r="G3" s="10"/>
      <c r="H3" s="11"/>
      <c r="I3" s="11"/>
    </row>
    <row r="4" spans="1:11" ht="30" customHeight="1">
      <c r="A4" s="46" t="s">
        <v>118</v>
      </c>
      <c r="B4" s="12" t="s">
        <v>13</v>
      </c>
      <c r="C4" s="11">
        <f>SUM(C5:C6)</f>
        <v>285</v>
      </c>
      <c r="D4" s="13"/>
      <c r="E4" s="14"/>
      <c r="F4" s="13"/>
      <c r="G4" s="13"/>
      <c r="H4" s="15"/>
      <c r="I4" s="16"/>
    </row>
    <row r="5" spans="1:11" ht="42.75" customHeight="1">
      <c r="A5" s="47"/>
      <c r="B5" s="17" t="s">
        <v>14</v>
      </c>
      <c r="C5" s="18">
        <v>110</v>
      </c>
      <c r="D5" s="19">
        <v>2013812</v>
      </c>
      <c r="E5" s="20">
        <v>50502</v>
      </c>
      <c r="F5" s="19">
        <v>30299</v>
      </c>
      <c r="G5" s="19">
        <v>1</v>
      </c>
      <c r="H5" s="21" t="s">
        <v>15</v>
      </c>
      <c r="I5" s="21"/>
    </row>
    <row r="6" spans="1:11" ht="27.75" customHeight="1">
      <c r="A6" s="47"/>
      <c r="B6" s="17" t="s">
        <v>16</v>
      </c>
      <c r="C6" s="18">
        <v>175</v>
      </c>
      <c r="D6" s="19">
        <v>2013813</v>
      </c>
      <c r="E6" s="20">
        <v>50502</v>
      </c>
      <c r="F6" s="19">
        <v>30299</v>
      </c>
      <c r="G6" s="19">
        <v>1</v>
      </c>
      <c r="H6" s="21" t="s">
        <v>15</v>
      </c>
      <c r="I6" s="21"/>
    </row>
    <row r="7" spans="1:11" ht="15" customHeight="1">
      <c r="A7" s="44" t="s">
        <v>12</v>
      </c>
      <c r="B7" s="45"/>
      <c r="C7" s="22">
        <f>C8+C12+C15+C22+C27+C30+C37+C42+C46+C52+C55+C59+C64</f>
        <v>380</v>
      </c>
      <c r="D7" s="22"/>
      <c r="E7" s="23"/>
      <c r="F7" s="22"/>
      <c r="G7" s="22"/>
      <c r="H7" s="22"/>
      <c r="I7" s="24"/>
      <c r="J7" s="34"/>
      <c r="K7" s="35"/>
    </row>
    <row r="8" spans="1:11" ht="21" customHeight="1">
      <c r="A8" s="39" t="s">
        <v>17</v>
      </c>
      <c r="B8" s="25" t="s">
        <v>18</v>
      </c>
      <c r="C8" s="23">
        <f>SUM(C9:C11)</f>
        <v>17</v>
      </c>
      <c r="D8" s="26"/>
      <c r="E8" s="27"/>
      <c r="F8" s="28"/>
      <c r="G8" s="28"/>
      <c r="H8" s="29"/>
      <c r="I8" s="29"/>
      <c r="J8" s="36"/>
    </row>
    <row r="9" spans="1:11" ht="21" customHeight="1">
      <c r="A9" s="39"/>
      <c r="B9" s="30" t="s">
        <v>19</v>
      </c>
      <c r="C9" s="29">
        <v>5</v>
      </c>
      <c r="D9" s="19">
        <v>2013812</v>
      </c>
      <c r="E9" s="27">
        <v>502</v>
      </c>
      <c r="F9" s="28"/>
      <c r="G9" s="28">
        <v>92</v>
      </c>
      <c r="H9" s="31" t="s">
        <v>20</v>
      </c>
      <c r="I9" s="31" t="s">
        <v>21</v>
      </c>
      <c r="J9" s="36"/>
    </row>
    <row r="10" spans="1:11" ht="21" customHeight="1">
      <c r="A10" s="39"/>
      <c r="B10" s="30" t="s">
        <v>22</v>
      </c>
      <c r="C10" s="29">
        <v>6</v>
      </c>
      <c r="D10" s="19">
        <v>2013812</v>
      </c>
      <c r="E10" s="27">
        <v>502</v>
      </c>
      <c r="F10" s="28"/>
      <c r="G10" s="28">
        <v>92</v>
      </c>
      <c r="H10" s="31" t="s">
        <v>20</v>
      </c>
      <c r="I10" s="31" t="s">
        <v>23</v>
      </c>
      <c r="J10" s="36"/>
    </row>
    <row r="11" spans="1:11" ht="21" customHeight="1">
      <c r="A11" s="39"/>
      <c r="B11" s="30" t="s">
        <v>24</v>
      </c>
      <c r="C11" s="18">
        <v>6</v>
      </c>
      <c r="D11" s="19">
        <v>2013812</v>
      </c>
      <c r="E11" s="27">
        <v>502</v>
      </c>
      <c r="F11" s="28"/>
      <c r="G11" s="28">
        <v>92</v>
      </c>
      <c r="H11" s="31" t="s">
        <v>20</v>
      </c>
      <c r="I11" s="31" t="s">
        <v>25</v>
      </c>
      <c r="J11" s="37"/>
    </row>
    <row r="12" spans="1:11" ht="21" customHeight="1">
      <c r="A12" s="39" t="s">
        <v>26</v>
      </c>
      <c r="B12" s="25" t="s">
        <v>27</v>
      </c>
      <c r="C12" s="32">
        <f>SUM(C13:C14)</f>
        <v>11</v>
      </c>
      <c r="D12" s="26"/>
      <c r="E12" s="27"/>
      <c r="F12" s="28"/>
      <c r="G12" s="28"/>
      <c r="H12" s="29"/>
      <c r="I12" s="31"/>
      <c r="J12" s="36"/>
    </row>
    <row r="13" spans="1:11" ht="21" customHeight="1">
      <c r="A13" s="39"/>
      <c r="B13" s="30" t="s">
        <v>28</v>
      </c>
      <c r="C13" s="29">
        <v>5</v>
      </c>
      <c r="D13" s="19">
        <v>2013812</v>
      </c>
      <c r="E13" s="27">
        <v>502</v>
      </c>
      <c r="F13" s="28"/>
      <c r="G13" s="28">
        <v>92</v>
      </c>
      <c r="H13" s="31" t="s">
        <v>20</v>
      </c>
      <c r="I13" s="31" t="s">
        <v>29</v>
      </c>
      <c r="J13" s="36"/>
    </row>
    <row r="14" spans="1:11" ht="21" customHeight="1">
      <c r="A14" s="39"/>
      <c r="B14" s="30" t="s">
        <v>30</v>
      </c>
      <c r="C14" s="29">
        <v>6</v>
      </c>
      <c r="D14" s="19">
        <v>2013812</v>
      </c>
      <c r="E14" s="27">
        <v>502</v>
      </c>
      <c r="F14" s="28"/>
      <c r="G14" s="28">
        <v>92</v>
      </c>
      <c r="H14" s="31" t="s">
        <v>20</v>
      </c>
      <c r="I14" s="31" t="s">
        <v>31</v>
      </c>
      <c r="J14" s="36"/>
    </row>
    <row r="15" spans="1:11" ht="21" customHeight="1">
      <c r="A15" s="39" t="s">
        <v>32</v>
      </c>
      <c r="B15" s="25" t="s">
        <v>33</v>
      </c>
      <c r="C15" s="32">
        <f>SUM(C16:C21)</f>
        <v>57</v>
      </c>
      <c r="D15" s="26"/>
      <c r="E15" s="27"/>
      <c r="F15" s="28"/>
      <c r="G15" s="28"/>
      <c r="H15" s="29"/>
      <c r="I15" s="31"/>
      <c r="J15" s="36"/>
    </row>
    <row r="16" spans="1:11" ht="21" customHeight="1">
      <c r="A16" s="39"/>
      <c r="B16" s="40" t="s">
        <v>34</v>
      </c>
      <c r="C16" s="29">
        <v>6</v>
      </c>
      <c r="D16" s="19">
        <v>2013812</v>
      </c>
      <c r="E16" s="27">
        <v>502</v>
      </c>
      <c r="F16" s="28"/>
      <c r="G16" s="28">
        <v>92</v>
      </c>
      <c r="H16" s="31" t="s">
        <v>20</v>
      </c>
      <c r="I16" s="31" t="s">
        <v>35</v>
      </c>
      <c r="J16" s="36"/>
    </row>
    <row r="17" spans="1:10" ht="21" customHeight="1">
      <c r="A17" s="39"/>
      <c r="B17" s="40"/>
      <c r="C17" s="29">
        <v>20</v>
      </c>
      <c r="D17" s="19">
        <v>2013899</v>
      </c>
      <c r="E17" s="27">
        <v>502</v>
      </c>
      <c r="F17" s="28"/>
      <c r="G17" s="28">
        <v>92</v>
      </c>
      <c r="H17" s="31" t="s">
        <v>0</v>
      </c>
      <c r="I17" s="31" t="s">
        <v>35</v>
      </c>
      <c r="J17" s="36"/>
    </row>
    <row r="18" spans="1:10" ht="21" customHeight="1">
      <c r="A18" s="39"/>
      <c r="B18" s="40"/>
      <c r="C18" s="29">
        <v>10</v>
      </c>
      <c r="D18" s="19">
        <v>2013812</v>
      </c>
      <c r="E18" s="27">
        <v>505</v>
      </c>
      <c r="F18" s="28"/>
      <c r="G18" s="28">
        <v>92</v>
      </c>
      <c r="H18" s="31" t="s">
        <v>0</v>
      </c>
      <c r="I18" s="31" t="s">
        <v>1</v>
      </c>
      <c r="J18" s="36"/>
    </row>
    <row r="19" spans="1:10" ht="21" customHeight="1">
      <c r="A19" s="39"/>
      <c r="B19" s="30" t="s">
        <v>36</v>
      </c>
      <c r="C19" s="29">
        <v>10</v>
      </c>
      <c r="D19" s="19">
        <v>2013812</v>
      </c>
      <c r="E19" s="27">
        <v>502</v>
      </c>
      <c r="F19" s="28"/>
      <c r="G19" s="28">
        <v>92</v>
      </c>
      <c r="H19" s="31" t="s">
        <v>0</v>
      </c>
      <c r="I19" s="31" t="s">
        <v>37</v>
      </c>
      <c r="J19" s="36"/>
    </row>
    <row r="20" spans="1:10" ht="21" customHeight="1">
      <c r="A20" s="39"/>
      <c r="B20" s="30" t="s">
        <v>38</v>
      </c>
      <c r="C20" s="18">
        <v>5</v>
      </c>
      <c r="D20" s="19">
        <v>2013812</v>
      </c>
      <c r="E20" s="27">
        <v>502</v>
      </c>
      <c r="F20" s="28"/>
      <c r="G20" s="28">
        <v>92</v>
      </c>
      <c r="H20" s="31" t="s">
        <v>20</v>
      </c>
      <c r="I20" s="31" t="s">
        <v>39</v>
      </c>
      <c r="J20" s="36"/>
    </row>
    <row r="21" spans="1:10" ht="21" customHeight="1">
      <c r="A21" s="39"/>
      <c r="B21" s="30" t="s">
        <v>40</v>
      </c>
      <c r="C21" s="29">
        <v>6</v>
      </c>
      <c r="D21" s="19">
        <v>2013812</v>
      </c>
      <c r="E21" s="27">
        <v>502</v>
      </c>
      <c r="F21" s="28"/>
      <c r="G21" s="28">
        <v>92</v>
      </c>
      <c r="H21" s="31" t="s">
        <v>20</v>
      </c>
      <c r="I21" s="31" t="s">
        <v>41</v>
      </c>
      <c r="J21" s="36"/>
    </row>
    <row r="22" spans="1:10" ht="21" customHeight="1">
      <c r="A22" s="39" t="s">
        <v>42</v>
      </c>
      <c r="B22" s="25" t="s">
        <v>43</v>
      </c>
      <c r="C22" s="32">
        <f>SUM(C23:C26)</f>
        <v>27</v>
      </c>
      <c r="D22" s="26"/>
      <c r="E22" s="27"/>
      <c r="F22" s="28"/>
      <c r="G22" s="28"/>
      <c r="H22" s="29"/>
      <c r="I22" s="31"/>
      <c r="J22" s="36"/>
    </row>
    <row r="23" spans="1:10" ht="21" customHeight="1">
      <c r="A23" s="39"/>
      <c r="B23" s="40" t="s">
        <v>44</v>
      </c>
      <c r="C23" s="29">
        <v>5</v>
      </c>
      <c r="D23" s="19">
        <v>2013812</v>
      </c>
      <c r="E23" s="27">
        <v>502</v>
      </c>
      <c r="F23" s="28"/>
      <c r="G23" s="28">
        <v>92</v>
      </c>
      <c r="H23" s="31" t="s">
        <v>20</v>
      </c>
      <c r="I23" s="31" t="s">
        <v>45</v>
      </c>
      <c r="J23" s="36"/>
    </row>
    <row r="24" spans="1:10" ht="21" customHeight="1">
      <c r="A24" s="39"/>
      <c r="B24" s="40"/>
      <c r="C24" s="29">
        <v>10</v>
      </c>
      <c r="D24" s="19">
        <v>2013899</v>
      </c>
      <c r="E24" s="27">
        <v>502</v>
      </c>
      <c r="F24" s="28"/>
      <c r="G24" s="28">
        <v>92</v>
      </c>
      <c r="H24" s="31" t="s">
        <v>0</v>
      </c>
      <c r="I24" s="31" t="s">
        <v>45</v>
      </c>
      <c r="J24" s="36"/>
    </row>
    <row r="25" spans="1:10" ht="21" customHeight="1">
      <c r="A25" s="39"/>
      <c r="B25" s="30" t="s">
        <v>46</v>
      </c>
      <c r="C25" s="29">
        <v>6</v>
      </c>
      <c r="D25" s="19">
        <v>2013812</v>
      </c>
      <c r="E25" s="27">
        <v>502</v>
      </c>
      <c r="F25" s="28"/>
      <c r="G25" s="28">
        <v>92</v>
      </c>
      <c r="H25" s="31" t="s">
        <v>20</v>
      </c>
      <c r="I25" s="31" t="s">
        <v>47</v>
      </c>
      <c r="J25" s="36"/>
    </row>
    <row r="26" spans="1:10" ht="21" customHeight="1">
      <c r="A26" s="39"/>
      <c r="B26" s="30" t="s">
        <v>48</v>
      </c>
      <c r="C26" s="29">
        <v>6</v>
      </c>
      <c r="D26" s="19">
        <v>2013812</v>
      </c>
      <c r="E26" s="27">
        <v>502</v>
      </c>
      <c r="F26" s="28"/>
      <c r="G26" s="28">
        <v>92</v>
      </c>
      <c r="H26" s="31" t="s">
        <v>20</v>
      </c>
      <c r="I26" s="31" t="s">
        <v>49</v>
      </c>
      <c r="J26" s="37"/>
    </row>
    <row r="27" spans="1:10" ht="21" customHeight="1">
      <c r="A27" s="39" t="s">
        <v>50</v>
      </c>
      <c r="B27" s="25" t="s">
        <v>51</v>
      </c>
      <c r="C27" s="32">
        <f>SUM(C28:C29)</f>
        <v>26</v>
      </c>
      <c r="D27" s="26"/>
      <c r="E27" s="27"/>
      <c r="F27" s="28"/>
      <c r="G27" s="28"/>
      <c r="H27" s="29"/>
      <c r="I27" s="31"/>
    </row>
    <row r="28" spans="1:10" ht="21" customHeight="1">
      <c r="A28" s="39"/>
      <c r="B28" s="30" t="s">
        <v>52</v>
      </c>
      <c r="C28" s="29">
        <v>20</v>
      </c>
      <c r="D28" s="19">
        <v>2013812</v>
      </c>
      <c r="E28" s="27">
        <v>502</v>
      </c>
      <c r="F28" s="28"/>
      <c r="G28" s="28">
        <v>92</v>
      </c>
      <c r="H28" s="31" t="s">
        <v>20</v>
      </c>
      <c r="I28" s="31" t="s">
        <v>53</v>
      </c>
    </row>
    <row r="29" spans="1:10" ht="21" customHeight="1">
      <c r="A29" s="39"/>
      <c r="B29" s="30" t="s">
        <v>54</v>
      </c>
      <c r="C29" s="29">
        <v>6</v>
      </c>
      <c r="D29" s="19">
        <v>2013812</v>
      </c>
      <c r="E29" s="27">
        <v>502</v>
      </c>
      <c r="F29" s="28"/>
      <c r="G29" s="28">
        <v>92</v>
      </c>
      <c r="H29" s="31" t="s">
        <v>20</v>
      </c>
      <c r="I29" s="31" t="s">
        <v>55</v>
      </c>
    </row>
    <row r="30" spans="1:10" ht="24" customHeight="1">
      <c r="A30" s="39" t="s">
        <v>56</v>
      </c>
      <c r="B30" s="25" t="s">
        <v>57</v>
      </c>
      <c r="C30" s="32">
        <f>SUM(C31:C36)</f>
        <v>49</v>
      </c>
      <c r="D30" s="26"/>
      <c r="E30" s="27"/>
      <c r="F30" s="28"/>
      <c r="G30" s="28"/>
      <c r="H30" s="29"/>
      <c r="I30" s="31"/>
      <c r="J30" s="36"/>
    </row>
    <row r="31" spans="1:10" ht="24" customHeight="1">
      <c r="A31" s="39"/>
      <c r="B31" s="40" t="s">
        <v>58</v>
      </c>
      <c r="C31" s="29">
        <v>11</v>
      </c>
      <c r="D31" s="19">
        <v>2013812</v>
      </c>
      <c r="E31" s="27">
        <v>502</v>
      </c>
      <c r="F31" s="28"/>
      <c r="G31" s="28">
        <v>92</v>
      </c>
      <c r="H31" s="31" t="s">
        <v>20</v>
      </c>
      <c r="I31" s="31" t="s">
        <v>59</v>
      </c>
      <c r="J31" s="36"/>
    </row>
    <row r="32" spans="1:10" ht="24" customHeight="1">
      <c r="A32" s="39"/>
      <c r="B32" s="40"/>
      <c r="C32" s="29">
        <v>10</v>
      </c>
      <c r="D32" s="19">
        <v>2013899</v>
      </c>
      <c r="E32" s="27">
        <v>502</v>
      </c>
      <c r="F32" s="28"/>
      <c r="G32" s="28">
        <v>92</v>
      </c>
      <c r="H32" s="31" t="s">
        <v>0</v>
      </c>
      <c r="I32" s="31" t="s">
        <v>59</v>
      </c>
      <c r="J32" s="36"/>
    </row>
    <row r="33" spans="1:10" ht="24" customHeight="1">
      <c r="A33" s="39"/>
      <c r="B33" s="40"/>
      <c r="C33" s="29">
        <v>10</v>
      </c>
      <c r="D33" s="19">
        <v>2013899</v>
      </c>
      <c r="E33" s="27">
        <v>505</v>
      </c>
      <c r="F33" s="28"/>
      <c r="G33" s="28">
        <v>92</v>
      </c>
      <c r="H33" s="31" t="s">
        <v>0</v>
      </c>
      <c r="I33" s="31" t="s">
        <v>2</v>
      </c>
      <c r="J33" s="36"/>
    </row>
    <row r="34" spans="1:10" ht="24" customHeight="1">
      <c r="A34" s="39"/>
      <c r="B34" s="30" t="s">
        <v>60</v>
      </c>
      <c r="C34" s="29">
        <v>6</v>
      </c>
      <c r="D34" s="19">
        <v>2013812</v>
      </c>
      <c r="E34" s="27">
        <v>502</v>
      </c>
      <c r="F34" s="28"/>
      <c r="G34" s="28">
        <v>92</v>
      </c>
      <c r="H34" s="31" t="s">
        <v>20</v>
      </c>
      <c r="I34" s="31" t="s">
        <v>61</v>
      </c>
      <c r="J34" s="36"/>
    </row>
    <row r="35" spans="1:10" ht="24" customHeight="1">
      <c r="A35" s="39"/>
      <c r="B35" s="30" t="s">
        <v>62</v>
      </c>
      <c r="C35" s="29">
        <v>6</v>
      </c>
      <c r="D35" s="19">
        <v>2013812</v>
      </c>
      <c r="E35" s="27">
        <v>502</v>
      </c>
      <c r="F35" s="28"/>
      <c r="G35" s="28">
        <v>92</v>
      </c>
      <c r="H35" s="31" t="s">
        <v>20</v>
      </c>
      <c r="I35" s="31" t="s">
        <v>63</v>
      </c>
      <c r="J35" s="36"/>
    </row>
    <row r="36" spans="1:10" ht="24" customHeight="1">
      <c r="A36" s="39"/>
      <c r="B36" s="30" t="s">
        <v>64</v>
      </c>
      <c r="C36" s="29">
        <v>6</v>
      </c>
      <c r="D36" s="19">
        <v>2013812</v>
      </c>
      <c r="E36" s="27">
        <v>502</v>
      </c>
      <c r="F36" s="28"/>
      <c r="G36" s="28">
        <v>92</v>
      </c>
      <c r="H36" s="31" t="s">
        <v>20</v>
      </c>
      <c r="I36" s="31" t="s">
        <v>65</v>
      </c>
      <c r="J36" s="36"/>
    </row>
    <row r="37" spans="1:10" ht="29.1" customHeight="1">
      <c r="A37" s="39" t="s">
        <v>66</v>
      </c>
      <c r="B37" s="25" t="s">
        <v>67</v>
      </c>
      <c r="C37" s="32">
        <f>SUM(C38:C41)</f>
        <v>38</v>
      </c>
      <c r="D37" s="26"/>
      <c r="E37" s="27"/>
      <c r="F37" s="28"/>
      <c r="G37" s="28"/>
      <c r="H37" s="29"/>
      <c r="I37" s="31"/>
      <c r="J37" s="36"/>
    </row>
    <row r="38" spans="1:10" ht="29.1" customHeight="1">
      <c r="A38" s="39"/>
      <c r="B38" s="40" t="s">
        <v>68</v>
      </c>
      <c r="C38" s="29">
        <v>6</v>
      </c>
      <c r="D38" s="19">
        <v>2013812</v>
      </c>
      <c r="E38" s="27">
        <v>502</v>
      </c>
      <c r="F38" s="28"/>
      <c r="G38" s="28">
        <v>92</v>
      </c>
      <c r="H38" s="31" t="s">
        <v>20</v>
      </c>
      <c r="I38" s="31" t="s">
        <v>69</v>
      </c>
      <c r="J38" s="36"/>
    </row>
    <row r="39" spans="1:10" ht="29.1" customHeight="1">
      <c r="A39" s="39"/>
      <c r="B39" s="40"/>
      <c r="C39" s="29">
        <v>10</v>
      </c>
      <c r="D39" s="19">
        <v>2013899</v>
      </c>
      <c r="E39" s="27">
        <v>502</v>
      </c>
      <c r="F39" s="28"/>
      <c r="G39" s="28">
        <v>92</v>
      </c>
      <c r="H39" s="31" t="s">
        <v>0</v>
      </c>
      <c r="I39" s="31" t="s">
        <v>69</v>
      </c>
      <c r="J39" s="36"/>
    </row>
    <row r="40" spans="1:10" ht="29.1" customHeight="1">
      <c r="A40" s="39"/>
      <c r="B40" s="40"/>
      <c r="C40" s="29">
        <v>10</v>
      </c>
      <c r="D40" s="19">
        <v>2013899</v>
      </c>
      <c r="E40" s="27">
        <v>505</v>
      </c>
      <c r="F40" s="28"/>
      <c r="G40" s="28">
        <v>92</v>
      </c>
      <c r="H40" s="31" t="s">
        <v>0</v>
      </c>
      <c r="I40" s="31" t="s">
        <v>3</v>
      </c>
      <c r="J40" s="36"/>
    </row>
    <row r="41" spans="1:10" ht="29.1" customHeight="1">
      <c r="A41" s="39"/>
      <c r="B41" s="30" t="s">
        <v>70</v>
      </c>
      <c r="C41" s="29">
        <v>12</v>
      </c>
      <c r="D41" s="19">
        <v>2013812</v>
      </c>
      <c r="E41" s="27">
        <v>502</v>
      </c>
      <c r="F41" s="28"/>
      <c r="G41" s="28">
        <v>92</v>
      </c>
      <c r="H41" s="31" t="s">
        <v>20</v>
      </c>
      <c r="I41" s="31" t="s">
        <v>71</v>
      </c>
      <c r="J41" s="37"/>
    </row>
    <row r="42" spans="1:10" ht="29.1" customHeight="1">
      <c r="A42" s="39" t="s">
        <v>72</v>
      </c>
      <c r="B42" s="25" t="s">
        <v>73</v>
      </c>
      <c r="C42" s="32">
        <f>SUM(C43:C45)</f>
        <v>25</v>
      </c>
      <c r="D42" s="26"/>
      <c r="E42" s="27"/>
      <c r="F42" s="28"/>
      <c r="G42" s="28"/>
      <c r="H42" s="29"/>
      <c r="I42" s="31"/>
      <c r="J42" s="36"/>
    </row>
    <row r="43" spans="1:10" ht="29.1" customHeight="1">
      <c r="A43" s="39"/>
      <c r="B43" s="40" t="s">
        <v>74</v>
      </c>
      <c r="C43" s="29">
        <v>5</v>
      </c>
      <c r="D43" s="19">
        <v>2013812</v>
      </c>
      <c r="E43" s="27">
        <v>502</v>
      </c>
      <c r="F43" s="28"/>
      <c r="G43" s="28">
        <v>92</v>
      </c>
      <c r="H43" s="31" t="s">
        <v>20</v>
      </c>
      <c r="I43" s="31" t="s">
        <v>75</v>
      </c>
      <c r="J43" s="36"/>
    </row>
    <row r="44" spans="1:10" ht="29.1" customHeight="1">
      <c r="A44" s="39"/>
      <c r="B44" s="40"/>
      <c r="C44" s="29">
        <v>10</v>
      </c>
      <c r="D44" s="19">
        <v>2013899</v>
      </c>
      <c r="E44" s="27">
        <v>505</v>
      </c>
      <c r="F44" s="28"/>
      <c r="G44" s="28">
        <v>92</v>
      </c>
      <c r="H44" s="31" t="s">
        <v>0</v>
      </c>
      <c r="I44" s="31" t="s">
        <v>4</v>
      </c>
      <c r="J44" s="36"/>
    </row>
    <row r="45" spans="1:10" ht="29.1" customHeight="1">
      <c r="A45" s="39"/>
      <c r="B45" s="30" t="s">
        <v>76</v>
      </c>
      <c r="C45" s="29">
        <v>10</v>
      </c>
      <c r="D45" s="19">
        <v>2013899</v>
      </c>
      <c r="E45" s="27">
        <v>502</v>
      </c>
      <c r="F45" s="28"/>
      <c r="G45" s="28">
        <v>92</v>
      </c>
      <c r="H45" s="31" t="s">
        <v>0</v>
      </c>
      <c r="I45" s="31" t="s">
        <v>77</v>
      </c>
      <c r="J45" s="36"/>
    </row>
    <row r="46" spans="1:10" ht="29.1" customHeight="1">
      <c r="A46" s="39" t="s">
        <v>78</v>
      </c>
      <c r="B46" s="25" t="s">
        <v>79</v>
      </c>
      <c r="C46" s="32">
        <f>SUM(C47:C51)</f>
        <v>37</v>
      </c>
      <c r="D46" s="26"/>
      <c r="E46" s="27"/>
      <c r="F46" s="28"/>
      <c r="G46" s="28"/>
      <c r="H46" s="29"/>
      <c r="I46" s="31"/>
      <c r="J46" s="36"/>
    </row>
    <row r="47" spans="1:10" ht="29.1" customHeight="1">
      <c r="A47" s="39"/>
      <c r="B47" s="40" t="s">
        <v>80</v>
      </c>
      <c r="C47" s="29">
        <v>6</v>
      </c>
      <c r="D47" s="19">
        <v>2013812</v>
      </c>
      <c r="E47" s="27">
        <v>502</v>
      </c>
      <c r="F47" s="28"/>
      <c r="G47" s="28">
        <v>92</v>
      </c>
      <c r="H47" s="31" t="s">
        <v>20</v>
      </c>
      <c r="I47" s="31" t="s">
        <v>81</v>
      </c>
      <c r="J47" s="36"/>
    </row>
    <row r="48" spans="1:10" ht="29.1" customHeight="1">
      <c r="A48" s="39"/>
      <c r="B48" s="40"/>
      <c r="C48" s="29">
        <v>10</v>
      </c>
      <c r="D48" s="19">
        <v>2013899</v>
      </c>
      <c r="E48" s="27">
        <v>502</v>
      </c>
      <c r="F48" s="28"/>
      <c r="G48" s="28">
        <v>92</v>
      </c>
      <c r="H48" s="31" t="s">
        <v>0</v>
      </c>
      <c r="I48" s="31" t="s">
        <v>81</v>
      </c>
      <c r="J48" s="36"/>
    </row>
    <row r="49" spans="1:10" ht="29.1" customHeight="1">
      <c r="A49" s="39"/>
      <c r="B49" s="33" t="s">
        <v>82</v>
      </c>
      <c r="C49" s="29">
        <v>5</v>
      </c>
      <c r="D49" s="19">
        <v>2013812</v>
      </c>
      <c r="E49" s="27">
        <v>502</v>
      </c>
      <c r="F49" s="28"/>
      <c r="G49" s="28">
        <v>92</v>
      </c>
      <c r="H49" s="31" t="s">
        <v>20</v>
      </c>
      <c r="I49" s="31" t="s">
        <v>83</v>
      </c>
      <c r="J49" s="36"/>
    </row>
    <row r="50" spans="1:10" ht="29.1" customHeight="1">
      <c r="A50" s="39"/>
      <c r="B50" s="33" t="s">
        <v>84</v>
      </c>
      <c r="C50" s="29">
        <v>10</v>
      </c>
      <c r="D50" s="19">
        <v>2013812</v>
      </c>
      <c r="E50" s="27">
        <v>502</v>
      </c>
      <c r="F50" s="28"/>
      <c r="G50" s="28">
        <v>92</v>
      </c>
      <c r="H50" s="31" t="s">
        <v>122</v>
      </c>
      <c r="I50" s="31" t="s">
        <v>121</v>
      </c>
      <c r="J50" s="36"/>
    </row>
    <row r="51" spans="1:10" ht="29.1" customHeight="1">
      <c r="A51" s="39"/>
      <c r="B51" s="33" t="s">
        <v>85</v>
      </c>
      <c r="C51" s="29">
        <v>6</v>
      </c>
      <c r="D51" s="19">
        <v>2013812</v>
      </c>
      <c r="E51" s="27">
        <v>502</v>
      </c>
      <c r="F51" s="28"/>
      <c r="G51" s="28">
        <v>92</v>
      </c>
      <c r="H51" s="31" t="s">
        <v>20</v>
      </c>
      <c r="I51" s="31" t="s">
        <v>86</v>
      </c>
      <c r="J51" s="36"/>
    </row>
    <row r="52" spans="1:10" ht="29.1" customHeight="1">
      <c r="A52" s="39" t="s">
        <v>87</v>
      </c>
      <c r="B52" s="25" t="s">
        <v>88</v>
      </c>
      <c r="C52" s="32">
        <f>SUM(C53:C54)</f>
        <v>18</v>
      </c>
      <c r="D52" s="26"/>
      <c r="E52" s="27"/>
      <c r="F52" s="28"/>
      <c r="G52" s="28"/>
      <c r="H52" s="29"/>
      <c r="I52" s="31"/>
    </row>
    <row r="53" spans="1:10" ht="29.1" customHeight="1">
      <c r="A53" s="39"/>
      <c r="B53" s="33" t="s">
        <v>89</v>
      </c>
      <c r="C53" s="29">
        <v>6</v>
      </c>
      <c r="D53" s="19">
        <v>2013812</v>
      </c>
      <c r="E53" s="27">
        <v>502</v>
      </c>
      <c r="F53" s="28"/>
      <c r="G53" s="28">
        <v>92</v>
      </c>
      <c r="H53" s="31" t="s">
        <v>20</v>
      </c>
      <c r="I53" s="31" t="s">
        <v>90</v>
      </c>
    </row>
    <row r="54" spans="1:10" ht="29.1" customHeight="1">
      <c r="A54" s="39"/>
      <c r="B54" s="33" t="s">
        <v>91</v>
      </c>
      <c r="C54" s="29">
        <v>12</v>
      </c>
      <c r="D54" s="19">
        <v>2013812</v>
      </c>
      <c r="E54" s="27">
        <v>502</v>
      </c>
      <c r="F54" s="28"/>
      <c r="G54" s="28">
        <v>92</v>
      </c>
      <c r="H54" s="31" t="s">
        <v>20</v>
      </c>
      <c r="I54" s="31" t="s">
        <v>92</v>
      </c>
    </row>
    <row r="55" spans="1:10" ht="30.95" customHeight="1">
      <c r="A55" s="39" t="s">
        <v>93</v>
      </c>
      <c r="B55" s="25" t="s">
        <v>94</v>
      </c>
      <c r="C55" s="32">
        <f>SUM(C56:C58)</f>
        <v>17</v>
      </c>
      <c r="D55" s="26"/>
      <c r="E55" s="27"/>
      <c r="F55" s="28"/>
      <c r="G55" s="28"/>
      <c r="H55" s="29"/>
      <c r="I55" s="31"/>
      <c r="J55" s="36"/>
    </row>
    <row r="56" spans="1:10" ht="30.95" customHeight="1">
      <c r="A56" s="39"/>
      <c r="B56" s="33" t="s">
        <v>95</v>
      </c>
      <c r="C56" s="29">
        <v>5</v>
      </c>
      <c r="D56" s="19">
        <v>2013812</v>
      </c>
      <c r="E56" s="27">
        <v>502</v>
      </c>
      <c r="F56" s="28"/>
      <c r="G56" s="28">
        <v>92</v>
      </c>
      <c r="H56" s="31" t="s">
        <v>20</v>
      </c>
      <c r="I56" s="31" t="s">
        <v>96</v>
      </c>
      <c r="J56" s="36"/>
    </row>
    <row r="57" spans="1:10" ht="30.95" customHeight="1">
      <c r="A57" s="39"/>
      <c r="B57" s="33" t="s">
        <v>97</v>
      </c>
      <c r="C57" s="29">
        <v>6</v>
      </c>
      <c r="D57" s="19">
        <v>2013812</v>
      </c>
      <c r="E57" s="27">
        <v>502</v>
      </c>
      <c r="F57" s="28"/>
      <c r="G57" s="28">
        <v>92</v>
      </c>
      <c r="H57" s="31" t="s">
        <v>20</v>
      </c>
      <c r="I57" s="31" t="s">
        <v>98</v>
      </c>
      <c r="J57" s="36"/>
    </row>
    <row r="58" spans="1:10" ht="30.95" customHeight="1">
      <c r="A58" s="39"/>
      <c r="B58" s="33" t="s">
        <v>99</v>
      </c>
      <c r="C58" s="29">
        <v>6</v>
      </c>
      <c r="D58" s="19">
        <v>2013812</v>
      </c>
      <c r="E58" s="27">
        <v>502</v>
      </c>
      <c r="F58" s="28"/>
      <c r="G58" s="28">
        <v>92</v>
      </c>
      <c r="H58" s="31" t="s">
        <v>20</v>
      </c>
      <c r="I58" s="31" t="s">
        <v>100</v>
      </c>
      <c r="J58" s="36"/>
    </row>
    <row r="59" spans="1:10" ht="30.95" customHeight="1">
      <c r="A59" s="39" t="s">
        <v>101</v>
      </c>
      <c r="B59" s="25" t="s">
        <v>102</v>
      </c>
      <c r="C59" s="32">
        <f>SUM(C60:C63)</f>
        <v>33</v>
      </c>
      <c r="D59" s="26"/>
      <c r="E59" s="27"/>
      <c r="F59" s="28"/>
      <c r="G59" s="28"/>
      <c r="H59" s="29"/>
      <c r="I59" s="31"/>
      <c r="J59" s="36"/>
    </row>
    <row r="60" spans="1:10" ht="30.95" customHeight="1">
      <c r="A60" s="39"/>
      <c r="B60" s="33" t="s">
        <v>103</v>
      </c>
      <c r="C60" s="29">
        <v>5</v>
      </c>
      <c r="D60" s="19">
        <v>2013812</v>
      </c>
      <c r="E60" s="27">
        <v>502</v>
      </c>
      <c r="F60" s="28"/>
      <c r="G60" s="28">
        <v>92</v>
      </c>
      <c r="H60" s="31" t="s">
        <v>20</v>
      </c>
      <c r="I60" s="31" t="s">
        <v>104</v>
      </c>
      <c r="J60" s="36"/>
    </row>
    <row r="61" spans="1:10" ht="30.95" customHeight="1">
      <c r="A61" s="39"/>
      <c r="B61" s="33" t="s">
        <v>105</v>
      </c>
      <c r="C61" s="29">
        <v>6</v>
      </c>
      <c r="D61" s="19">
        <v>2013812</v>
      </c>
      <c r="E61" s="27">
        <v>502</v>
      </c>
      <c r="F61" s="28"/>
      <c r="G61" s="28">
        <v>92</v>
      </c>
      <c r="H61" s="31" t="s">
        <v>20</v>
      </c>
      <c r="I61" s="31" t="s">
        <v>106</v>
      </c>
      <c r="J61" s="36"/>
    </row>
    <row r="62" spans="1:10" ht="30.95" customHeight="1">
      <c r="A62" s="39"/>
      <c r="B62" s="33" t="s">
        <v>107</v>
      </c>
      <c r="C62" s="29">
        <v>6</v>
      </c>
      <c r="D62" s="19">
        <v>2013812</v>
      </c>
      <c r="E62" s="27">
        <v>502</v>
      </c>
      <c r="F62" s="28"/>
      <c r="G62" s="28">
        <v>92</v>
      </c>
      <c r="H62" s="31" t="s">
        <v>20</v>
      </c>
      <c r="I62" s="31" t="s">
        <v>108</v>
      </c>
      <c r="J62" s="36"/>
    </row>
    <row r="63" spans="1:10" ht="30.95" customHeight="1">
      <c r="A63" s="39"/>
      <c r="B63" s="33" t="s">
        <v>109</v>
      </c>
      <c r="C63" s="29">
        <v>16</v>
      </c>
      <c r="D63" s="19">
        <v>2013812</v>
      </c>
      <c r="E63" s="27">
        <v>502</v>
      </c>
      <c r="F63" s="28"/>
      <c r="G63" s="28">
        <v>92</v>
      </c>
      <c r="H63" s="31" t="s">
        <v>20</v>
      </c>
      <c r="I63" s="31" t="s">
        <v>110</v>
      </c>
      <c r="J63" s="37"/>
    </row>
    <row r="64" spans="1:10" ht="30.75" customHeight="1">
      <c r="A64" s="39" t="s">
        <v>111</v>
      </c>
      <c r="B64" s="25" t="s">
        <v>112</v>
      </c>
      <c r="C64" s="32">
        <f>SUM(C65:C66)</f>
        <v>25</v>
      </c>
      <c r="D64" s="26"/>
      <c r="E64" s="27"/>
      <c r="F64" s="28"/>
      <c r="G64" s="28"/>
      <c r="H64" s="29"/>
      <c r="I64" s="31"/>
    </row>
    <row r="65" spans="1:9" ht="30.75" customHeight="1">
      <c r="A65" s="39"/>
      <c r="B65" s="33" t="s">
        <v>113</v>
      </c>
      <c r="C65" s="29">
        <v>20</v>
      </c>
      <c r="D65" s="19">
        <v>2013899</v>
      </c>
      <c r="E65" s="27">
        <v>502</v>
      </c>
      <c r="F65" s="28"/>
      <c r="G65" s="28">
        <v>92</v>
      </c>
      <c r="H65" s="31" t="s">
        <v>0</v>
      </c>
      <c r="I65" s="31" t="s">
        <v>114</v>
      </c>
    </row>
    <row r="66" spans="1:9" ht="30.75" customHeight="1">
      <c r="A66" s="39"/>
      <c r="B66" s="33" t="s">
        <v>115</v>
      </c>
      <c r="C66" s="29">
        <v>5</v>
      </c>
      <c r="D66" s="19">
        <v>2013812</v>
      </c>
      <c r="E66" s="27">
        <v>502</v>
      </c>
      <c r="F66" s="28"/>
      <c r="G66" s="28">
        <v>92</v>
      </c>
      <c r="H66" s="31" t="s">
        <v>20</v>
      </c>
      <c r="I66" s="31" t="s">
        <v>116</v>
      </c>
    </row>
  </sheetData>
  <mergeCells count="23">
    <mergeCell ref="A1:I1"/>
    <mergeCell ref="A3:B3"/>
    <mergeCell ref="A7:B7"/>
    <mergeCell ref="A4:A6"/>
    <mergeCell ref="A8:A11"/>
    <mergeCell ref="A12:A14"/>
    <mergeCell ref="A15:A21"/>
    <mergeCell ref="A22:A26"/>
    <mergeCell ref="A27:A29"/>
    <mergeCell ref="A30:A36"/>
    <mergeCell ref="A59:A63"/>
    <mergeCell ref="A64:A66"/>
    <mergeCell ref="B16:B18"/>
    <mergeCell ref="B23:B24"/>
    <mergeCell ref="B31:B33"/>
    <mergeCell ref="B38:B40"/>
    <mergeCell ref="B43:B44"/>
    <mergeCell ref="B47:B48"/>
    <mergeCell ref="A37:A41"/>
    <mergeCell ref="A42:A45"/>
    <mergeCell ref="A46:A51"/>
    <mergeCell ref="A52:A54"/>
    <mergeCell ref="A55:A58"/>
  </mergeCells>
  <phoneticPr fontId="15" type="noConversion"/>
  <printOptions horizontalCentered="1"/>
  <pageMargins left="0.70763888888888904" right="0.70763888888888904" top="0.74791666666666701" bottom="0.74791666666666701" header="0.31388888888888899" footer="0.31388888888888899"/>
  <pageSetup paperSize="9" scale="71" orientation="portrait" verticalDpi="300" r:id="rId1"/>
  <rowBreaks count="2" manualBreakCount="2">
    <brk id="36" max="7" man="1"/>
    <brk id="6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/>
  <sheetData/>
  <phoneticPr fontId="15" type="noConversion"/>
  <pageMargins left="0.69930555555555596" right="0.69930555555555596" top="0.75" bottom="0.75" header="0.3" footer="0.3"/>
  <pageSetup paperSize="9" orientation="portrait" horizontalDpi="2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代拟稿</vt:lpstr>
      <vt:lpstr>Sheet3</vt:lpstr>
      <vt:lpstr>代拟稿!Print_Area</vt:lpstr>
      <vt:lpstr>代拟稿!Print_Titles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谢礼 null</cp:lastModifiedBy>
  <dcterms:created xsi:type="dcterms:W3CDTF">2006-09-13T11:21:00Z</dcterms:created>
  <dcterms:modified xsi:type="dcterms:W3CDTF">2020-07-21T07:57:26Z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2052-10.8.0.6423</vt:lpwstr>
  </property>
</Properties>
</file>