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40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<sst xmlns="http://schemas.openxmlformats.org/spreadsheetml/2006/main" count="699" uniqueCount="589">
  <si>
    <t>2020年知识产权战略推进专项资金安排表</t>
  </si>
  <si>
    <t>市州</t>
  </si>
  <si>
    <t>县市区/单位</t>
  </si>
  <si>
    <t>金额（万元）</t>
  </si>
  <si>
    <t>功能科
目编码</t>
  </si>
  <si>
    <t>政府经济
科目编码</t>
  </si>
  <si>
    <t>部门经济
科目编码</t>
  </si>
  <si>
    <t>项目明细</t>
  </si>
  <si>
    <t>备注</t>
  </si>
  <si>
    <t>总计</t>
  </si>
  <si>
    <t>省直合计</t>
  </si>
  <si>
    <t>湖南省市场监督管理局</t>
  </si>
  <si>
    <t>湖南省市场监督管理局小计</t>
  </si>
  <si>
    <t>湖南省市场监督管理局本级</t>
  </si>
  <si>
    <t>知识产权战略专利项目评审及验收</t>
  </si>
  <si>
    <t>湖南省计量检测研究院</t>
  </si>
  <si>
    <t>计量检测领域标准与专利技术融合发展研究</t>
  </si>
  <si>
    <t>湖南省质量和标准化研究院</t>
  </si>
  <si>
    <t>专利与技术标准融合研究</t>
  </si>
  <si>
    <t>湖南省知识产权维权援助中心</t>
  </si>
  <si>
    <t>知识产权综合服务体系快维能力建设</t>
  </si>
  <si>
    <t>民主党派湖南省委机关小计</t>
  </si>
  <si>
    <t>民主党派湖南省委机关本级</t>
  </si>
  <si>
    <t xml:space="preserve">湖南省知识产权“十四五”规划研究	</t>
  </si>
  <si>
    <t>中国致公党湖南省委员会</t>
  </si>
  <si>
    <t>湖南省教育厅</t>
  </si>
  <si>
    <t>湖南省教育厅小计</t>
  </si>
  <si>
    <t>中南大学</t>
  </si>
  <si>
    <t>高校知识产权中心建设</t>
  </si>
  <si>
    <t>湘潭大学</t>
  </si>
  <si>
    <t>湖南农业大学</t>
  </si>
  <si>
    <t>湖南农业大学知识产权中心建设</t>
  </si>
  <si>
    <t>湖南大学</t>
  </si>
  <si>
    <t>2020年专利代理师资格考试服务及考前培训</t>
  </si>
  <si>
    <t>湖南师范大学</t>
  </si>
  <si>
    <t>湖南师范大学知识产权人才培养实践</t>
  </si>
  <si>
    <t>湖南科技大学</t>
  </si>
  <si>
    <t>科创型中小企业知识产权市场化融资与财政支持法律问题研究</t>
  </si>
  <si>
    <t>湖南与一带一路（非洲）国家知识产权保护研究</t>
  </si>
  <si>
    <t>湖南工业职业技术学院</t>
  </si>
  <si>
    <t>湖南社会资本参与知识产权产业化的模式、机制与路径研究</t>
  </si>
  <si>
    <t>湖南工商大学</t>
  </si>
  <si>
    <t>电商平台知识产权保护地方标准研究</t>
  </si>
  <si>
    <t>市县合计</t>
  </si>
  <si>
    <t>长沙市</t>
  </si>
  <si>
    <t>长沙市小计</t>
  </si>
  <si>
    <t>长沙市本级</t>
  </si>
  <si>
    <t>发明专利授权资助（含国防专利）</t>
  </si>
  <si>
    <t>湖南专利奖</t>
  </si>
  <si>
    <t>向国外专利申请资助</t>
  </si>
  <si>
    <t>马德里商标国际申请资助</t>
  </si>
  <si>
    <t>专利权质押融资评估费补贴</t>
  </si>
  <si>
    <t>国家知识产权示范企业经费支持</t>
  </si>
  <si>
    <t>国家知识产权示范园区经费支持</t>
  </si>
  <si>
    <t xml:space="preserve"> </t>
  </si>
  <si>
    <t>澳优乳业知识产权重点企业保护</t>
  </si>
  <si>
    <t>澳优乳业（中国）有限公司</t>
  </si>
  <si>
    <t>知识产权保护实施专项</t>
  </si>
  <si>
    <t>中机国际工程设计研究院有限责任公司</t>
  </si>
  <si>
    <t>知识产权重点保护企业</t>
  </si>
  <si>
    <t>长沙奥托自动化技术有限公司</t>
  </si>
  <si>
    <t>惠农网农产品知识产权综合服务平台</t>
  </si>
  <si>
    <t>湖南惠农科技有限公司</t>
  </si>
  <si>
    <t>兴盛优选移动电子商务平台</t>
  </si>
  <si>
    <t>湖南兴盛优选电子商务有限公司</t>
  </si>
  <si>
    <t>智能呼吸诊疗装备知识产权密集型产业培育</t>
  </si>
  <si>
    <t>湖南明康中锦医疗科技发展有限公司</t>
  </si>
  <si>
    <t>高性能永磁铁氧体材料及器件知识产权密集型产业培育</t>
  </si>
  <si>
    <t>湖南航天磁电有限责任公司</t>
  </si>
  <si>
    <t xml:space="preserve">罗汉果甜产业专利预警与布局 </t>
  </si>
  <si>
    <t>湖南华诚生物资源股份有限公司</t>
  </si>
  <si>
    <t>可变式多信息复合疏散标志灯具系统知识产权密集型产业培育</t>
  </si>
  <si>
    <t>湖南汇博电子科技股份有限公司</t>
  </si>
  <si>
    <t>物联网智能钢琴知识产权密集型产业培育</t>
  </si>
  <si>
    <t>湖南卡罗德音乐集团有限公司</t>
  </si>
  <si>
    <t>风电机组大部件在线故障预警技术领域专利检索、分析、挖掘、布局研究</t>
  </si>
  <si>
    <t>唐智科技湖南发展有限公司</t>
  </si>
  <si>
    <t>可孚家用智能医疗器械知识产权保护及产业化</t>
  </si>
  <si>
    <t>可孚医疗科技股份有限公司</t>
  </si>
  <si>
    <t>基于V2X的车路协同智能驾驶系统知识产权密集型产业培育</t>
  </si>
  <si>
    <t>长沙智能驾驶研究院有限公司</t>
  </si>
  <si>
    <t>糖尿病全病程检测技术知识产权密集型产业培育</t>
  </si>
  <si>
    <t>三诺生物传感股份有限公司</t>
  </si>
  <si>
    <t>细胞工程关键技术知识产权密集型产业培育</t>
  </si>
  <si>
    <t>湖南丰晖生物科技有限公司</t>
  </si>
  <si>
    <t>高氨氮污水处理专利导航布局</t>
  </si>
  <si>
    <t>湖南亿康环保科技有限公司</t>
  </si>
  <si>
    <t>复杂组分体系中钾盐、锂盐 提取技术的密集型产业项目</t>
  </si>
  <si>
    <t>中蓝长化工程科技有限公司</t>
  </si>
  <si>
    <t>高温炉渣风淬粒化流化床锅炉余热回收装置知识产权密集型产业培育</t>
  </si>
  <si>
    <t>湖南思为能源环保工程有限公司</t>
  </si>
  <si>
    <t>基于5G环境下的高清自由视角拍摄系统知识产权密集型产业培育</t>
  </si>
  <si>
    <t>长沙全度影像科技有限公司</t>
  </si>
  <si>
    <t>海上风电工程技术知识产权密集型培育</t>
  </si>
  <si>
    <t>中国电建集团中南勘测设计研究院有限公司</t>
  </si>
  <si>
    <t>风道圈蜗壳焊接关键技术知识产权密集型产业培育</t>
  </si>
  <si>
    <t>湖南创研智能装备有限公司</t>
  </si>
  <si>
    <t>智能应急救援装置知识产权密集型产业培育</t>
  </si>
  <si>
    <t>长沙环康科技有限公司</t>
  </si>
  <si>
    <t>基因检测的知识产权密集型培育</t>
  </si>
  <si>
    <t>长沙金域医学检验实验室有限公司</t>
  </si>
  <si>
    <t>锂离子电池正极材料及其前驱体专利导航工程</t>
  </si>
  <si>
    <t>湖南长远锂科股份有限公司</t>
  </si>
  <si>
    <t>软件无线电通信技术产品知识产权密集型产业培育</t>
  </si>
  <si>
    <t>湖南迈克森伟电子科技有限公司</t>
  </si>
  <si>
    <t>高端家纺产业链专利布局</t>
  </si>
  <si>
    <t>湖南名品实业股份有限公司</t>
  </si>
  <si>
    <t>轨道交通教学实训设备知识产权密集型产业培育</t>
  </si>
  <si>
    <t>湖南高铁时代数字化科技有限公司</t>
  </si>
  <si>
    <t>开源社区公共技术云服务平台知识产权密集型产业培育项目</t>
  </si>
  <si>
    <t>长沙军民先进技术研究有限公司</t>
  </si>
  <si>
    <t>高性价比卫星姿态控制的反作用飞轮项目-知识产权密集型企业培育</t>
  </si>
  <si>
    <t>湖南揽月机电科技有限公司</t>
  </si>
  <si>
    <t>高端工业视觉表面缺陷检测装备知识产权密集型产业培育</t>
  </si>
  <si>
    <t>湖南讯目科技有限公司</t>
  </si>
  <si>
    <t>“铜官陶瓷”地理标志运用</t>
  </si>
  <si>
    <t>长沙市望城区市场监督管理局</t>
  </si>
  <si>
    <t>沙坪湘绣地理标志促进运用项目</t>
  </si>
  <si>
    <t>长沙市湘绣协会</t>
  </si>
  <si>
    <t>湖南省知识产权（隆平园）综合服务分中心</t>
  </si>
  <si>
    <t>长沙高新技术产业开发区隆平高科技园管理委员会</t>
  </si>
  <si>
    <t>湖南省知识产权交易中心优质服务机构建设</t>
  </si>
  <si>
    <t>湖南省知识产权交易中心有限公司</t>
  </si>
  <si>
    <t>知识产权优质服务机构建设（TISC建设）</t>
  </si>
  <si>
    <t>长沙正奇专利事务所有限责任公司</t>
  </si>
  <si>
    <t>长沙市商标品牌指导服务中心</t>
  </si>
  <si>
    <t>长沙天心文化（广告）产业园管理委员会</t>
  </si>
  <si>
    <t>湖南省知识产权纠纷快速解决机制建设</t>
  </si>
  <si>
    <t>湖南省知识产权协会</t>
  </si>
  <si>
    <t>示范学校</t>
  </si>
  <si>
    <t>湖南师范大学附属小学</t>
  </si>
  <si>
    <t>长沙市岳麓区博才咸嘉小学</t>
  </si>
  <si>
    <t>试点学校</t>
  </si>
  <si>
    <t>长沙市实验中学</t>
  </si>
  <si>
    <t>长沙麓山国际实验小学</t>
  </si>
  <si>
    <t>长沙市怡雅中学</t>
  </si>
  <si>
    <t>知识产权“十四五”规划研究</t>
  </si>
  <si>
    <t>全省中小学知识产权教育试点示范学校及师资培育</t>
  </si>
  <si>
    <t>湖南省发明协会</t>
  </si>
  <si>
    <t>湖南长城银河科技有限公司知识产权军民融合试点企业培育</t>
  </si>
  <si>
    <t>湖南长城银河科技有限公司</t>
  </si>
  <si>
    <t>长沙深之瞳信息科技有限公司知识产权军民融合试点企业培育</t>
  </si>
  <si>
    <t>长沙深之瞳信息科技有限公司</t>
  </si>
  <si>
    <t>长沙县</t>
  </si>
  <si>
    <t>知识产权重点企业保护</t>
  </si>
  <si>
    <t>蓝思科技（长沙）有限公司</t>
  </si>
  <si>
    <t>工业废气治理技术及装备专利密集型培育项目</t>
  </si>
  <si>
    <t>航天凯天环保科技股份有限公司</t>
  </si>
  <si>
    <t>环保节能知识产权密集型产业培育</t>
  </si>
  <si>
    <t>湖南迅刻节能科技有限公司</t>
  </si>
  <si>
    <t>智能液压控制系统知识产权密集型产业培育</t>
  </si>
  <si>
    <t>湖南鸿辉科技有限公司</t>
  </si>
  <si>
    <t>疾控信息化管理及智慧样品处理、供血系统</t>
  </si>
  <si>
    <t>长沙迈迪克智能科技有限公司</t>
  </si>
  <si>
    <t>智能球磨技术知识产权密集型产业培育</t>
  </si>
  <si>
    <t>长沙天创粉末技术有限公司</t>
  </si>
  <si>
    <t>长沙经开区知识产权综合服务中心</t>
  </si>
  <si>
    <t>长沙经济技术开发区管理委员会</t>
  </si>
  <si>
    <t xml:space="preserve">  宁乡市</t>
  </si>
  <si>
    <t>知识产权重点企业保护项目</t>
  </si>
  <si>
    <t>长沙格力暖通制冷设备有限公司</t>
  </si>
  <si>
    <t>长沙百川超硬材料工具有限公司</t>
  </si>
  <si>
    <t>高空作业平台知识产权密集型产业培育项目</t>
  </si>
  <si>
    <t>湖南星邦智能装备股份有限公司</t>
  </si>
  <si>
    <t>锂金属负极专利导航</t>
  </si>
  <si>
    <t>湖南中科星城石墨有限公司</t>
  </si>
  <si>
    <t>高性能难熔金属基复合材料知识产权密集产业培育</t>
  </si>
  <si>
    <t>长沙微纳坤宸新材料有限公司</t>
  </si>
  <si>
    <t>湖南省知识产权（宁乡）综合服务中心</t>
  </si>
  <si>
    <t>宁乡高新技术产业园区管理委员会</t>
  </si>
  <si>
    <t>宁乡市双江口镇双江口初级中学</t>
  </si>
  <si>
    <t>宁乡市第十一高级中学</t>
  </si>
  <si>
    <t xml:space="preserve">  浏阳市</t>
  </si>
  <si>
    <t>医疗器具知识产权重点企业保护</t>
  </si>
  <si>
    <t>浏阳市三力医用科技发展有限公司</t>
  </si>
  <si>
    <t>永和阳光知识产权重点企业保护</t>
  </si>
  <si>
    <t>湖南永和阳光生物科技股份有限公司</t>
  </si>
  <si>
    <t>工程机械行业智能化知识产权密集型产业培育</t>
  </si>
  <si>
    <t>长沙赛搏机器智能有限公司</t>
  </si>
  <si>
    <t>外用制剂的核心产品知识产权密集型培育</t>
  </si>
  <si>
    <t>湖南九典制药股份有限公司</t>
  </si>
  <si>
    <t>农业废弃物肥料化利用产业培育</t>
  </si>
  <si>
    <t>湖南碧野农业科技开发有限责任公司</t>
  </si>
  <si>
    <t>磁悬浮控制技术知识产权密集型产业培育</t>
  </si>
  <si>
    <t>湖南凌翔磁浮科技有限责任公司</t>
  </si>
  <si>
    <t>中高端乘用车用密封条关键技术知识产权密集型产业培育</t>
  </si>
  <si>
    <t>长沙永昌车辆零部件有限公司</t>
  </si>
  <si>
    <t>复合调味料知识产权密集型产业培育</t>
  </si>
  <si>
    <t>湖南佳元禄食品有限公司</t>
  </si>
  <si>
    <t>浏阳经济技术开发区知识产权综合服务中心建设</t>
  </si>
  <si>
    <t>浏阳经济技术开发区管理委员会</t>
  </si>
  <si>
    <t>浏阳市田家炳实验中学</t>
  </si>
  <si>
    <t>株洲市</t>
  </si>
  <si>
    <t>株洲市小计</t>
  </si>
  <si>
    <t>株洲市本级</t>
  </si>
  <si>
    <t>山河通用航空知识产权重点企业保护</t>
  </si>
  <si>
    <t>湖南山河科技股份有限公司</t>
  </si>
  <si>
    <t>轨道交通开闭机构专利预警分析项目</t>
  </si>
  <si>
    <t>株洲九方装备股份有限公司</t>
  </si>
  <si>
    <t>沙库巴曲缬沙坦钠片专利预警分析与布局</t>
  </si>
  <si>
    <t>湖南千金协力药业有限公司</t>
  </si>
  <si>
    <t>知识产权保护重点企业创建</t>
  </si>
  <si>
    <t>湖南真创环保科技有限公司</t>
  </si>
  <si>
    <t>膜分离技术知识产权保护</t>
  </si>
  <si>
    <t>湖南澳维环保科技有限公司</t>
  </si>
  <si>
    <t>株洲在线优选电商平台</t>
  </si>
  <si>
    <t>株洲在线网络科技有限公司</t>
  </si>
  <si>
    <t>知识产权侵权纠纷行政裁决试点</t>
  </si>
  <si>
    <t>株洲市市场监督管理局</t>
  </si>
  <si>
    <t>高分子减振元件知识产权建设项目</t>
  </si>
  <si>
    <t>株洲飞马橡胶实业有限公司</t>
  </si>
  <si>
    <t>智能照明知识产权密集型产业培育</t>
  </si>
  <si>
    <t>众普森科技（株洲）有限公司</t>
  </si>
  <si>
    <t>知识产权密集型工业电源（医疗电源）产业培育</t>
  </si>
  <si>
    <t>株洲麦格米特电气有限责任公司</t>
  </si>
  <si>
    <t>动车组传感测控技术研究及专利布局</t>
  </si>
  <si>
    <t>株洲电力机车电机修造有限公司</t>
  </si>
  <si>
    <t>智能搅拌摩擦焊知识产权密集型产业培育</t>
  </si>
  <si>
    <t>株洲天一自动焊接装备有限公司</t>
  </si>
  <si>
    <t>变形吸能钢筒元件的研发与推广</t>
  </si>
  <si>
    <t>株洲东润科技发展有限公司</t>
  </si>
  <si>
    <t>新型生态功能包装材料—PVA缓释/控释包装薄膜的系列产品研制关键技术专利布局</t>
  </si>
  <si>
    <t>株洲蓝海包装有限公司</t>
  </si>
  <si>
    <t>湖南省知识产权综合服务株洲高新区分中心</t>
  </si>
  <si>
    <t>株洲高新技术产业开发区管理委员会</t>
  </si>
  <si>
    <t>湖南省知识产权综合服务分中心</t>
  </si>
  <si>
    <t>株洲国家高新区田心高科技工业园管理委员会</t>
  </si>
  <si>
    <t>株洲市天元区建宁实验小学</t>
  </si>
  <si>
    <t>中普技术知识产权军民融合试点项目</t>
  </si>
  <si>
    <t>湖南中普技术股份有限公司</t>
  </si>
  <si>
    <t>特种车辆用电动轮关键技术应用及专利布局</t>
  </si>
  <si>
    <t>湖南中车特种电气装备有限公司</t>
  </si>
  <si>
    <t>耐候长寿高可靠硬质合金产品专利布局及实施应用</t>
  </si>
  <si>
    <t>株洲硬质合金集团有限公司</t>
  </si>
  <si>
    <t xml:space="preserve">  攸县</t>
  </si>
  <si>
    <t>攸县高新技术产业开发区知识产权综合服务平台</t>
  </si>
  <si>
    <t>攸县高新技术产业开发区管理委员会</t>
  </si>
  <si>
    <t xml:space="preserve">  茶陵县</t>
  </si>
  <si>
    <t xml:space="preserve">“茶陵黄牛”地理标志运用	</t>
  </si>
  <si>
    <t>茶陵县黄牛养殖协会</t>
  </si>
  <si>
    <t>湘潭市</t>
  </si>
  <si>
    <t>湘潭市小计</t>
  </si>
  <si>
    <t>湘潭市本级</t>
  </si>
  <si>
    <t>注册地理标志商标资助</t>
  </si>
  <si>
    <t>知识产权真抓实干地区经费支持</t>
  </si>
  <si>
    <t>太阳能光伏光热产品知识产权保护项目</t>
  </si>
  <si>
    <t>湖南兴业太阳能科技有限公司</t>
  </si>
  <si>
    <t>大型综合工业泵领域知识产权重点企业保护</t>
  </si>
  <si>
    <t>利欧集团湖南泵业有限公司</t>
  </si>
  <si>
    <t>邦泽科技知识产权重点企业保护</t>
  </si>
  <si>
    <t>湖南邦泽科技有限公司</t>
  </si>
  <si>
    <t>湘潭市市场监督管理局</t>
  </si>
  <si>
    <t>金属塑料复合管知识产权密集型产业培育</t>
  </si>
  <si>
    <t>湖南振辉管业有限公司</t>
  </si>
  <si>
    <t>知识产权密集型产业培育</t>
  </si>
  <si>
    <t>湘潭宏大真空技术股份有限公司</t>
  </si>
  <si>
    <t>新能源汽车动力电池、智控产品与系统知识产权密集型产业培育</t>
  </si>
  <si>
    <t>湖南海博瑞德电智控制技术有限公司</t>
  </si>
  <si>
    <t>风电叶片制造领域知识产权密集型产业培育</t>
  </si>
  <si>
    <t>湖南创一工业新材料股份有限公司</t>
  </si>
  <si>
    <t>威胜电气有限公司知识产权密集型产业培育</t>
  </si>
  <si>
    <t>威胜电气有限公司</t>
  </si>
  <si>
    <t>全自动智能化秧盘成型机知识产权密集型产业培育</t>
  </si>
  <si>
    <t>湖南双环纤维成型设备有限公司</t>
  </si>
  <si>
    <t>3D打印知识产权密集型产业培育</t>
  </si>
  <si>
    <t>湖南萌境智能三维技术有限公司</t>
  </si>
  <si>
    <t>“沙子岭猪”地理标志运用项目</t>
  </si>
  <si>
    <t>湘潭市家畜育种站（湘潭市饲料监测站）</t>
  </si>
  <si>
    <t>湖南省知识产权（湘潭）综合服务中心建设</t>
  </si>
  <si>
    <t>湘潭高新技术产业开发区管理委员会</t>
  </si>
  <si>
    <t>湘潭经开区知识产权综合服务平台建设</t>
  </si>
  <si>
    <t>湘潭经济技术开发区管理委员会</t>
  </si>
  <si>
    <t>湘潭市雨湖区风车坪学校</t>
  </si>
  <si>
    <t>湘潭大学子弟学校</t>
  </si>
  <si>
    <t>湘潭市雨湖区曙光学校</t>
  </si>
  <si>
    <t>军民两用气凝胶隔热材料知识产权军民融合试点</t>
  </si>
  <si>
    <t>湖南荣岚智能科技有限公司</t>
  </si>
  <si>
    <t xml:space="preserve">  湘潭县</t>
  </si>
  <si>
    <t>湘潭县易俗河镇烟塘中心小学</t>
  </si>
  <si>
    <t>衡阳市</t>
  </si>
  <si>
    <t>衡阳市小计</t>
  </si>
  <si>
    <t>衡阳市本级</t>
  </si>
  <si>
    <t>线缆相关知识产权重点企业保护项目</t>
  </si>
  <si>
    <t>金杯电工衡阳电缆有限公司</t>
  </si>
  <si>
    <t>KYN28A-12（Z）智能开关设备知识产权重点企业保护项目</t>
  </si>
  <si>
    <t>湖南长高森源电力设备有限公司</t>
  </si>
  <si>
    <t>可设计氮化硅复合材料产业项目</t>
  </si>
  <si>
    <t>衡阳凯新特种材料科技有限公司</t>
  </si>
  <si>
    <t>衡阳高新区知识产权综合服务平台建设</t>
  </si>
  <si>
    <t>衡阳高新技术产业开发区管理委员会</t>
  </si>
  <si>
    <t>通用智能控制器的军民融合试点</t>
  </si>
  <si>
    <t>衡阳泰豪通信车辆有限公司</t>
  </si>
  <si>
    <t xml:space="preserve">  衡阳县</t>
  </si>
  <si>
    <t>湖南世纪博思科贸有限责任公司</t>
  </si>
  <si>
    <t>衡阳县第六高级中学</t>
  </si>
  <si>
    <t xml:space="preserve">  衡南县</t>
  </si>
  <si>
    <t>湖南省知识产权综合服务中心衡阳分中心衡南工业集中区站点</t>
  </si>
  <si>
    <t>衡南县工业集中区管理委员会</t>
  </si>
  <si>
    <t xml:space="preserve">  衡山县</t>
  </si>
  <si>
    <t>显示功能性膜材料成果培育与转化实施</t>
  </si>
  <si>
    <t>衡山县佳诚新材料有限公司</t>
  </si>
  <si>
    <t>兆瓦级风力发电机组大尺寸法兰平面度智能检测装备专利技术产业化</t>
  </si>
  <si>
    <t>湖南恒岳重钢钢结构工程有限公司</t>
  </si>
  <si>
    <t xml:space="preserve">  衡东县</t>
  </si>
  <si>
    <t>湖南机油泵股份有限公司</t>
  </si>
  <si>
    <t>衡东县第一中学</t>
  </si>
  <si>
    <t xml:space="preserve">  耒阳市</t>
  </si>
  <si>
    <t>知识产权创造运用项目</t>
  </si>
  <si>
    <t>耒阳市油茶产业协会</t>
  </si>
  <si>
    <t>邵阳市</t>
  </si>
  <si>
    <t>邵阳市小计</t>
  </si>
  <si>
    <t>邵阳市本级</t>
  </si>
  <si>
    <t>知识产权保护管理平台</t>
  </si>
  <si>
    <t>湖南湘窖酒业有限公司</t>
  </si>
  <si>
    <t>紫薯花青素提取关键技术知识创新与产权保护</t>
  </si>
  <si>
    <t>湖南省天香生物科技有限责任公司</t>
  </si>
  <si>
    <t>邵阳市市场监督管理局</t>
  </si>
  <si>
    <t>高强冷轧带肋钢筋工艺知识产权密集型产业培育</t>
  </si>
  <si>
    <t>湖南高华新材料科技有限公司</t>
  </si>
  <si>
    <t xml:space="preserve">布南色林（仿制药）的药学研究 </t>
  </si>
  <si>
    <t>湖南省湘中制药有限公司</t>
  </si>
  <si>
    <t>邵阳经济开发区知识产权综合服务平台建设</t>
  </si>
  <si>
    <t>邵阳经济开发区管理委员会</t>
  </si>
  <si>
    <t>湖南省邵阳市大祥区西直街小学</t>
  </si>
  <si>
    <t>邵东市</t>
  </si>
  <si>
    <t>工业机器人自动化智能制造知识产权密集型产业培育</t>
  </si>
  <si>
    <t>湖南锐科机器人技术有限公司</t>
  </si>
  <si>
    <t>新邵县</t>
  </si>
  <si>
    <t>高性能炉窑用高寿命耐火材料知识产权保护与运用</t>
  </si>
  <si>
    <t>湖南仁海科技材料发展有限公司</t>
  </si>
  <si>
    <t>隆回县</t>
  </si>
  <si>
    <t>湖南省知识产权（隆回）综合服务分中心</t>
  </si>
  <si>
    <t>隆回高新技术产业开发区管理委员会</t>
  </si>
  <si>
    <t>邵阳市隆回县东方红小学</t>
  </si>
  <si>
    <t>武冈市</t>
  </si>
  <si>
    <t>武冈市地理标志知识产权运用示范</t>
  </si>
  <si>
    <t>武冈市特色产业开发办公室</t>
  </si>
  <si>
    <t>岳阳市</t>
  </si>
  <si>
    <t>岳阳市小计</t>
  </si>
  <si>
    <t>岳阳市本级</t>
  </si>
  <si>
    <t>获批地理标志产品资助</t>
  </si>
  <si>
    <t>节能冶金电磁设备知识产权培育</t>
  </si>
  <si>
    <t>湖南科美达电气股份有限公司</t>
  </si>
  <si>
    <t>岳阳黄茶地理标志运用</t>
  </si>
  <si>
    <t>岳阳市茶叶协会</t>
  </si>
  <si>
    <t>湖南省知识产权综合服务（岳阳）分中心项目建设</t>
  </si>
  <si>
    <t>岳阳市市场监督管理局城陵矶新港区分局</t>
  </si>
  <si>
    <t>岳阳市第十五中学</t>
  </si>
  <si>
    <t>岳阳县</t>
  </si>
  <si>
    <t>病死动物高温法无害化处理</t>
  </si>
  <si>
    <t>湖南祥柏生态环保科技有限公司</t>
  </si>
  <si>
    <t>华容县</t>
  </si>
  <si>
    <t>高纯度右兰索拉唑及其制剂知识产权保护项目</t>
  </si>
  <si>
    <t>湖南赛隆药业有限公司</t>
  </si>
  <si>
    <t>环保型水光性固化涂料知识产权密集型培育</t>
  </si>
  <si>
    <t>华容县恒兴建材有限公司</t>
  </si>
  <si>
    <t>“华容芥菜”地理标志产品产业发展</t>
  </si>
  <si>
    <t>华容县食品行业协会</t>
  </si>
  <si>
    <t>湘阴县</t>
  </si>
  <si>
    <t>长康调味品知识产权保护体系建设</t>
  </si>
  <si>
    <t>湖南省长康实业有限责任公司</t>
  </si>
  <si>
    <t>平江县</t>
  </si>
  <si>
    <t>节能环保的管式陶瓷过滤膜及膜装备制造知识产权密集型产业培育</t>
  </si>
  <si>
    <t>湖南中天元环境工程有限公司</t>
  </si>
  <si>
    <t>面筋食品生产设备及加工工艺知识产权密集型培育</t>
  </si>
  <si>
    <t>湖南省玉峰食品实业有限公司</t>
  </si>
  <si>
    <t>平江县第一中学</t>
  </si>
  <si>
    <t>汨罗市</t>
  </si>
  <si>
    <t>湖南汨罗循环经济产业园知识产权综合服务站</t>
  </si>
  <si>
    <t>湖南汨罗循环经济产业园区管理委员会</t>
  </si>
  <si>
    <t>临湘市</t>
  </si>
  <si>
    <t>临湘市第九中学</t>
  </si>
  <si>
    <t>常德市</t>
  </si>
  <si>
    <t>常德市小计</t>
  </si>
  <si>
    <t>常德市本级</t>
  </si>
  <si>
    <t>随车起重机智能控制系统知识产权密集型产业培育</t>
  </si>
  <si>
    <t>湖南百特随车起重机有限公司</t>
  </si>
  <si>
    <t>常德高新区知识产权综合服务平台建设</t>
  </si>
  <si>
    <t>常德高新技术产业开发区管理委员会</t>
  </si>
  <si>
    <t>常德芷兰实验学校</t>
  </si>
  <si>
    <t>常德市第一中学</t>
  </si>
  <si>
    <t>北正街恒大华府小学</t>
  </si>
  <si>
    <t>安乡县</t>
  </si>
  <si>
    <t>黄山头板鸭集体商标的培育与运用</t>
  </si>
  <si>
    <t>安乡县黄山头板鸭协会</t>
  </si>
  <si>
    <t>临澧县</t>
  </si>
  <si>
    <t>临澧高新技术产业开发区知识产权公共服务平台建设</t>
  </si>
  <si>
    <t>湖南临澧经济开发区管理委员会</t>
  </si>
  <si>
    <t>桃源县</t>
  </si>
  <si>
    <t>构建超微细重钙功能新材料专利保护体系</t>
  </si>
  <si>
    <t>湖南磊鑫新材料科技有限公司</t>
  </si>
  <si>
    <t>富硒功能稻米关键共性技术知识产权密集型产业培育</t>
  </si>
  <si>
    <t>桃源县兴隆米业科技开发有限公司</t>
  </si>
  <si>
    <t>石门县</t>
  </si>
  <si>
    <t>柑橘贮藏保鲜技术知识产权密集型产业培育</t>
  </si>
  <si>
    <t>湖南杨氏鲜果有限公司</t>
  </si>
  <si>
    <t>石门柑橘地理标志运用</t>
  </si>
  <si>
    <t>石门县柑橘协会</t>
  </si>
  <si>
    <t>津市市</t>
  </si>
  <si>
    <t>新型酶制剂专利技术产业化</t>
  </si>
  <si>
    <t>湖南鸿鹰生物科技有限公司</t>
  </si>
  <si>
    <t>津市牛肉米粉地理标志运用项目</t>
  </si>
  <si>
    <t>津市市牛肉米粉协会</t>
  </si>
  <si>
    <t>津市高新技术产业开发区知识产权综合服务分中心</t>
  </si>
  <si>
    <t>津市高新技术产业开发区管理委员会</t>
  </si>
  <si>
    <t>张家界市</t>
  </si>
  <si>
    <t>张家界市小计</t>
  </si>
  <si>
    <t>张家界市本级</t>
  </si>
  <si>
    <t>汽车配件产业知识产权保护与应用</t>
  </si>
  <si>
    <t>张家界汽车配件制造有限责任公司</t>
  </si>
  <si>
    <t>电商平台知识产权保护体系建设</t>
  </si>
  <si>
    <t>张家界湘小伍家贸易有限责任公司</t>
  </si>
  <si>
    <t>张家界市知识产权局</t>
  </si>
  <si>
    <t>湘阿妹菜葛商品化处理知识产权密集型产业培育</t>
  </si>
  <si>
    <t>张家界湘阿妹食品有限公司</t>
  </si>
  <si>
    <t xml:space="preserve">湖南省知识产权（张家界）综合服务分中心 </t>
  </si>
  <si>
    <t>张家界高新技术产业开发区管理委员会</t>
  </si>
  <si>
    <t>慈利县</t>
  </si>
  <si>
    <t>含碳酸钙复合新材料与采矿加工先进装备知识产权重点企业保护</t>
  </si>
  <si>
    <t>张家界恒亮新材料科技有限公司</t>
  </si>
  <si>
    <t>慈利县三官寺中小学</t>
  </si>
  <si>
    <t>桑植县</t>
  </si>
  <si>
    <t>“桑植蜂蜜”地理标志促进与应用</t>
  </si>
  <si>
    <t>桑植县蜜蜂产业协会</t>
  </si>
  <si>
    <t>益阳市</t>
  </si>
  <si>
    <t>益阳市小计</t>
  </si>
  <si>
    <t>益阳市本级</t>
  </si>
  <si>
    <t>华翔翔能科技知识产权保护与创新发展</t>
  </si>
  <si>
    <t>华翔翔能科技股份有限公司</t>
  </si>
  <si>
    <t>万京源知识产权管理保护体系建设</t>
  </si>
  <si>
    <t>益阳市万京源电子有限公司</t>
  </si>
  <si>
    <t>履带式拖拉机知识产权重点企业保护</t>
  </si>
  <si>
    <t>益阳富佳科技有限公司</t>
  </si>
  <si>
    <t>高频低阻抗铝电解电容器的技术研发及产业化应用与推广</t>
  </si>
  <si>
    <t>益阳市鹏程科技发展有限公司</t>
  </si>
  <si>
    <t>柱形锂离子电池电芯含浸规模化应用知识产权密集型产业培育</t>
  </si>
  <si>
    <t>湖南华慧新能源股份有限公司</t>
  </si>
  <si>
    <t>新型智能化黑茶筛分生产线专利密集型培育项目</t>
  </si>
  <si>
    <t>益阳胜希机械设备制造有限公司</t>
  </si>
  <si>
    <t>改性EVA轻质防水卷材知识产权密集型产业培育</t>
  </si>
  <si>
    <t>湖南盛业土工材料制造有限公司</t>
  </si>
  <si>
    <t>校服制衣产业知识产权密集型企业培育</t>
  </si>
  <si>
    <t>湖南旭荣制衣有限公司</t>
  </si>
  <si>
    <t>益阳市知识产权公共服务平台建设</t>
  </si>
  <si>
    <t>益阳市高新技术企业协会</t>
  </si>
  <si>
    <t>知识产权综合服务平台建设</t>
  </si>
  <si>
    <t>湖南益阳长春经济开发区管理委员会</t>
  </si>
  <si>
    <t>益阳市第三中学</t>
  </si>
  <si>
    <t>南县</t>
  </si>
  <si>
    <t>“洞庭虾网”平台知识产权保护体系建设</t>
  </si>
  <si>
    <t>湖南助农农业科技发展有限公司</t>
  </si>
  <si>
    <t>合成树脂瓦知识产权密集型产业培育</t>
  </si>
  <si>
    <t>湖南省建新建材有限公司</t>
  </si>
  <si>
    <t>地理标志运用(南洲稻虾米）</t>
  </si>
  <si>
    <t>南县粮食行业协会</t>
  </si>
  <si>
    <t>桃江县</t>
  </si>
  <si>
    <t>豪云商城电子商务平台知识产权保护</t>
  </si>
  <si>
    <t>桃江豪云电子商务有限公司</t>
  </si>
  <si>
    <t>安化县</t>
  </si>
  <si>
    <t>用含钴锂废料制备锂电池基础材料的关键技术创新与产业化运用</t>
  </si>
  <si>
    <t>湖南金源新材料股份有限公司</t>
  </si>
  <si>
    <t>安化黑茶地理标志运用</t>
  </si>
  <si>
    <t>安化县市场监督管理局</t>
  </si>
  <si>
    <t>沅江市</t>
  </si>
  <si>
    <t>湖南省沅江市第一中学</t>
  </si>
  <si>
    <t>娄底市</t>
  </si>
  <si>
    <t>娄底市小计</t>
  </si>
  <si>
    <t>娄底市本级</t>
  </si>
  <si>
    <t>不锈钢复合钢材研发知识产权保护</t>
  </si>
  <si>
    <t>湖南三泰新材料股份有限公司</t>
  </si>
  <si>
    <t>一种真空密封的大容量直流继电器陶瓷壳体的研究及产业化</t>
  </si>
  <si>
    <t>娄底市安地亚斯电子陶瓷有限公司</t>
  </si>
  <si>
    <t>打造一流商标优质服务窗口</t>
  </si>
  <si>
    <t>娄底市市场监督管理局</t>
  </si>
  <si>
    <t>娄底市第三中学</t>
  </si>
  <si>
    <t>娄底市第二完全小学</t>
  </si>
  <si>
    <t>新化县</t>
  </si>
  <si>
    <t>先进装备用陶瓷流延基片关键技术研究科技创新知识产权应用项目</t>
  </si>
  <si>
    <t>湖南省新化县鑫星电子陶瓷有限责任公司</t>
  </si>
  <si>
    <t>白溪豆腐地理标志运用及产业化</t>
  </si>
  <si>
    <t>新化县白溪豆腐协会</t>
  </si>
  <si>
    <t xml:space="preserve">新化黄精地理标志运用及产业化培育 </t>
  </si>
  <si>
    <t>新化县中药材协会</t>
  </si>
  <si>
    <t>冷水江市</t>
  </si>
  <si>
    <t>高强度盘螺工艺的知识产权保护与运用</t>
  </si>
  <si>
    <t>冷水江钢铁责任有限公司</t>
  </si>
  <si>
    <t>郴州市</t>
  </si>
  <si>
    <t>郴州市小计</t>
  </si>
  <si>
    <t>郴州市本级</t>
  </si>
  <si>
    <t>全自动变频气动砻谷机开发与应用项目</t>
  </si>
  <si>
    <t>湖南郴州粮油机械有限公司</t>
  </si>
  <si>
    <t>湖南省鎏源新能源有限责任公司</t>
  </si>
  <si>
    <t>LED背光源LCD高效制备专利技术转化实施</t>
  </si>
  <si>
    <t>郴州市海利微电子科技有限公司</t>
  </si>
  <si>
    <t>郴州高新区知识产权综合服务平台建设</t>
  </si>
  <si>
    <t>郴州高新技术产业开发区管理委员会</t>
  </si>
  <si>
    <t>郴州市第十八中学</t>
  </si>
  <si>
    <t>郴州市第三十二中学</t>
  </si>
  <si>
    <t>宜章县</t>
  </si>
  <si>
    <t>湖南省知识产权综合服务中心湖南宜章经济开发区分中心</t>
  </si>
  <si>
    <t>湖南宜章经济开发区管理委员会</t>
  </si>
  <si>
    <t>永兴县</t>
  </si>
  <si>
    <t>湖南永兴经济开发区管理委员会</t>
  </si>
  <si>
    <t>临武县</t>
  </si>
  <si>
    <t>临武鸭密集型知识产权体系培育和转化</t>
  </si>
  <si>
    <t>湖南临武舜华鸭业发展有限责任公司</t>
  </si>
  <si>
    <t>永州市</t>
  </si>
  <si>
    <t>永州市小计</t>
  </si>
  <si>
    <t>永州市本级</t>
  </si>
  <si>
    <t>印刷技术改造与图书专利权保护项目</t>
  </si>
  <si>
    <t>湖南奔腾文化创意股份有限公司</t>
  </si>
  <si>
    <t>液压凿岩机知识产权密集型产业培育</t>
  </si>
  <si>
    <t>湖南烈岩科技有限公司</t>
  </si>
  <si>
    <t>绿色高效萃取关键技术知识产权密集型产业培育</t>
  </si>
  <si>
    <t>湖南和广生物科技有限公司</t>
  </si>
  <si>
    <t>折叠共轴直升机研发机产业化</t>
  </si>
  <si>
    <t>湖南韬讯航空科技有限公司</t>
  </si>
  <si>
    <t>湖南省知识产权密集型产业培育项目</t>
  </si>
  <si>
    <t>湖南世杰信息技术有限公司</t>
  </si>
  <si>
    <t>湖南祁阳经开区知识产权综合服务平台建设</t>
  </si>
  <si>
    <t>湖南祁阳经济开发区管理委员会</t>
  </si>
  <si>
    <t>湖南省永州经开区知识产权综合服务（分中心）建设</t>
  </si>
  <si>
    <t>永州经济技术开发区管理委员会</t>
  </si>
  <si>
    <t>永州市蘋洲小学</t>
  </si>
  <si>
    <t>祁阳县</t>
  </si>
  <si>
    <t>祁阳县第一中学</t>
  </si>
  <si>
    <t>江永县</t>
  </si>
  <si>
    <t>“江永香芋”地理标志产业化运用</t>
  </si>
  <si>
    <t>江永县蔬菜产销行业协会</t>
  </si>
  <si>
    <t>宁远县</t>
  </si>
  <si>
    <t>林下中药材产业化关键技术知识产权保护</t>
  </si>
  <si>
    <t>湖南省康德佳林业科技有限责任公司</t>
  </si>
  <si>
    <t>新田县</t>
  </si>
  <si>
    <t>新田县电子商务产业园知识产权保护专项行动</t>
  </si>
  <si>
    <t>新田农商通电子商务有限公司</t>
  </si>
  <si>
    <t>江华县</t>
  </si>
  <si>
    <t>金蚂蚁微型铲车关键技术专利布局</t>
  </si>
  <si>
    <t>永州市金蚂蚁新能源机械有限公司</t>
  </si>
  <si>
    <t>怀化市</t>
  </si>
  <si>
    <t>怀化市小计</t>
  </si>
  <si>
    <t>怀化市本级</t>
  </si>
  <si>
    <t>高性能铝合金型材热处理和表面改性技术的研发与应用</t>
  </si>
  <si>
    <t>湖南千源铝业有限公司</t>
  </si>
  <si>
    <t>"侗歌"驰名商标的保护</t>
  </si>
  <si>
    <t>怀化盛源油脂有限公司</t>
  </si>
  <si>
    <t>怀化市市场监督管理局</t>
  </si>
  <si>
    <t>怀化商标受理窗口建设</t>
  </si>
  <si>
    <t>怀化市锦溪小学</t>
  </si>
  <si>
    <t>溆浦县</t>
  </si>
  <si>
    <t>溆浦第一中学</t>
  </si>
  <si>
    <t>芷江县</t>
  </si>
  <si>
    <t>高耐候性外墙涂料知识产权密集型产业培育</t>
  </si>
  <si>
    <t>湖南康瑞涂料科技有限公司</t>
  </si>
  <si>
    <t>靖州县</t>
  </si>
  <si>
    <t>靖州杨梅地理标志运用</t>
  </si>
  <si>
    <t>靖州苗族侗族自治县杨梅专业协会</t>
  </si>
  <si>
    <t>靖州茯苓地理标志运用</t>
  </si>
  <si>
    <t>靖州苗族侗族自治县茯苓专业协会</t>
  </si>
  <si>
    <t>洪江市</t>
  </si>
  <si>
    <t>洪江市工业集中区知识产权服务分中心</t>
  </si>
  <si>
    <t>洪江市工业集中区管理委员会</t>
  </si>
  <si>
    <t>湘西土家族苗族自治州</t>
  </si>
  <si>
    <t>湘西土家族苗族自治州小计</t>
  </si>
  <si>
    <t>湘西土家族苗族自治州本级</t>
  </si>
  <si>
    <t>"酒鬼酒”等地理标志应用</t>
  </si>
  <si>
    <t>湘西自治州市场监督管理局</t>
  </si>
  <si>
    <t>湘西自治州知识产权综合服务分中心</t>
  </si>
  <si>
    <t>湖南湘西经济开发区管理委员会</t>
  </si>
  <si>
    <t>吉首市</t>
  </si>
  <si>
    <t>百家商户的知识产权保护项目</t>
  </si>
  <si>
    <t>湘西自治州好食货电子商务有限公司</t>
  </si>
  <si>
    <t>“湘西黄金茶”地理标志品牌建设</t>
  </si>
  <si>
    <t>吉首市经果技术推广站（吉首市茶叶技术推广站）</t>
  </si>
  <si>
    <t>吉首市第一中学</t>
  </si>
  <si>
    <t>泸溪县</t>
  </si>
  <si>
    <t>关键核心技术知识产权保护、管理及维权项目</t>
  </si>
  <si>
    <t>湖南金昊新材料科技股份有限公司</t>
  </si>
  <si>
    <t>轻质耐磨铝基粉末冶金复合材料制动盘知识产权布局与保护</t>
  </si>
  <si>
    <t>湖南金天铝业高科技股份有限公司</t>
  </si>
  <si>
    <t>开发高端钒合金产品助推知识产权项目</t>
  </si>
  <si>
    <t>湖南众鑫新材料科技股份有限公司</t>
  </si>
  <si>
    <t>凤凰县</t>
  </si>
  <si>
    <t>电子商务平台知识产权保护项目</t>
  </si>
  <si>
    <t>凤凰县哈农电子商务有限公司</t>
  </si>
  <si>
    <t>保靖县</t>
  </si>
  <si>
    <t>保靖县实验小学</t>
  </si>
  <si>
    <t>古丈县</t>
  </si>
  <si>
    <t>古丈毛尖地理标志运用项目</t>
  </si>
  <si>
    <t>古丈茶业发展研究中心</t>
  </si>
</sst>
</file>

<file path=xl/styles.xml><?xml version="1.0" encoding="utf-8"?>
<styleSheet xmlns="http://schemas.openxmlformats.org/spreadsheetml/2006/main">
  <numFmts count="5">
    <numFmt numFmtId="176" formatCode="0.00_);[Red]\(0.00\)"/>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4">
    <font>
      <sz val="11"/>
      <color theme="1"/>
      <name val="宋体"/>
      <charset val="134"/>
      <scheme val="minor"/>
    </font>
    <font>
      <sz val="11"/>
      <name val="宋体"/>
      <charset val="134"/>
      <scheme val="minor"/>
    </font>
    <font>
      <b/>
      <sz val="11"/>
      <color theme="1"/>
      <name val="宋体"/>
      <charset val="134"/>
      <scheme val="minor"/>
    </font>
    <font>
      <sz val="18"/>
      <name val="方正小标宋_GBK"/>
      <charset val="134"/>
    </font>
    <font>
      <b/>
      <sz val="11"/>
      <name val="宋体"/>
      <charset val="134"/>
      <scheme val="minor"/>
    </font>
    <font>
      <b/>
      <sz val="11"/>
      <name val="仿宋_GB2312"/>
      <charset val="134"/>
    </font>
    <font>
      <b/>
      <sz val="9"/>
      <name val="宋体"/>
      <charset val="134"/>
    </font>
    <font>
      <sz val="9"/>
      <name val="宋体"/>
      <charset val="134"/>
    </font>
    <font>
      <sz val="11"/>
      <name val="宋体"/>
      <charset val="134"/>
    </font>
    <font>
      <b/>
      <sz val="12"/>
      <name val="仿宋_GB2312"/>
      <charset val="134"/>
    </font>
    <font>
      <b/>
      <sz val="10"/>
      <name val="宋体"/>
      <charset val="134"/>
      <scheme val="minor"/>
    </font>
    <font>
      <sz val="12"/>
      <name val="仿宋_GB2312"/>
      <charset val="134"/>
    </font>
    <font>
      <sz val="10"/>
      <name val="宋体"/>
      <charset val="134"/>
      <scheme val="minor"/>
    </font>
    <font>
      <sz val="12"/>
      <name val="宋体"/>
      <charset val="134"/>
      <scheme val="minor"/>
    </font>
    <font>
      <b/>
      <sz val="11"/>
      <color rgb="FFFF0000"/>
      <name val="宋体"/>
      <charset val="134"/>
      <scheme val="minor"/>
    </font>
    <font>
      <sz val="11"/>
      <color theme="1"/>
      <name val="宋体"/>
      <charset val="0"/>
      <scheme val="minor"/>
    </font>
    <font>
      <u/>
      <sz val="11"/>
      <color rgb="FF0000FF"/>
      <name val="宋体"/>
      <charset val="0"/>
      <scheme val="minor"/>
    </font>
    <font>
      <b/>
      <sz val="11"/>
      <color rgb="FF3F3F3F"/>
      <name val="宋体"/>
      <charset val="0"/>
      <scheme val="minor"/>
    </font>
    <font>
      <b/>
      <sz val="11"/>
      <color rgb="FFFFFFFF"/>
      <name val="宋体"/>
      <charset val="0"/>
      <scheme val="minor"/>
    </font>
    <font>
      <sz val="11"/>
      <color rgb="FF9C0006"/>
      <name val="宋体"/>
      <charset val="0"/>
      <scheme val="minor"/>
    </font>
    <font>
      <i/>
      <sz val="11"/>
      <color rgb="FF7F7F7F"/>
      <name val="宋体"/>
      <charset val="0"/>
      <scheme val="minor"/>
    </font>
    <font>
      <b/>
      <sz val="11"/>
      <color theme="3"/>
      <name val="宋体"/>
      <charset val="134"/>
      <scheme val="minor"/>
    </font>
    <font>
      <sz val="11"/>
      <color theme="0"/>
      <name val="宋体"/>
      <charset val="0"/>
      <scheme val="minor"/>
    </font>
    <font>
      <sz val="11"/>
      <color rgb="FF006100"/>
      <name val="宋体"/>
      <charset val="0"/>
      <scheme val="minor"/>
    </font>
    <font>
      <b/>
      <sz val="13"/>
      <color theme="3"/>
      <name val="宋体"/>
      <charset val="134"/>
      <scheme val="minor"/>
    </font>
    <font>
      <b/>
      <sz val="15"/>
      <color theme="3"/>
      <name val="宋体"/>
      <charset val="134"/>
      <scheme val="minor"/>
    </font>
    <font>
      <b/>
      <sz val="18"/>
      <color theme="3"/>
      <name val="宋体"/>
      <charset val="134"/>
      <scheme val="minor"/>
    </font>
    <font>
      <sz val="11"/>
      <color rgb="FFFF0000"/>
      <name val="宋体"/>
      <charset val="0"/>
      <scheme val="minor"/>
    </font>
    <font>
      <b/>
      <sz val="11"/>
      <color theme="1"/>
      <name val="宋体"/>
      <charset val="0"/>
      <scheme val="minor"/>
    </font>
    <font>
      <sz val="11"/>
      <color rgb="FFFA7D00"/>
      <name val="宋体"/>
      <charset val="0"/>
      <scheme val="minor"/>
    </font>
    <font>
      <sz val="11"/>
      <color rgb="FF9C6500"/>
      <name val="宋体"/>
      <charset val="0"/>
      <scheme val="minor"/>
    </font>
    <font>
      <b/>
      <sz val="11"/>
      <color rgb="FFFA7D00"/>
      <name val="宋体"/>
      <charset val="0"/>
      <scheme val="minor"/>
    </font>
    <font>
      <u/>
      <sz val="11"/>
      <color rgb="FF800080"/>
      <name val="宋体"/>
      <charset val="0"/>
      <scheme val="minor"/>
    </font>
    <font>
      <sz val="11"/>
      <color rgb="FF3F3F76"/>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rgb="FFF2F2F2"/>
        <bgColor indexed="64"/>
      </patternFill>
    </fill>
    <fill>
      <patternFill patternType="solid">
        <fgColor rgb="FFA5A5A5"/>
        <bgColor indexed="64"/>
      </patternFill>
    </fill>
    <fill>
      <patternFill patternType="solid">
        <fgColor theme="5" tint="0.799981688894314"/>
        <bgColor indexed="64"/>
      </patternFill>
    </fill>
    <fill>
      <patternFill patternType="solid">
        <fgColor rgb="FFFFC7CE"/>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9"/>
        <bgColor indexed="64"/>
      </patternFill>
    </fill>
    <fill>
      <patternFill patternType="solid">
        <fgColor rgb="FFC6EFCE"/>
        <bgColor indexed="64"/>
      </patternFill>
    </fill>
    <fill>
      <patternFill patternType="solid">
        <fgColor theme="5"/>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7"/>
        <bgColor indexed="64"/>
      </patternFill>
    </fill>
    <fill>
      <patternFill patternType="solid">
        <fgColor rgb="FFFFFFCC"/>
        <bgColor indexed="64"/>
      </patternFill>
    </fill>
    <fill>
      <patternFill patternType="solid">
        <fgColor theme="6" tint="0.399975585192419"/>
        <bgColor indexed="64"/>
      </patternFill>
    </fill>
    <fill>
      <patternFill patternType="solid">
        <fgColor theme="6"/>
        <bgColor indexed="64"/>
      </patternFill>
    </fill>
    <fill>
      <patternFill patternType="solid">
        <fgColor rgb="FFFFEB9C"/>
        <bgColor indexed="64"/>
      </patternFill>
    </fill>
    <fill>
      <patternFill patternType="solid">
        <fgColor theme="9" tint="0.599993896298105"/>
        <bgColor indexed="64"/>
      </patternFill>
    </fill>
    <fill>
      <patternFill patternType="solid">
        <fgColor theme="4"/>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8"/>
        <bgColor indexed="64"/>
      </patternFill>
    </fill>
    <fill>
      <patternFill patternType="solid">
        <fgColor rgb="FFFFCC99"/>
        <bgColor indexed="64"/>
      </patternFill>
    </fill>
    <fill>
      <patternFill patternType="solid">
        <fgColor theme="6" tint="0.799981688894314"/>
        <bgColor indexed="64"/>
      </patternFill>
    </fill>
  </fills>
  <borders count="15">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right style="thin">
        <color auto="true"/>
      </right>
      <top/>
      <bottom style="thin">
        <color auto="true"/>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22" fillId="17" borderId="0" applyNumberFormat="false" applyBorder="false" applyAlignment="false" applyProtection="false">
      <alignment vertical="center"/>
    </xf>
    <xf numFmtId="0" fontId="15" fillId="5" borderId="0" applyNumberFormat="false" applyBorder="false" applyAlignment="false" applyProtection="false">
      <alignment vertical="center"/>
    </xf>
    <xf numFmtId="0" fontId="17" fillId="6" borderId="7" applyNumberFormat="false" applyAlignment="false" applyProtection="false">
      <alignment vertical="center"/>
    </xf>
    <xf numFmtId="0" fontId="18" fillId="7" borderId="8" applyNumberFormat="false" applyAlignment="false" applyProtection="false">
      <alignment vertical="center"/>
    </xf>
    <xf numFmtId="0" fontId="19" fillId="9" borderId="0" applyNumberFormat="false" applyBorder="false" applyAlignment="false" applyProtection="false">
      <alignment vertical="center"/>
    </xf>
    <xf numFmtId="0" fontId="25" fillId="0" borderId="10"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24" fillId="0" borderId="10" applyNumberFormat="false" applyFill="false" applyAlignment="false" applyProtection="false">
      <alignment vertical="center"/>
    </xf>
    <xf numFmtId="0" fontId="15" fillId="13"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5" fillId="27"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22" fillId="31" borderId="0" applyNumberFormat="false" applyBorder="false" applyAlignment="false" applyProtection="false">
      <alignment vertical="center"/>
    </xf>
    <xf numFmtId="0" fontId="21" fillId="0" borderId="9" applyNumberFormat="false" applyFill="false" applyAlignment="false" applyProtection="false">
      <alignment vertical="center"/>
    </xf>
    <xf numFmtId="0" fontId="28" fillId="0" borderId="11" applyNumberFormat="false" applyFill="false" applyAlignment="false" applyProtection="false">
      <alignment vertical="center"/>
    </xf>
    <xf numFmtId="0" fontId="15" fillId="4" borderId="0" applyNumberFormat="false" applyBorder="false" applyAlignment="false" applyProtection="false">
      <alignment vertical="center"/>
    </xf>
    <xf numFmtId="0" fontId="15" fillId="18" borderId="0" applyNumberFormat="false" applyBorder="false" applyAlignment="false" applyProtection="false">
      <alignment vertical="center"/>
    </xf>
    <xf numFmtId="0" fontId="22" fillId="14"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6" fillId="0" borderId="0" applyNumberFormat="false" applyFill="false" applyBorder="false" applyAlignment="false" applyProtection="false">
      <alignment vertical="center"/>
    </xf>
    <xf numFmtId="0" fontId="32" fillId="0" borderId="0" applyNumberFormat="false" applyFill="false" applyBorder="false" applyAlignment="false" applyProtection="false">
      <alignment vertical="center"/>
    </xf>
    <xf numFmtId="0" fontId="15" fillId="21" borderId="0" applyNumberFormat="false" applyBorder="false" applyAlignment="false" applyProtection="false">
      <alignment vertical="center"/>
    </xf>
    <xf numFmtId="0" fontId="29" fillId="0" borderId="12"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15" fillId="8"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7" fillId="0" borderId="0" applyNumberFormat="false" applyFill="false" applyBorder="false" applyAlignment="false" applyProtection="false">
      <alignment vertical="center"/>
    </xf>
    <xf numFmtId="0" fontId="15" fillId="20" borderId="0" applyNumberFormat="false" applyBorder="false" applyAlignment="false" applyProtection="false">
      <alignment vertical="center"/>
    </xf>
    <xf numFmtId="0" fontId="0" fillId="23" borderId="13" applyNumberFormat="false" applyFont="false" applyAlignment="false" applyProtection="false">
      <alignment vertical="center"/>
    </xf>
    <xf numFmtId="0" fontId="22" fillId="24" borderId="0" applyNumberFormat="false" applyBorder="false" applyAlignment="false" applyProtection="false">
      <alignment vertical="center"/>
    </xf>
    <xf numFmtId="0" fontId="23" fillId="15" borderId="0" applyNumberFormat="false" applyBorder="false" applyAlignment="false" applyProtection="false">
      <alignment vertical="center"/>
    </xf>
    <xf numFmtId="0" fontId="15" fillId="11" borderId="0" applyNumberFormat="false" applyBorder="false" applyAlignment="false" applyProtection="false">
      <alignment vertical="center"/>
    </xf>
    <xf numFmtId="0" fontId="30" fillId="26" borderId="0" applyNumberFormat="false" applyBorder="false" applyAlignment="false" applyProtection="false">
      <alignment vertical="center"/>
    </xf>
    <xf numFmtId="0" fontId="31" fillId="6" borderId="14" applyNumberFormat="false" applyAlignment="false" applyProtection="false">
      <alignment vertical="center"/>
    </xf>
    <xf numFmtId="0" fontId="22" fillId="28" borderId="0" applyNumberFormat="false" applyBorder="false" applyAlignment="false" applyProtection="false">
      <alignment vertical="center"/>
    </xf>
    <xf numFmtId="0" fontId="22" fillId="29" borderId="0" applyNumberFormat="false" applyBorder="false" applyAlignment="false" applyProtection="false">
      <alignment vertical="center"/>
    </xf>
    <xf numFmtId="0" fontId="22" fillId="12" borderId="0" applyNumberFormat="false" applyBorder="false" applyAlignment="false" applyProtection="false">
      <alignment vertical="center"/>
    </xf>
    <xf numFmtId="0" fontId="22" fillId="16" borderId="0" applyNumberFormat="false" applyBorder="false" applyAlignment="false" applyProtection="false">
      <alignment vertical="center"/>
    </xf>
    <xf numFmtId="0" fontId="22" fillId="30"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22" fillId="1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2" fillId="25" borderId="0" applyNumberFormat="false" applyBorder="false" applyAlignment="false" applyProtection="false">
      <alignment vertical="center"/>
    </xf>
    <xf numFmtId="0" fontId="15" fillId="33" borderId="0" applyNumberFormat="false" applyBorder="false" applyAlignment="false" applyProtection="false">
      <alignment vertical="center"/>
    </xf>
    <xf numFmtId="0" fontId="33" fillId="32" borderId="14" applyNumberFormat="false" applyAlignment="false" applyProtection="false">
      <alignment vertical="center"/>
    </xf>
    <xf numFmtId="0" fontId="15" fillId="3" borderId="0" applyNumberFormat="false" applyBorder="false" applyAlignment="false" applyProtection="false">
      <alignment vertical="center"/>
    </xf>
    <xf numFmtId="0" fontId="22" fillId="22" borderId="0" applyNumberFormat="false" applyBorder="false" applyAlignment="false" applyProtection="false">
      <alignment vertical="center"/>
    </xf>
    <xf numFmtId="0" fontId="15" fillId="10" borderId="0" applyNumberFormat="false" applyBorder="false" applyAlignment="false" applyProtection="false">
      <alignment vertical="center"/>
    </xf>
  </cellStyleXfs>
  <cellXfs count="65">
    <xf numFmtId="0" fontId="0" fillId="0" borderId="0" xfId="0">
      <alignment vertical="center"/>
    </xf>
    <xf numFmtId="0" fontId="1" fillId="0" borderId="0" xfId="0" applyFont="true">
      <alignment vertical="center"/>
    </xf>
    <xf numFmtId="0" fontId="0" fillId="2" borderId="0" xfId="0" applyFill="true">
      <alignment vertical="center"/>
    </xf>
    <xf numFmtId="0" fontId="2" fillId="0" borderId="0" xfId="0" applyFont="true" applyAlignment="true">
      <alignment vertical="center" wrapText="true"/>
    </xf>
    <xf numFmtId="0" fontId="0" fillId="0" borderId="0" xfId="0" applyAlignment="true">
      <alignment vertical="center" wrapText="true"/>
    </xf>
    <xf numFmtId="0" fontId="0" fillId="0" borderId="0" xfId="0" applyAlignment="true">
      <alignment horizontal="center" vertical="center"/>
    </xf>
    <xf numFmtId="0" fontId="3" fillId="0" borderId="1" xfId="0" applyFont="true" applyBorder="true" applyAlignment="true">
      <alignment horizontal="center" vertical="center"/>
    </xf>
    <xf numFmtId="0" fontId="4" fillId="0" borderId="2" xfId="0" applyFont="true" applyBorder="true" applyAlignment="true">
      <alignment horizontal="center" vertical="center" wrapText="true"/>
    </xf>
    <xf numFmtId="0" fontId="4" fillId="0" borderId="2" xfId="0" applyFont="true" applyBorder="true" applyAlignment="true">
      <alignment horizontal="center" vertical="center"/>
    </xf>
    <xf numFmtId="0" fontId="2" fillId="0" borderId="2" xfId="0" applyFont="true" applyBorder="true" applyAlignment="true">
      <alignment horizontal="center" vertical="center"/>
    </xf>
    <xf numFmtId="0" fontId="2" fillId="0" borderId="0" xfId="0" applyFont="true" applyAlignment="true">
      <alignment horizontal="center" vertical="center" wrapText="true"/>
    </xf>
    <xf numFmtId="3" fontId="5" fillId="0" borderId="3" xfId="0" applyNumberFormat="true" applyFont="true" applyFill="true" applyBorder="true" applyAlignment="true">
      <alignment horizontal="left" vertical="center" wrapText="true"/>
    </xf>
    <xf numFmtId="0" fontId="6" fillId="2" borderId="2" xfId="0" applyFont="true" applyFill="true" applyBorder="true" applyAlignment="true">
      <alignment horizontal="center" vertical="center" wrapText="true"/>
    </xf>
    <xf numFmtId="49" fontId="0" fillId="0" borderId="4" xfId="0" applyNumberFormat="true" applyBorder="true" applyAlignment="true">
      <alignment horizontal="left" vertical="center"/>
    </xf>
    <xf numFmtId="0" fontId="1" fillId="0" borderId="2" xfId="0" applyFont="true" applyFill="true" applyBorder="true" applyAlignment="true">
      <alignment horizontal="center" vertical="center"/>
    </xf>
    <xf numFmtId="0" fontId="7" fillId="2" borderId="2" xfId="0" applyFont="true" applyFill="true" applyBorder="true" applyAlignment="true">
      <alignment horizontal="center" vertical="center" wrapText="true"/>
    </xf>
    <xf numFmtId="49" fontId="0" fillId="0" borderId="2" xfId="0" applyNumberFormat="true" applyBorder="true" applyAlignment="true">
      <alignment vertical="center"/>
    </xf>
    <xf numFmtId="3" fontId="5" fillId="0" borderId="2" xfId="0" applyNumberFormat="true" applyFont="true" applyFill="true" applyBorder="true" applyAlignment="true">
      <alignment horizontal="left" vertical="center" wrapText="true"/>
    </xf>
    <xf numFmtId="0" fontId="4" fillId="0" borderId="2" xfId="0" applyFont="true" applyFill="true" applyBorder="true" applyAlignment="true">
      <alignment horizontal="center" vertical="center"/>
    </xf>
    <xf numFmtId="0" fontId="0" fillId="0" borderId="2" xfId="0" applyFont="true" applyFill="true" applyBorder="true" applyAlignment="true">
      <alignment horizontal="left" vertical="center" wrapText="true"/>
    </xf>
    <xf numFmtId="0" fontId="8" fillId="0" borderId="2" xfId="0" applyFont="true" applyFill="true" applyBorder="true" applyAlignment="true">
      <alignment horizontal="left" vertical="center" wrapText="true"/>
    </xf>
    <xf numFmtId="0" fontId="1" fillId="0" borderId="2" xfId="0" applyFont="true" applyFill="true" applyBorder="true" applyAlignment="true">
      <alignment horizontal="left" vertical="center" wrapText="true"/>
    </xf>
    <xf numFmtId="0" fontId="1" fillId="0" borderId="4" xfId="0" applyFont="true" applyFill="true" applyBorder="true" applyAlignment="true">
      <alignment horizontal="left" vertical="center" wrapText="true"/>
    </xf>
    <xf numFmtId="176" fontId="4" fillId="0" borderId="3" xfId="0" applyNumberFormat="true" applyFont="true" applyBorder="true" applyAlignment="true">
      <alignment horizontal="center" vertical="center"/>
    </xf>
    <xf numFmtId="0" fontId="4" fillId="0" borderId="4" xfId="0" applyFont="true" applyBorder="true" applyAlignment="true">
      <alignment horizontal="center" vertical="center"/>
    </xf>
    <xf numFmtId="0" fontId="9" fillId="0" borderId="4" xfId="0" applyFont="true" applyBorder="true" applyAlignment="true">
      <alignment horizontal="center" vertical="center" wrapText="true"/>
    </xf>
    <xf numFmtId="3" fontId="9" fillId="0" borderId="2" xfId="0" applyNumberFormat="true" applyFont="true" applyFill="true" applyBorder="true" applyAlignment="true">
      <alignment horizontal="center" vertical="center" wrapText="true"/>
    </xf>
    <xf numFmtId="176" fontId="10" fillId="0" borderId="2" xfId="0" applyNumberFormat="true" applyFont="true" applyFill="true" applyBorder="true" applyAlignment="true">
      <alignment horizontal="center" vertical="center"/>
    </xf>
    <xf numFmtId="0" fontId="9" fillId="0" borderId="5" xfId="0" applyFont="true" applyBorder="true" applyAlignment="true">
      <alignment horizontal="center" vertical="center" wrapText="true"/>
    </xf>
    <xf numFmtId="3" fontId="11" fillId="0" borderId="4" xfId="0" applyNumberFormat="true" applyFont="true" applyFill="true" applyBorder="true" applyAlignment="true">
      <alignment horizontal="center" vertical="center" wrapText="true"/>
    </xf>
    <xf numFmtId="176" fontId="12" fillId="0" borderId="2" xfId="0" applyNumberFormat="true" applyFont="true" applyFill="true" applyBorder="true" applyAlignment="true">
      <alignment horizontal="center" vertical="center"/>
    </xf>
    <xf numFmtId="3" fontId="11" fillId="0" borderId="5" xfId="0" applyNumberFormat="true" applyFont="true" applyFill="true" applyBorder="true" applyAlignment="true">
      <alignment horizontal="center" vertical="center" wrapText="true"/>
    </xf>
    <xf numFmtId="176" fontId="0" fillId="0" borderId="2" xfId="0" applyNumberFormat="true" applyFont="true" applyBorder="true" applyAlignment="true">
      <alignment horizontal="center" vertical="center"/>
    </xf>
    <xf numFmtId="176" fontId="13" fillId="0" borderId="2" xfId="0" applyNumberFormat="true" applyFont="true" applyFill="true" applyBorder="true" applyAlignment="true">
      <alignment horizontal="center" vertical="center" wrapText="true"/>
    </xf>
    <xf numFmtId="0" fontId="3" fillId="0" borderId="6" xfId="0" applyFont="true" applyBorder="true" applyAlignment="true">
      <alignment horizontal="center" vertical="center"/>
    </xf>
    <xf numFmtId="0" fontId="14" fillId="0" borderId="2" xfId="0" applyFont="true" applyBorder="true" applyAlignment="true">
      <alignment horizontal="center" vertical="center"/>
    </xf>
    <xf numFmtId="0" fontId="2" fillId="0" borderId="2" xfId="0" applyFont="true" applyBorder="true" applyAlignment="true">
      <alignment vertical="center" wrapText="true"/>
    </xf>
    <xf numFmtId="0" fontId="0" fillId="0" borderId="2" xfId="0" applyFont="true" applyBorder="true" applyAlignment="true">
      <alignment horizontal="center" vertical="center"/>
    </xf>
    <xf numFmtId="0" fontId="0" fillId="0" borderId="2" xfId="0" applyBorder="true" applyAlignment="true">
      <alignment vertical="center" wrapText="true"/>
    </xf>
    <xf numFmtId="0" fontId="4" fillId="0" borderId="5" xfId="0" applyFont="true" applyBorder="true" applyAlignment="true">
      <alignment horizontal="center" vertical="center" wrapText="true"/>
    </xf>
    <xf numFmtId="0" fontId="4" fillId="0" borderId="5" xfId="0" applyFont="true" applyBorder="true" applyAlignment="true">
      <alignment horizontal="center" vertical="center"/>
    </xf>
    <xf numFmtId="0" fontId="0" fillId="0" borderId="2" xfId="0" applyBorder="true" applyAlignment="true">
      <alignment horizontal="center" vertical="center"/>
    </xf>
    <xf numFmtId="0" fontId="0" fillId="0" borderId="2" xfId="0" applyBorder="true" applyAlignment="true">
      <alignment horizontal="center" vertical="center" wrapText="true"/>
    </xf>
    <xf numFmtId="0" fontId="1" fillId="0" borderId="2" xfId="0" applyFont="true" applyBorder="true" applyAlignment="true">
      <alignment vertical="center" wrapText="true"/>
    </xf>
    <xf numFmtId="0" fontId="14" fillId="0" borderId="0" xfId="0" applyFont="true" applyBorder="true" applyAlignment="true">
      <alignment horizontal="center" vertical="center"/>
    </xf>
    <xf numFmtId="0" fontId="0" fillId="0" borderId="0" xfId="0" applyBorder="true" applyAlignment="true">
      <alignment horizontal="center" vertical="center"/>
    </xf>
    <xf numFmtId="3" fontId="11" fillId="0" borderId="3" xfId="0" applyNumberFormat="true" applyFont="true" applyFill="true" applyBorder="true" applyAlignment="true">
      <alignment horizontal="center" vertical="center" wrapText="true"/>
    </xf>
    <xf numFmtId="0" fontId="9" fillId="0" borderId="2" xfId="0" applyFont="true" applyBorder="true" applyAlignment="true">
      <alignment horizontal="center" vertical="center" wrapText="true"/>
    </xf>
    <xf numFmtId="176" fontId="2" fillId="0" borderId="2" xfId="0" applyNumberFormat="true" applyFont="true" applyBorder="true" applyAlignment="true">
      <alignment horizontal="center" vertical="center"/>
    </xf>
    <xf numFmtId="176" fontId="13" fillId="0" borderId="2" xfId="0" applyNumberFormat="true" applyFont="true" applyFill="true" applyBorder="true" applyAlignment="true">
      <alignment horizontal="center" vertical="center"/>
    </xf>
    <xf numFmtId="0" fontId="0" fillId="0" borderId="2" xfId="0" applyBorder="true" applyAlignment="true">
      <alignment horizontal="left" vertical="center" wrapText="true"/>
    </xf>
    <xf numFmtId="0" fontId="7" fillId="2" borderId="0" xfId="0" applyFont="true" applyFill="true" applyBorder="true" applyAlignment="true">
      <alignment horizontal="center" vertical="center" wrapText="true"/>
    </xf>
    <xf numFmtId="3" fontId="11" fillId="0" borderId="2" xfId="0" applyNumberFormat="true" applyFont="true" applyFill="true" applyBorder="true" applyAlignment="true">
      <alignment horizontal="center" vertical="center" wrapText="true"/>
    </xf>
    <xf numFmtId="176" fontId="0" fillId="2" borderId="2" xfId="0" applyNumberFormat="true" applyFont="true" applyFill="true" applyBorder="true" applyAlignment="true">
      <alignment horizontal="center" vertical="center"/>
    </xf>
    <xf numFmtId="0" fontId="13" fillId="2" borderId="0" xfId="0" applyFont="true" applyFill="true" applyAlignment="true">
      <alignment vertical="center" wrapText="true"/>
    </xf>
    <xf numFmtId="0" fontId="13" fillId="2" borderId="2" xfId="0" applyFont="true" applyFill="true" applyBorder="true" applyAlignment="true">
      <alignment vertical="center" wrapText="true"/>
    </xf>
    <xf numFmtId="0" fontId="0" fillId="2" borderId="0" xfId="0" applyFill="true" applyBorder="true" applyAlignment="true">
      <alignment horizontal="center" vertical="center"/>
    </xf>
    <xf numFmtId="176" fontId="0" fillId="0" borderId="4" xfId="0" applyNumberFormat="true" applyFont="true" applyBorder="true" applyAlignment="true">
      <alignment horizontal="center" vertical="center"/>
    </xf>
    <xf numFmtId="176" fontId="11" fillId="0" borderId="4" xfId="0" applyNumberFormat="true" applyFont="true" applyFill="true" applyBorder="true" applyAlignment="true">
      <alignment horizontal="center" vertical="center" wrapText="true"/>
    </xf>
    <xf numFmtId="0" fontId="0" fillId="0" borderId="2" xfId="0" applyFont="true" applyBorder="true" applyAlignment="true">
      <alignment vertical="center" wrapText="true"/>
    </xf>
    <xf numFmtId="0" fontId="0" fillId="0" borderId="2" xfId="0" applyBorder="true" applyAlignment="true">
      <alignment horizontal="left" vertical="center"/>
    </xf>
    <xf numFmtId="3" fontId="11" fillId="2" borderId="4" xfId="0" applyNumberFormat="true" applyFont="true" applyFill="true" applyBorder="true" applyAlignment="true">
      <alignment horizontal="center" vertical="center" wrapText="true"/>
    </xf>
    <xf numFmtId="3" fontId="11" fillId="2" borderId="5" xfId="0" applyNumberFormat="true" applyFont="true" applyFill="true" applyBorder="true" applyAlignment="true">
      <alignment horizontal="center" vertical="center" wrapText="true"/>
    </xf>
    <xf numFmtId="3" fontId="11" fillId="2" borderId="3" xfId="0" applyNumberFormat="true" applyFont="true" applyFill="true" applyBorder="true" applyAlignment="true">
      <alignment horizontal="center" vertical="center" wrapText="true"/>
    </xf>
    <xf numFmtId="0" fontId="0" fillId="2" borderId="2" xfId="0" applyFill="true" applyBorder="true" applyAlignment="true">
      <alignment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2"/>
  <sheetViews>
    <sheetView tabSelected="1" zoomScale="110" zoomScaleNormal="110" workbookViewId="0">
      <selection activeCell="A3" sqref="A3:B3"/>
    </sheetView>
  </sheetViews>
  <sheetFormatPr defaultColWidth="9" defaultRowHeight="13.5"/>
  <cols>
    <col min="1" max="1" width="9" style="3"/>
    <col min="2" max="2" width="32.75" style="4" customWidth="true"/>
    <col min="3" max="3" width="13.75" style="5" customWidth="true"/>
    <col min="4" max="4" width="8.5" customWidth="true"/>
    <col min="5" max="5" width="9.375" customWidth="true"/>
    <col min="6" max="6" width="9.75" customWidth="true"/>
    <col min="7" max="7" width="32.75" customWidth="true"/>
    <col min="8" max="8" width="17.25" customWidth="true"/>
  </cols>
  <sheetData>
    <row r="1" ht="48.75" customHeight="true" spans="2:8">
      <c r="B1" s="6" t="s">
        <v>0</v>
      </c>
      <c r="C1" s="6"/>
      <c r="D1" s="6"/>
      <c r="E1" s="6"/>
      <c r="F1" s="6"/>
      <c r="G1" s="6"/>
      <c r="H1" s="34"/>
    </row>
    <row r="2" s="1" customFormat="true" ht="30.75" customHeight="true" spans="1:8">
      <c r="A2" s="7" t="s">
        <v>1</v>
      </c>
      <c r="B2" s="8" t="s">
        <v>2</v>
      </c>
      <c r="C2" s="7" t="s">
        <v>3</v>
      </c>
      <c r="D2" s="7" t="s">
        <v>4</v>
      </c>
      <c r="E2" s="7" t="s">
        <v>5</v>
      </c>
      <c r="F2" s="7" t="s">
        <v>6</v>
      </c>
      <c r="G2" s="7" t="s">
        <v>7</v>
      </c>
      <c r="H2" s="7" t="s">
        <v>8</v>
      </c>
    </row>
    <row r="3" s="1" customFormat="true" ht="30.75" customHeight="true" spans="1:8">
      <c r="A3" s="7" t="s">
        <v>9</v>
      </c>
      <c r="B3" s="7"/>
      <c r="C3" s="7">
        <f>C4+C22</f>
        <v>6800</v>
      </c>
      <c r="D3" s="7"/>
      <c r="E3" s="7"/>
      <c r="F3" s="7"/>
      <c r="G3" s="7"/>
      <c r="H3" s="7"/>
    </row>
    <row r="4" ht="27.75" customHeight="true" spans="1:8">
      <c r="A4" s="7" t="s">
        <v>10</v>
      </c>
      <c r="B4" s="7"/>
      <c r="C4" s="9">
        <f>SUM(C5:C21)/2</f>
        <v>485.1</v>
      </c>
      <c r="D4" s="8"/>
      <c r="E4" s="8"/>
      <c r="F4" s="35"/>
      <c r="G4" s="9"/>
      <c r="H4" s="9"/>
    </row>
    <row r="5" ht="30" customHeight="true" spans="1:8">
      <c r="A5" s="10" t="s">
        <v>11</v>
      </c>
      <c r="B5" s="11" t="s">
        <v>12</v>
      </c>
      <c r="C5" s="9">
        <f>SUM(C6:C9)</f>
        <v>95.1</v>
      </c>
      <c r="D5" s="12"/>
      <c r="E5" s="12"/>
      <c r="F5" s="12"/>
      <c r="G5" s="36"/>
      <c r="H5" s="37"/>
    </row>
    <row r="6" ht="42.75" customHeight="true" spans="1:8">
      <c r="A6" s="10"/>
      <c r="B6" s="13" t="s">
        <v>13</v>
      </c>
      <c r="C6" s="14">
        <v>55</v>
      </c>
      <c r="D6" s="15">
        <v>2011405</v>
      </c>
      <c r="E6" s="15">
        <v>50299</v>
      </c>
      <c r="F6" s="15">
        <v>30299</v>
      </c>
      <c r="G6" s="38" t="s">
        <v>14</v>
      </c>
      <c r="H6" s="38"/>
    </row>
    <row r="7" ht="37.5" customHeight="true" spans="1:8">
      <c r="A7" s="10"/>
      <c r="B7" s="13" t="s">
        <v>15</v>
      </c>
      <c r="C7" s="14">
        <v>10</v>
      </c>
      <c r="D7" s="15">
        <v>2011405</v>
      </c>
      <c r="E7" s="15">
        <v>50502</v>
      </c>
      <c r="F7" s="15">
        <v>30299</v>
      </c>
      <c r="G7" s="38" t="s">
        <v>16</v>
      </c>
      <c r="H7" s="38"/>
    </row>
    <row r="8" ht="37.5" customHeight="true" spans="1:8">
      <c r="A8" s="10"/>
      <c r="B8" s="13" t="s">
        <v>17</v>
      </c>
      <c r="C8" s="14">
        <v>10</v>
      </c>
      <c r="D8" s="15">
        <v>2011405</v>
      </c>
      <c r="E8" s="15">
        <v>50502</v>
      </c>
      <c r="F8" s="15">
        <v>30299</v>
      </c>
      <c r="G8" s="38" t="s">
        <v>18</v>
      </c>
      <c r="H8" s="38"/>
    </row>
    <row r="9" ht="39.75" customHeight="true" spans="1:8">
      <c r="A9" s="10"/>
      <c r="B9" s="16" t="s">
        <v>19</v>
      </c>
      <c r="C9" s="14">
        <v>20.1</v>
      </c>
      <c r="D9" s="15">
        <v>2011405</v>
      </c>
      <c r="E9" s="15">
        <v>50502</v>
      </c>
      <c r="F9" s="15">
        <v>30299</v>
      </c>
      <c r="G9" s="38" t="s">
        <v>20</v>
      </c>
      <c r="H9" s="38"/>
    </row>
    <row r="10" ht="26.25" customHeight="true" spans="1:8">
      <c r="A10" s="10"/>
      <c r="B10" s="17" t="s">
        <v>21</v>
      </c>
      <c r="C10" s="9">
        <f>C11</f>
        <v>10</v>
      </c>
      <c r="D10" s="12"/>
      <c r="E10" s="12"/>
      <c r="F10" s="12"/>
      <c r="G10" s="36"/>
      <c r="H10" s="36"/>
    </row>
    <row r="11" ht="36" customHeight="true" spans="1:8">
      <c r="A11" s="10"/>
      <c r="B11" s="16" t="s">
        <v>22</v>
      </c>
      <c r="C11" s="14">
        <v>10</v>
      </c>
      <c r="D11" s="15">
        <v>2011405</v>
      </c>
      <c r="E11" s="15">
        <v>50299</v>
      </c>
      <c r="F11" s="15">
        <v>30299</v>
      </c>
      <c r="G11" s="38" t="s">
        <v>23</v>
      </c>
      <c r="H11" s="38" t="s">
        <v>24</v>
      </c>
    </row>
    <row r="12" ht="33.75" customHeight="true" spans="1:8">
      <c r="A12" s="10" t="s">
        <v>25</v>
      </c>
      <c r="B12" s="17" t="s">
        <v>26</v>
      </c>
      <c r="C12" s="18">
        <f>SUM(C13:C21)</f>
        <v>380</v>
      </c>
      <c r="D12" s="15"/>
      <c r="E12" s="15"/>
      <c r="F12" s="15"/>
      <c r="G12" s="38"/>
      <c r="H12" s="38"/>
    </row>
    <row r="13" ht="33.75" customHeight="true" spans="1:8">
      <c r="A13" s="10"/>
      <c r="B13" s="19" t="s">
        <v>27</v>
      </c>
      <c r="C13" s="14">
        <v>100</v>
      </c>
      <c r="D13" s="15">
        <v>2011405</v>
      </c>
      <c r="E13" s="15">
        <v>50502</v>
      </c>
      <c r="F13" s="15">
        <v>30299</v>
      </c>
      <c r="G13" s="38" t="s">
        <v>28</v>
      </c>
      <c r="H13" s="38"/>
    </row>
    <row r="14" ht="33.75" customHeight="true" spans="1:8">
      <c r="A14" s="10"/>
      <c r="B14" s="19" t="s">
        <v>29</v>
      </c>
      <c r="C14" s="14">
        <v>100</v>
      </c>
      <c r="D14" s="15">
        <v>2011405</v>
      </c>
      <c r="E14" s="15">
        <v>50502</v>
      </c>
      <c r="F14" s="15">
        <v>30299</v>
      </c>
      <c r="G14" s="38" t="s">
        <v>28</v>
      </c>
      <c r="H14" s="38"/>
    </row>
    <row r="15" ht="33.75" customHeight="true" spans="1:8">
      <c r="A15" s="10"/>
      <c r="B15" s="20" t="s">
        <v>30</v>
      </c>
      <c r="C15" s="14">
        <v>100</v>
      </c>
      <c r="D15" s="15">
        <v>2011405</v>
      </c>
      <c r="E15" s="15">
        <v>50502</v>
      </c>
      <c r="F15" s="15">
        <v>30299</v>
      </c>
      <c r="G15" s="38" t="s">
        <v>31</v>
      </c>
      <c r="H15" s="38"/>
    </row>
    <row r="16" ht="33.75" customHeight="true" spans="1:8">
      <c r="A16" s="10"/>
      <c r="B16" s="20" t="s">
        <v>32</v>
      </c>
      <c r="C16" s="14">
        <v>20</v>
      </c>
      <c r="D16" s="15">
        <v>2011405</v>
      </c>
      <c r="E16" s="15">
        <v>50502</v>
      </c>
      <c r="F16" s="15">
        <v>30299</v>
      </c>
      <c r="G16" s="38" t="s">
        <v>33</v>
      </c>
      <c r="H16" s="38"/>
    </row>
    <row r="17" ht="33.75" customHeight="true" spans="1:8">
      <c r="A17" s="10"/>
      <c r="B17" s="20" t="s">
        <v>34</v>
      </c>
      <c r="C17" s="14">
        <v>10</v>
      </c>
      <c r="D17" s="15">
        <v>2011405</v>
      </c>
      <c r="E17" s="15">
        <v>50502</v>
      </c>
      <c r="F17" s="15">
        <v>30299</v>
      </c>
      <c r="G17" s="38" t="s">
        <v>35</v>
      </c>
      <c r="H17" s="38"/>
    </row>
    <row r="18" ht="33.75" customHeight="true" spans="1:8">
      <c r="A18" s="10"/>
      <c r="B18" s="21" t="s">
        <v>36</v>
      </c>
      <c r="C18" s="14">
        <v>10</v>
      </c>
      <c r="D18" s="15">
        <v>2011405</v>
      </c>
      <c r="E18" s="15">
        <v>50502</v>
      </c>
      <c r="F18" s="15">
        <v>30299</v>
      </c>
      <c r="G18" s="38" t="s">
        <v>37</v>
      </c>
      <c r="H18" s="38"/>
    </row>
    <row r="19" ht="33.75" customHeight="true" spans="1:8">
      <c r="A19" s="10"/>
      <c r="B19" s="21" t="s">
        <v>32</v>
      </c>
      <c r="C19" s="14">
        <v>20</v>
      </c>
      <c r="D19" s="15">
        <v>2011405</v>
      </c>
      <c r="E19" s="15">
        <v>50502</v>
      </c>
      <c r="F19" s="15">
        <v>30299</v>
      </c>
      <c r="G19" s="38" t="s">
        <v>38</v>
      </c>
      <c r="H19" s="38"/>
    </row>
    <row r="20" ht="49.5" customHeight="true" spans="1:8">
      <c r="A20" s="10"/>
      <c r="B20" s="21" t="s">
        <v>39</v>
      </c>
      <c r="C20" s="14">
        <v>10</v>
      </c>
      <c r="D20" s="15">
        <v>2011405</v>
      </c>
      <c r="E20" s="15">
        <v>50502</v>
      </c>
      <c r="F20" s="15">
        <v>30299</v>
      </c>
      <c r="G20" s="38" t="s">
        <v>40</v>
      </c>
      <c r="H20" s="38"/>
    </row>
    <row r="21" ht="39" customHeight="true" spans="1:8">
      <c r="A21" s="10"/>
      <c r="B21" s="22" t="s">
        <v>41</v>
      </c>
      <c r="C21" s="14">
        <v>10</v>
      </c>
      <c r="D21" s="15">
        <v>2011405</v>
      </c>
      <c r="E21" s="15">
        <v>50502</v>
      </c>
      <c r="F21" s="15">
        <v>30299</v>
      </c>
      <c r="G21" s="38" t="s">
        <v>42</v>
      </c>
      <c r="H21" s="38"/>
    </row>
    <row r="22" ht="27.75" customHeight="true" spans="1:9">
      <c r="A22" s="7" t="s">
        <v>43</v>
      </c>
      <c r="B22" s="8"/>
      <c r="C22" s="23">
        <f>C23+C102+C131+C157+C176+C192+C214+C236+C248+C272+C288+C303+C323+C338</f>
        <v>6314.9</v>
      </c>
      <c r="D22" s="24"/>
      <c r="E22" s="24"/>
      <c r="F22" s="24"/>
      <c r="G22" s="39"/>
      <c r="H22" s="40"/>
      <c r="I22" s="44"/>
    </row>
    <row r="23" ht="30" customHeight="true" spans="1:9">
      <c r="A23" s="25" t="s">
        <v>44</v>
      </c>
      <c r="B23" s="26" t="s">
        <v>45</v>
      </c>
      <c r="C23" s="27">
        <f>SUM(C24:C101)</f>
        <v>2463.4</v>
      </c>
      <c r="D23" s="15"/>
      <c r="E23" s="15"/>
      <c r="F23" s="15"/>
      <c r="G23" s="41"/>
      <c r="H23" s="41"/>
      <c r="I23" s="45"/>
    </row>
    <row r="24" ht="37.5" customHeight="true" spans="1:9">
      <c r="A24" s="28"/>
      <c r="B24" s="29" t="s">
        <v>46</v>
      </c>
      <c r="C24" s="30">
        <v>1058.4</v>
      </c>
      <c r="D24" s="15">
        <v>2011405</v>
      </c>
      <c r="E24" s="15">
        <v>502</v>
      </c>
      <c r="F24" s="15"/>
      <c r="G24" s="42" t="s">
        <v>47</v>
      </c>
      <c r="H24" s="41"/>
      <c r="I24" s="45"/>
    </row>
    <row r="25" ht="37.5" customHeight="true" spans="1:9">
      <c r="A25" s="28"/>
      <c r="B25" s="31"/>
      <c r="C25" s="30">
        <v>113</v>
      </c>
      <c r="D25" s="15">
        <v>2011405</v>
      </c>
      <c r="E25" s="15">
        <v>502</v>
      </c>
      <c r="F25" s="15"/>
      <c r="G25" s="42" t="s">
        <v>48</v>
      </c>
      <c r="H25" s="41"/>
      <c r="I25" s="45"/>
    </row>
    <row r="26" ht="37.5" customHeight="true" spans="1:9">
      <c r="A26" s="28"/>
      <c r="B26" s="31"/>
      <c r="C26" s="30">
        <v>150</v>
      </c>
      <c r="D26" s="15">
        <v>2011405</v>
      </c>
      <c r="E26" s="15">
        <v>502</v>
      </c>
      <c r="F26" s="15"/>
      <c r="G26" s="42" t="s">
        <v>49</v>
      </c>
      <c r="H26" s="41"/>
      <c r="I26" s="45"/>
    </row>
    <row r="27" ht="37.5" customHeight="true" spans="1:9">
      <c r="A27" s="28"/>
      <c r="B27" s="31"/>
      <c r="C27" s="30">
        <v>6.5</v>
      </c>
      <c r="D27" s="15">
        <v>2011405</v>
      </c>
      <c r="E27" s="15">
        <v>502</v>
      </c>
      <c r="F27" s="15"/>
      <c r="G27" s="42" t="s">
        <v>50</v>
      </c>
      <c r="H27" s="41"/>
      <c r="I27" s="45"/>
    </row>
    <row r="28" ht="37.5" customHeight="true" spans="1:9">
      <c r="A28" s="28"/>
      <c r="B28" s="31"/>
      <c r="C28" s="30">
        <v>102.5</v>
      </c>
      <c r="D28" s="15">
        <v>2011405</v>
      </c>
      <c r="E28" s="15">
        <v>502</v>
      </c>
      <c r="F28" s="15"/>
      <c r="G28" s="42" t="s">
        <v>51</v>
      </c>
      <c r="H28" s="41"/>
      <c r="I28" s="45"/>
    </row>
    <row r="29" ht="37.5" customHeight="true" spans="1:9">
      <c r="A29" s="28"/>
      <c r="B29" s="31"/>
      <c r="C29" s="30">
        <v>210</v>
      </c>
      <c r="D29" s="15">
        <v>2011405</v>
      </c>
      <c r="E29" s="15">
        <v>502</v>
      </c>
      <c r="F29" s="15"/>
      <c r="G29" s="42" t="s">
        <v>52</v>
      </c>
      <c r="H29" s="41"/>
      <c r="I29" s="45"/>
    </row>
    <row r="30" ht="37.5" customHeight="true" spans="1:9">
      <c r="A30" s="28"/>
      <c r="B30" s="31"/>
      <c r="C30" s="30">
        <v>50</v>
      </c>
      <c r="D30" s="15">
        <v>2011405</v>
      </c>
      <c r="E30" s="15">
        <v>502</v>
      </c>
      <c r="F30" s="15"/>
      <c r="G30" s="42" t="s">
        <v>53</v>
      </c>
      <c r="H30" s="41" t="s">
        <v>54</v>
      </c>
      <c r="I30" s="45"/>
    </row>
    <row r="31" ht="37.5" customHeight="true" spans="1:9">
      <c r="A31" s="28"/>
      <c r="B31" s="31"/>
      <c r="C31" s="30">
        <v>10</v>
      </c>
      <c r="D31" s="15">
        <v>2011405</v>
      </c>
      <c r="E31" s="15">
        <v>502</v>
      </c>
      <c r="F31" s="15"/>
      <c r="G31" s="42" t="s">
        <v>55</v>
      </c>
      <c r="H31" s="41" t="s">
        <v>56</v>
      </c>
      <c r="I31" s="45"/>
    </row>
    <row r="32" ht="37.5" customHeight="true" spans="1:9">
      <c r="A32" s="28"/>
      <c r="B32" s="31"/>
      <c r="C32" s="30">
        <v>10</v>
      </c>
      <c r="D32" s="15">
        <v>2011405</v>
      </c>
      <c r="E32" s="15">
        <v>502</v>
      </c>
      <c r="F32" s="15"/>
      <c r="G32" s="42" t="s">
        <v>57</v>
      </c>
      <c r="H32" s="41" t="s">
        <v>58</v>
      </c>
      <c r="I32" s="45"/>
    </row>
    <row r="33" ht="37.5" customHeight="true" spans="1:9">
      <c r="A33" s="28"/>
      <c r="B33" s="31"/>
      <c r="C33" s="30">
        <v>10</v>
      </c>
      <c r="D33" s="15">
        <v>2011405</v>
      </c>
      <c r="E33" s="15">
        <v>502</v>
      </c>
      <c r="F33" s="15"/>
      <c r="G33" s="42" t="s">
        <v>59</v>
      </c>
      <c r="H33" s="41" t="s">
        <v>60</v>
      </c>
      <c r="I33" s="45"/>
    </row>
    <row r="34" ht="37.5" customHeight="true" spans="1:9">
      <c r="A34" s="28"/>
      <c r="B34" s="31"/>
      <c r="C34" s="30">
        <v>10</v>
      </c>
      <c r="D34" s="15">
        <v>2011405</v>
      </c>
      <c r="E34" s="15">
        <v>502</v>
      </c>
      <c r="F34" s="15"/>
      <c r="G34" s="42" t="s">
        <v>61</v>
      </c>
      <c r="H34" s="41" t="s">
        <v>62</v>
      </c>
      <c r="I34" s="45"/>
    </row>
    <row r="35" ht="37.5" customHeight="true" spans="1:9">
      <c r="A35" s="28"/>
      <c r="B35" s="31"/>
      <c r="C35" s="30">
        <v>10</v>
      </c>
      <c r="D35" s="15">
        <v>2011405</v>
      </c>
      <c r="E35" s="15">
        <v>502</v>
      </c>
      <c r="F35" s="15"/>
      <c r="G35" s="42" t="s">
        <v>63</v>
      </c>
      <c r="H35" s="41" t="s">
        <v>64</v>
      </c>
      <c r="I35" s="45"/>
    </row>
    <row r="36" ht="37.5" customHeight="true" spans="1:9">
      <c r="A36" s="28"/>
      <c r="B36" s="31"/>
      <c r="C36" s="30">
        <v>10</v>
      </c>
      <c r="D36" s="15">
        <v>2011405</v>
      </c>
      <c r="E36" s="15">
        <v>502</v>
      </c>
      <c r="F36" s="15"/>
      <c r="G36" s="42" t="s">
        <v>65</v>
      </c>
      <c r="H36" s="41" t="s">
        <v>66</v>
      </c>
      <c r="I36" s="45"/>
    </row>
    <row r="37" ht="37.5" customHeight="true" spans="1:9">
      <c r="A37" s="28"/>
      <c r="B37" s="31"/>
      <c r="C37" s="30">
        <v>10</v>
      </c>
      <c r="D37" s="15">
        <v>2011405</v>
      </c>
      <c r="E37" s="15">
        <v>502</v>
      </c>
      <c r="F37" s="15"/>
      <c r="G37" s="42" t="s">
        <v>67</v>
      </c>
      <c r="H37" s="41" t="s">
        <v>68</v>
      </c>
      <c r="I37" s="45"/>
    </row>
    <row r="38" ht="37.5" customHeight="true" spans="1:9">
      <c r="A38" s="28"/>
      <c r="B38" s="31"/>
      <c r="C38" s="30">
        <v>10</v>
      </c>
      <c r="D38" s="15">
        <v>2011405</v>
      </c>
      <c r="E38" s="15">
        <v>502</v>
      </c>
      <c r="F38" s="15"/>
      <c r="G38" s="42" t="s">
        <v>69</v>
      </c>
      <c r="H38" s="41" t="s">
        <v>70</v>
      </c>
      <c r="I38" s="45"/>
    </row>
    <row r="39" ht="37.5" customHeight="true" spans="1:9">
      <c r="A39" s="28"/>
      <c r="B39" s="31"/>
      <c r="C39" s="30">
        <v>10</v>
      </c>
      <c r="D39" s="15">
        <v>2011405</v>
      </c>
      <c r="E39" s="15">
        <v>502</v>
      </c>
      <c r="F39" s="15"/>
      <c r="G39" s="42" t="s">
        <v>71</v>
      </c>
      <c r="H39" s="41" t="s">
        <v>72</v>
      </c>
      <c r="I39" s="45"/>
    </row>
    <row r="40" ht="37.5" customHeight="true" spans="1:9">
      <c r="A40" s="28"/>
      <c r="B40" s="31"/>
      <c r="C40" s="30">
        <v>10</v>
      </c>
      <c r="D40" s="15">
        <v>2011405</v>
      </c>
      <c r="E40" s="15">
        <v>502</v>
      </c>
      <c r="F40" s="15"/>
      <c r="G40" s="42" t="s">
        <v>73</v>
      </c>
      <c r="H40" s="41" t="s">
        <v>74</v>
      </c>
      <c r="I40" s="45"/>
    </row>
    <row r="41" ht="37.5" customHeight="true" spans="1:9">
      <c r="A41" s="28"/>
      <c r="B41" s="31"/>
      <c r="C41" s="30">
        <v>10</v>
      </c>
      <c r="D41" s="15">
        <v>2011405</v>
      </c>
      <c r="E41" s="15">
        <v>502</v>
      </c>
      <c r="F41" s="15"/>
      <c r="G41" s="42" t="s">
        <v>75</v>
      </c>
      <c r="H41" s="41" t="s">
        <v>76</v>
      </c>
      <c r="I41" s="45"/>
    </row>
    <row r="42" ht="37.5" customHeight="true" spans="1:9">
      <c r="A42" s="28"/>
      <c r="B42" s="31"/>
      <c r="C42" s="30">
        <v>10</v>
      </c>
      <c r="D42" s="15">
        <v>2011405</v>
      </c>
      <c r="E42" s="15">
        <v>502</v>
      </c>
      <c r="F42" s="15"/>
      <c r="G42" s="42" t="s">
        <v>77</v>
      </c>
      <c r="H42" s="41" t="s">
        <v>78</v>
      </c>
      <c r="I42" s="45"/>
    </row>
    <row r="43" ht="37.5" customHeight="true" spans="1:9">
      <c r="A43" s="28"/>
      <c r="B43" s="31"/>
      <c r="C43" s="30">
        <v>10</v>
      </c>
      <c r="D43" s="15">
        <v>2011405</v>
      </c>
      <c r="E43" s="15">
        <v>502</v>
      </c>
      <c r="F43" s="15"/>
      <c r="G43" s="42" t="s">
        <v>79</v>
      </c>
      <c r="H43" s="41" t="s">
        <v>80</v>
      </c>
      <c r="I43" s="45"/>
    </row>
    <row r="44" ht="37.5" customHeight="true" spans="1:9">
      <c r="A44" s="28"/>
      <c r="B44" s="31"/>
      <c r="C44" s="30">
        <v>10</v>
      </c>
      <c r="D44" s="15">
        <v>2011405</v>
      </c>
      <c r="E44" s="15">
        <v>502</v>
      </c>
      <c r="F44" s="15"/>
      <c r="G44" s="42" t="s">
        <v>81</v>
      </c>
      <c r="H44" s="41" t="s">
        <v>82</v>
      </c>
      <c r="I44" s="45"/>
    </row>
    <row r="45" ht="37.5" customHeight="true" spans="1:9">
      <c r="A45" s="28"/>
      <c r="B45" s="31"/>
      <c r="C45" s="30">
        <v>10</v>
      </c>
      <c r="D45" s="15">
        <v>2011405</v>
      </c>
      <c r="E45" s="15">
        <v>502</v>
      </c>
      <c r="F45" s="15"/>
      <c r="G45" s="42" t="s">
        <v>83</v>
      </c>
      <c r="H45" s="41" t="s">
        <v>84</v>
      </c>
      <c r="I45" s="45"/>
    </row>
    <row r="46" ht="37.5" customHeight="true" spans="1:9">
      <c r="A46" s="28"/>
      <c r="B46" s="31"/>
      <c r="C46" s="30">
        <v>10</v>
      </c>
      <c r="D46" s="15">
        <v>2011405</v>
      </c>
      <c r="E46" s="15">
        <v>502</v>
      </c>
      <c r="F46" s="15"/>
      <c r="G46" s="42" t="s">
        <v>85</v>
      </c>
      <c r="H46" s="41" t="s">
        <v>86</v>
      </c>
      <c r="I46" s="45"/>
    </row>
    <row r="47" ht="37.5" customHeight="true" spans="1:9">
      <c r="A47" s="28"/>
      <c r="B47" s="31"/>
      <c r="C47" s="30">
        <v>10</v>
      </c>
      <c r="D47" s="15">
        <v>2011405</v>
      </c>
      <c r="E47" s="15">
        <v>502</v>
      </c>
      <c r="F47" s="15"/>
      <c r="G47" s="42" t="s">
        <v>87</v>
      </c>
      <c r="H47" s="41" t="s">
        <v>88</v>
      </c>
      <c r="I47" s="45"/>
    </row>
    <row r="48" ht="37.5" customHeight="true" spans="1:9">
      <c r="A48" s="28"/>
      <c r="B48" s="31"/>
      <c r="C48" s="30">
        <v>10</v>
      </c>
      <c r="D48" s="15">
        <v>2011405</v>
      </c>
      <c r="E48" s="15">
        <v>502</v>
      </c>
      <c r="F48" s="15"/>
      <c r="G48" s="42" t="s">
        <v>89</v>
      </c>
      <c r="H48" s="41" t="s">
        <v>90</v>
      </c>
      <c r="I48" s="45"/>
    </row>
    <row r="49" ht="37.5" customHeight="true" spans="1:9">
      <c r="A49" s="28"/>
      <c r="B49" s="31"/>
      <c r="C49" s="30">
        <v>10</v>
      </c>
      <c r="D49" s="15">
        <v>2011405</v>
      </c>
      <c r="E49" s="15">
        <v>502</v>
      </c>
      <c r="F49" s="15"/>
      <c r="G49" s="42" t="s">
        <v>91</v>
      </c>
      <c r="H49" s="41" t="s">
        <v>92</v>
      </c>
      <c r="I49" s="45"/>
    </row>
    <row r="50" ht="37.5" customHeight="true" spans="1:9">
      <c r="A50" s="28"/>
      <c r="B50" s="31"/>
      <c r="C50" s="30">
        <v>10</v>
      </c>
      <c r="D50" s="15">
        <v>2011405</v>
      </c>
      <c r="E50" s="15">
        <v>502</v>
      </c>
      <c r="F50" s="15"/>
      <c r="G50" s="42" t="s">
        <v>93</v>
      </c>
      <c r="H50" s="41" t="s">
        <v>94</v>
      </c>
      <c r="I50" s="45"/>
    </row>
    <row r="51" ht="37.5" customHeight="true" spans="1:9">
      <c r="A51" s="28"/>
      <c r="B51" s="31"/>
      <c r="C51" s="30">
        <v>10</v>
      </c>
      <c r="D51" s="15">
        <v>2011405</v>
      </c>
      <c r="E51" s="15">
        <v>502</v>
      </c>
      <c r="F51" s="15"/>
      <c r="G51" s="42" t="s">
        <v>95</v>
      </c>
      <c r="H51" s="41" t="s">
        <v>96</v>
      </c>
      <c r="I51" s="45"/>
    </row>
    <row r="52" ht="37.5" customHeight="true" spans="1:9">
      <c r="A52" s="28"/>
      <c r="B52" s="31"/>
      <c r="C52" s="30">
        <v>10</v>
      </c>
      <c r="D52" s="15">
        <v>2011405</v>
      </c>
      <c r="E52" s="15">
        <v>502</v>
      </c>
      <c r="F52" s="15"/>
      <c r="G52" s="42" t="s">
        <v>97</v>
      </c>
      <c r="H52" s="41" t="s">
        <v>98</v>
      </c>
      <c r="I52" s="45"/>
    </row>
    <row r="53" ht="37.5" customHeight="true" spans="1:9">
      <c r="A53" s="28"/>
      <c r="B53" s="31"/>
      <c r="C53" s="30">
        <v>10</v>
      </c>
      <c r="D53" s="15">
        <v>2011405</v>
      </c>
      <c r="E53" s="15">
        <v>502</v>
      </c>
      <c r="F53" s="15"/>
      <c r="G53" s="42" t="s">
        <v>99</v>
      </c>
      <c r="H53" s="41" t="s">
        <v>100</v>
      </c>
      <c r="I53" s="45"/>
    </row>
    <row r="54" ht="37.5" customHeight="true" spans="1:9">
      <c r="A54" s="28"/>
      <c r="B54" s="31"/>
      <c r="C54" s="30">
        <v>10</v>
      </c>
      <c r="D54" s="15">
        <v>2011405</v>
      </c>
      <c r="E54" s="15">
        <v>502</v>
      </c>
      <c r="F54" s="15"/>
      <c r="G54" s="42" t="s">
        <v>101</v>
      </c>
      <c r="H54" s="41" t="s">
        <v>102</v>
      </c>
      <c r="I54" s="45"/>
    </row>
    <row r="55" ht="37.5" customHeight="true" spans="1:9">
      <c r="A55" s="28"/>
      <c r="B55" s="31"/>
      <c r="C55" s="30">
        <v>10</v>
      </c>
      <c r="D55" s="15">
        <v>2011405</v>
      </c>
      <c r="E55" s="15">
        <v>502</v>
      </c>
      <c r="F55" s="15"/>
      <c r="G55" s="42" t="s">
        <v>103</v>
      </c>
      <c r="H55" s="41" t="s">
        <v>104</v>
      </c>
      <c r="I55" s="45"/>
    </row>
    <row r="56" ht="37.5" customHeight="true" spans="1:9">
      <c r="A56" s="28"/>
      <c r="B56" s="31"/>
      <c r="C56" s="30">
        <v>10</v>
      </c>
      <c r="D56" s="15">
        <v>2011405</v>
      </c>
      <c r="E56" s="15">
        <v>502</v>
      </c>
      <c r="F56" s="15"/>
      <c r="G56" s="42" t="s">
        <v>105</v>
      </c>
      <c r="H56" s="41" t="s">
        <v>106</v>
      </c>
      <c r="I56" s="45"/>
    </row>
    <row r="57" ht="37.5" customHeight="true" spans="1:9">
      <c r="A57" s="28"/>
      <c r="B57" s="31"/>
      <c r="C57" s="30">
        <v>10</v>
      </c>
      <c r="D57" s="15">
        <v>2011405</v>
      </c>
      <c r="E57" s="15">
        <v>502</v>
      </c>
      <c r="F57" s="15"/>
      <c r="G57" s="42" t="s">
        <v>107</v>
      </c>
      <c r="H57" s="41" t="s">
        <v>108</v>
      </c>
      <c r="I57" s="45"/>
    </row>
    <row r="58" ht="37.5" customHeight="true" spans="1:9">
      <c r="A58" s="28"/>
      <c r="B58" s="31"/>
      <c r="C58" s="30">
        <v>10</v>
      </c>
      <c r="D58" s="15">
        <v>2011405</v>
      </c>
      <c r="E58" s="15">
        <v>502</v>
      </c>
      <c r="F58" s="15"/>
      <c r="G58" s="42" t="s">
        <v>109</v>
      </c>
      <c r="H58" s="41" t="s">
        <v>110</v>
      </c>
      <c r="I58" s="45"/>
    </row>
    <row r="59" ht="37.5" customHeight="true" spans="1:9">
      <c r="A59" s="28"/>
      <c r="B59" s="31"/>
      <c r="C59" s="30">
        <v>10</v>
      </c>
      <c r="D59" s="15">
        <v>2011405</v>
      </c>
      <c r="E59" s="15">
        <v>502</v>
      </c>
      <c r="F59" s="15"/>
      <c r="G59" s="42" t="s">
        <v>111</v>
      </c>
      <c r="H59" s="41" t="s">
        <v>112</v>
      </c>
      <c r="I59" s="45"/>
    </row>
    <row r="60" ht="38.25" customHeight="true" spans="1:9">
      <c r="A60" s="28"/>
      <c r="B60" s="31"/>
      <c r="C60" s="32">
        <v>10</v>
      </c>
      <c r="D60" s="15">
        <v>2011405</v>
      </c>
      <c r="E60" s="15">
        <v>502</v>
      </c>
      <c r="F60" s="15"/>
      <c r="G60" s="42" t="s">
        <v>113</v>
      </c>
      <c r="H60" s="43" t="s">
        <v>114</v>
      </c>
      <c r="I60" s="45"/>
    </row>
    <row r="61" ht="42" customHeight="true" spans="1:8">
      <c r="A61" s="28"/>
      <c r="B61" s="31"/>
      <c r="C61" s="33">
        <v>10</v>
      </c>
      <c r="D61" s="15">
        <v>2011405</v>
      </c>
      <c r="E61" s="15">
        <v>502</v>
      </c>
      <c r="F61" s="15"/>
      <c r="G61" s="42" t="s">
        <v>115</v>
      </c>
      <c r="H61" s="43" t="s">
        <v>116</v>
      </c>
    </row>
    <row r="62" ht="42" customHeight="true" spans="1:8">
      <c r="A62" s="28"/>
      <c r="B62" s="31"/>
      <c r="C62" s="33">
        <v>10</v>
      </c>
      <c r="D62" s="15">
        <v>2011405</v>
      </c>
      <c r="E62" s="15">
        <v>502</v>
      </c>
      <c r="F62" s="15"/>
      <c r="G62" s="42" t="s">
        <v>117</v>
      </c>
      <c r="H62" s="43" t="s">
        <v>118</v>
      </c>
    </row>
    <row r="63" ht="42" customHeight="true" spans="1:8">
      <c r="A63" s="28"/>
      <c r="B63" s="31"/>
      <c r="C63" s="33">
        <v>20</v>
      </c>
      <c r="D63" s="15">
        <v>2011405</v>
      </c>
      <c r="E63" s="15">
        <v>502</v>
      </c>
      <c r="F63" s="15"/>
      <c r="G63" s="42" t="s">
        <v>119</v>
      </c>
      <c r="H63" s="43" t="s">
        <v>120</v>
      </c>
    </row>
    <row r="64" ht="50.25" customHeight="true" spans="1:8">
      <c r="A64" s="28"/>
      <c r="B64" s="31"/>
      <c r="C64" s="33">
        <v>10</v>
      </c>
      <c r="D64" s="15">
        <v>2011405</v>
      </c>
      <c r="E64" s="15">
        <v>502</v>
      </c>
      <c r="F64" s="15"/>
      <c r="G64" s="42" t="s">
        <v>121</v>
      </c>
      <c r="H64" s="43" t="s">
        <v>122</v>
      </c>
    </row>
    <row r="65" ht="44.25" customHeight="true" spans="1:8">
      <c r="A65" s="28"/>
      <c r="B65" s="31"/>
      <c r="C65" s="33">
        <v>10</v>
      </c>
      <c r="D65" s="15">
        <v>2011405</v>
      </c>
      <c r="E65" s="15">
        <v>502</v>
      </c>
      <c r="F65" s="15"/>
      <c r="G65" s="42" t="s">
        <v>123</v>
      </c>
      <c r="H65" s="43" t="s">
        <v>124</v>
      </c>
    </row>
    <row r="66" ht="42.75" customHeight="true" spans="1:9">
      <c r="A66" s="28"/>
      <c r="B66" s="31"/>
      <c r="C66" s="32">
        <v>10</v>
      </c>
      <c r="D66" s="15">
        <v>2011405</v>
      </c>
      <c r="E66" s="15">
        <v>502</v>
      </c>
      <c r="F66" s="15"/>
      <c r="G66" s="42" t="s">
        <v>125</v>
      </c>
      <c r="H66" s="43" t="s">
        <v>126</v>
      </c>
      <c r="I66" s="45"/>
    </row>
    <row r="67" ht="42.75" customHeight="true" spans="1:9">
      <c r="A67" s="28"/>
      <c r="B67" s="31"/>
      <c r="C67" s="32">
        <v>20</v>
      </c>
      <c r="D67" s="15">
        <v>2011405</v>
      </c>
      <c r="E67" s="15">
        <v>502</v>
      </c>
      <c r="F67" s="15"/>
      <c r="G67" s="42" t="s">
        <v>127</v>
      </c>
      <c r="H67" s="43" t="s">
        <v>128</v>
      </c>
      <c r="I67" s="45"/>
    </row>
    <row r="68" ht="37.5" customHeight="true" spans="1:9">
      <c r="A68" s="28"/>
      <c r="B68" s="31"/>
      <c r="C68" s="30">
        <v>5</v>
      </c>
      <c r="D68" s="15">
        <v>2011405</v>
      </c>
      <c r="E68" s="15">
        <v>502</v>
      </c>
      <c r="F68" s="15"/>
      <c r="G68" s="42" t="s">
        <v>129</v>
      </c>
      <c r="H68" s="38" t="s">
        <v>130</v>
      </c>
      <c r="I68" s="45"/>
    </row>
    <row r="69" ht="37.5" customHeight="true" spans="1:9">
      <c r="A69" s="28"/>
      <c r="B69" s="31"/>
      <c r="C69" s="30">
        <v>5</v>
      </c>
      <c r="D69" s="15">
        <v>2011405</v>
      </c>
      <c r="E69" s="15">
        <v>502</v>
      </c>
      <c r="F69" s="15"/>
      <c r="G69" s="42" t="s">
        <v>129</v>
      </c>
      <c r="H69" s="38" t="s">
        <v>131</v>
      </c>
      <c r="I69" s="45"/>
    </row>
    <row r="70" ht="37.5" customHeight="true" spans="1:9">
      <c r="A70" s="28"/>
      <c r="B70" s="31"/>
      <c r="C70" s="30">
        <v>10</v>
      </c>
      <c r="D70" s="15">
        <v>2011405</v>
      </c>
      <c r="E70" s="15">
        <v>502</v>
      </c>
      <c r="F70" s="15"/>
      <c r="G70" s="42" t="s">
        <v>132</v>
      </c>
      <c r="H70" s="38" t="s">
        <v>133</v>
      </c>
      <c r="I70" s="45"/>
    </row>
    <row r="71" ht="37.5" customHeight="true" spans="1:9">
      <c r="A71" s="28"/>
      <c r="B71" s="31"/>
      <c r="C71" s="30">
        <v>10</v>
      </c>
      <c r="D71" s="15">
        <v>2011405</v>
      </c>
      <c r="E71" s="15">
        <v>502</v>
      </c>
      <c r="F71" s="15"/>
      <c r="G71" s="42" t="s">
        <v>132</v>
      </c>
      <c r="H71" s="38" t="s">
        <v>134</v>
      </c>
      <c r="I71" s="45"/>
    </row>
    <row r="72" ht="37.5" customHeight="true" spans="1:9">
      <c r="A72" s="28"/>
      <c r="B72" s="31"/>
      <c r="C72" s="30">
        <v>10</v>
      </c>
      <c r="D72" s="15">
        <v>2011405</v>
      </c>
      <c r="E72" s="15">
        <v>502</v>
      </c>
      <c r="F72" s="15"/>
      <c r="G72" s="42" t="s">
        <v>132</v>
      </c>
      <c r="H72" s="38" t="s">
        <v>135</v>
      </c>
      <c r="I72" s="45"/>
    </row>
    <row r="73" ht="37.5" customHeight="true" spans="1:9">
      <c r="A73" s="28"/>
      <c r="B73" s="31"/>
      <c r="C73" s="30">
        <v>30</v>
      </c>
      <c r="D73" s="15">
        <v>2011405</v>
      </c>
      <c r="E73" s="15">
        <v>502</v>
      </c>
      <c r="F73" s="15"/>
      <c r="G73" s="42" t="s">
        <v>136</v>
      </c>
      <c r="H73" s="38" t="s">
        <v>128</v>
      </c>
      <c r="I73" s="45"/>
    </row>
    <row r="74" ht="37.5" customHeight="true" spans="1:9">
      <c r="A74" s="28"/>
      <c r="B74" s="31"/>
      <c r="C74" s="30">
        <v>20</v>
      </c>
      <c r="D74" s="15">
        <v>2011405</v>
      </c>
      <c r="E74" s="15">
        <v>502</v>
      </c>
      <c r="F74" s="15"/>
      <c r="G74" s="42" t="s">
        <v>137</v>
      </c>
      <c r="H74" s="38" t="s">
        <v>138</v>
      </c>
      <c r="I74" s="45"/>
    </row>
    <row r="75" ht="37.5" customHeight="true" spans="1:9">
      <c r="A75" s="28"/>
      <c r="B75" s="31"/>
      <c r="C75" s="30">
        <v>10</v>
      </c>
      <c r="D75" s="15">
        <v>2011405</v>
      </c>
      <c r="E75" s="15">
        <v>502</v>
      </c>
      <c r="F75" s="15"/>
      <c r="G75" s="42" t="s">
        <v>139</v>
      </c>
      <c r="H75" s="38" t="s">
        <v>140</v>
      </c>
      <c r="I75" s="45"/>
    </row>
    <row r="76" ht="37.5" customHeight="true" spans="1:9">
      <c r="A76" s="28"/>
      <c r="B76" s="31"/>
      <c r="C76" s="30">
        <v>10</v>
      </c>
      <c r="D76" s="15">
        <v>2011405</v>
      </c>
      <c r="E76" s="15">
        <v>502</v>
      </c>
      <c r="F76" s="15"/>
      <c r="G76" s="42" t="s">
        <v>141</v>
      </c>
      <c r="H76" s="38" t="s">
        <v>142</v>
      </c>
      <c r="I76" s="45"/>
    </row>
    <row r="77" ht="45.75" customHeight="true" spans="1:9">
      <c r="A77" s="28"/>
      <c r="B77" s="29" t="s">
        <v>143</v>
      </c>
      <c r="C77" s="30">
        <v>10</v>
      </c>
      <c r="D77" s="15">
        <v>2011405</v>
      </c>
      <c r="E77" s="15">
        <v>502</v>
      </c>
      <c r="F77" s="15"/>
      <c r="G77" s="38" t="s">
        <v>144</v>
      </c>
      <c r="H77" s="38" t="s">
        <v>145</v>
      </c>
      <c r="I77" s="45"/>
    </row>
    <row r="78" ht="45.75" customHeight="true" spans="1:9">
      <c r="A78" s="28"/>
      <c r="B78" s="31"/>
      <c r="C78" s="30">
        <v>10</v>
      </c>
      <c r="D78" s="15">
        <v>2011405</v>
      </c>
      <c r="E78" s="15">
        <v>502</v>
      </c>
      <c r="F78" s="15"/>
      <c r="G78" s="38" t="s">
        <v>146</v>
      </c>
      <c r="H78" s="38" t="s">
        <v>147</v>
      </c>
      <c r="I78" s="45"/>
    </row>
    <row r="79" ht="45.75" customHeight="true" spans="1:9">
      <c r="A79" s="28"/>
      <c r="B79" s="31"/>
      <c r="C79" s="30">
        <v>10</v>
      </c>
      <c r="D79" s="15">
        <v>2011405</v>
      </c>
      <c r="E79" s="15">
        <v>502</v>
      </c>
      <c r="F79" s="15"/>
      <c r="G79" s="38" t="s">
        <v>148</v>
      </c>
      <c r="H79" s="38" t="s">
        <v>149</v>
      </c>
      <c r="I79" s="45"/>
    </row>
    <row r="80" ht="45.75" customHeight="true" spans="1:9">
      <c r="A80" s="28"/>
      <c r="B80" s="31"/>
      <c r="C80" s="30">
        <v>10</v>
      </c>
      <c r="D80" s="15">
        <v>2011405</v>
      </c>
      <c r="E80" s="15">
        <v>502</v>
      </c>
      <c r="F80" s="15"/>
      <c r="G80" s="38" t="s">
        <v>150</v>
      </c>
      <c r="H80" s="38" t="s">
        <v>151</v>
      </c>
      <c r="I80" s="45"/>
    </row>
    <row r="81" ht="45.75" customHeight="true" spans="1:9">
      <c r="A81" s="28"/>
      <c r="B81" s="31"/>
      <c r="C81" s="30">
        <v>10</v>
      </c>
      <c r="D81" s="15">
        <v>2011405</v>
      </c>
      <c r="E81" s="15">
        <v>502</v>
      </c>
      <c r="F81" s="15"/>
      <c r="G81" s="38" t="s">
        <v>152</v>
      </c>
      <c r="H81" s="38" t="s">
        <v>153</v>
      </c>
      <c r="I81" s="45"/>
    </row>
    <row r="82" ht="45.75" customHeight="true" spans="1:9">
      <c r="A82" s="28"/>
      <c r="B82" s="31"/>
      <c r="C82" s="30">
        <v>10</v>
      </c>
      <c r="D82" s="15">
        <v>2011405</v>
      </c>
      <c r="E82" s="15">
        <v>502</v>
      </c>
      <c r="F82" s="15"/>
      <c r="G82" s="38" t="s">
        <v>154</v>
      </c>
      <c r="H82" s="38" t="s">
        <v>155</v>
      </c>
      <c r="I82" s="45"/>
    </row>
    <row r="83" ht="40.5" customHeight="true" spans="1:9">
      <c r="A83" s="28"/>
      <c r="B83" s="46"/>
      <c r="C83" s="30">
        <v>20</v>
      </c>
      <c r="D83" s="15">
        <v>2011405</v>
      </c>
      <c r="E83" s="15">
        <v>502</v>
      </c>
      <c r="F83" s="15"/>
      <c r="G83" s="38" t="s">
        <v>156</v>
      </c>
      <c r="H83" s="38" t="s">
        <v>157</v>
      </c>
      <c r="I83" s="45"/>
    </row>
    <row r="84" ht="41.25" customHeight="true" spans="1:9">
      <c r="A84" s="28"/>
      <c r="B84" s="29" t="s">
        <v>158</v>
      </c>
      <c r="C84" s="30">
        <v>10</v>
      </c>
      <c r="D84" s="15">
        <v>2011405</v>
      </c>
      <c r="E84" s="15">
        <v>502</v>
      </c>
      <c r="F84" s="15"/>
      <c r="G84" s="38" t="s">
        <v>159</v>
      </c>
      <c r="H84" s="38" t="s">
        <v>160</v>
      </c>
      <c r="I84" s="51"/>
    </row>
    <row r="85" ht="41.25" customHeight="true" spans="1:9">
      <c r="A85" s="28"/>
      <c r="B85" s="31"/>
      <c r="C85" s="30">
        <v>10</v>
      </c>
      <c r="D85" s="15">
        <v>2011405</v>
      </c>
      <c r="E85" s="15">
        <v>502</v>
      </c>
      <c r="F85" s="15"/>
      <c r="G85" s="38" t="s">
        <v>159</v>
      </c>
      <c r="H85" s="38" t="s">
        <v>161</v>
      </c>
      <c r="I85" s="51"/>
    </row>
    <row r="86" ht="41.25" customHeight="true" spans="1:9">
      <c r="A86" s="28"/>
      <c r="B86" s="31"/>
      <c r="C86" s="30">
        <v>10</v>
      </c>
      <c r="D86" s="15">
        <v>2011405</v>
      </c>
      <c r="E86" s="15">
        <v>502</v>
      </c>
      <c r="F86" s="15"/>
      <c r="G86" s="38" t="s">
        <v>162</v>
      </c>
      <c r="H86" s="38" t="s">
        <v>163</v>
      </c>
      <c r="I86" s="51"/>
    </row>
    <row r="87" ht="41.25" customHeight="true" spans="1:9">
      <c r="A87" s="28"/>
      <c r="B87" s="31"/>
      <c r="C87" s="30">
        <v>10</v>
      </c>
      <c r="D87" s="15">
        <v>2011405</v>
      </c>
      <c r="E87" s="15">
        <v>502</v>
      </c>
      <c r="F87" s="15"/>
      <c r="G87" s="38" t="s">
        <v>164</v>
      </c>
      <c r="H87" s="38" t="s">
        <v>165</v>
      </c>
      <c r="I87" s="51"/>
    </row>
    <row r="88" ht="41.25" customHeight="true" spans="1:9">
      <c r="A88" s="28"/>
      <c r="B88" s="31"/>
      <c r="C88" s="30">
        <v>10</v>
      </c>
      <c r="D88" s="15">
        <v>2011405</v>
      </c>
      <c r="E88" s="15">
        <v>502</v>
      </c>
      <c r="F88" s="15"/>
      <c r="G88" s="38" t="s">
        <v>166</v>
      </c>
      <c r="H88" s="38" t="s">
        <v>167</v>
      </c>
      <c r="I88" s="51"/>
    </row>
    <row r="89" ht="41.25" customHeight="true" spans="1:9">
      <c r="A89" s="28"/>
      <c r="B89" s="31"/>
      <c r="C89" s="30">
        <v>18</v>
      </c>
      <c r="D89" s="15">
        <v>2011405</v>
      </c>
      <c r="E89" s="15">
        <v>502</v>
      </c>
      <c r="F89" s="15"/>
      <c r="G89" s="38" t="s">
        <v>168</v>
      </c>
      <c r="H89" s="38" t="s">
        <v>169</v>
      </c>
      <c r="I89" s="51"/>
    </row>
    <row r="90" ht="41.25" customHeight="true" spans="1:9">
      <c r="A90" s="28"/>
      <c r="B90" s="31"/>
      <c r="C90" s="30">
        <v>5</v>
      </c>
      <c r="D90" s="15">
        <v>2011405</v>
      </c>
      <c r="E90" s="15">
        <v>502</v>
      </c>
      <c r="F90" s="15"/>
      <c r="G90" s="38" t="s">
        <v>129</v>
      </c>
      <c r="H90" s="38" t="s">
        <v>170</v>
      </c>
      <c r="I90" s="51"/>
    </row>
    <row r="91" ht="41.25" customHeight="true" spans="1:9">
      <c r="A91" s="28"/>
      <c r="B91" s="46"/>
      <c r="C91" s="30">
        <v>10</v>
      </c>
      <c r="D91" s="15">
        <v>2011405</v>
      </c>
      <c r="E91" s="15">
        <v>502</v>
      </c>
      <c r="F91" s="15"/>
      <c r="G91" s="38" t="s">
        <v>132</v>
      </c>
      <c r="H91" s="38" t="s">
        <v>171</v>
      </c>
      <c r="I91" s="51"/>
    </row>
    <row r="92" ht="41.25" customHeight="true" spans="1:9">
      <c r="A92" s="28"/>
      <c r="B92" s="29" t="s">
        <v>172</v>
      </c>
      <c r="C92" s="30">
        <v>10</v>
      </c>
      <c r="D92" s="15">
        <v>2011405</v>
      </c>
      <c r="E92" s="15">
        <v>502</v>
      </c>
      <c r="F92" s="15"/>
      <c r="G92" s="38" t="s">
        <v>173</v>
      </c>
      <c r="H92" s="38" t="s">
        <v>174</v>
      </c>
      <c r="I92" s="51"/>
    </row>
    <row r="93" ht="41.25" customHeight="true" spans="1:9">
      <c r="A93" s="28"/>
      <c r="B93" s="31"/>
      <c r="C93" s="30">
        <v>10</v>
      </c>
      <c r="D93" s="15">
        <v>2011405</v>
      </c>
      <c r="E93" s="15">
        <v>502</v>
      </c>
      <c r="F93" s="15"/>
      <c r="G93" s="38" t="s">
        <v>175</v>
      </c>
      <c r="H93" s="38" t="s">
        <v>176</v>
      </c>
      <c r="I93" s="51"/>
    </row>
    <row r="94" ht="41.25" customHeight="true" spans="1:9">
      <c r="A94" s="28"/>
      <c r="B94" s="31"/>
      <c r="C94" s="30">
        <v>10</v>
      </c>
      <c r="D94" s="15">
        <v>2011405</v>
      </c>
      <c r="E94" s="15">
        <v>502</v>
      </c>
      <c r="F94" s="15"/>
      <c r="G94" s="38" t="s">
        <v>177</v>
      </c>
      <c r="H94" s="38" t="s">
        <v>178</v>
      </c>
      <c r="I94" s="51"/>
    </row>
    <row r="95" ht="41.25" customHeight="true" spans="1:9">
      <c r="A95" s="28"/>
      <c r="B95" s="31"/>
      <c r="C95" s="30">
        <v>10</v>
      </c>
      <c r="D95" s="15">
        <v>2011405</v>
      </c>
      <c r="E95" s="15">
        <v>502</v>
      </c>
      <c r="F95" s="15"/>
      <c r="G95" s="38" t="s">
        <v>179</v>
      </c>
      <c r="H95" s="38" t="s">
        <v>180</v>
      </c>
      <c r="I95" s="51"/>
    </row>
    <row r="96" ht="41.25" customHeight="true" spans="1:9">
      <c r="A96" s="28"/>
      <c r="B96" s="31"/>
      <c r="C96" s="30">
        <v>10</v>
      </c>
      <c r="D96" s="15">
        <v>2011405</v>
      </c>
      <c r="E96" s="15">
        <v>502</v>
      </c>
      <c r="F96" s="15"/>
      <c r="G96" s="38" t="s">
        <v>181</v>
      </c>
      <c r="H96" s="38" t="s">
        <v>182</v>
      </c>
      <c r="I96" s="51"/>
    </row>
    <row r="97" ht="41.25" customHeight="true" spans="1:9">
      <c r="A97" s="28"/>
      <c r="B97" s="31"/>
      <c r="C97" s="30">
        <v>10</v>
      </c>
      <c r="D97" s="15">
        <v>2011405</v>
      </c>
      <c r="E97" s="15">
        <v>502</v>
      </c>
      <c r="F97" s="15"/>
      <c r="G97" s="38" t="s">
        <v>183</v>
      </c>
      <c r="H97" s="38" t="s">
        <v>184</v>
      </c>
      <c r="I97" s="51"/>
    </row>
    <row r="98" ht="41.25" customHeight="true" spans="1:9">
      <c r="A98" s="28"/>
      <c r="B98" s="31"/>
      <c r="C98" s="30">
        <v>10</v>
      </c>
      <c r="D98" s="15">
        <v>2011405</v>
      </c>
      <c r="E98" s="15">
        <v>502</v>
      </c>
      <c r="F98" s="15"/>
      <c r="G98" s="38" t="s">
        <v>185</v>
      </c>
      <c r="H98" s="38" t="s">
        <v>186</v>
      </c>
      <c r="I98" s="51"/>
    </row>
    <row r="99" ht="41.25" customHeight="true" spans="1:9">
      <c r="A99" s="28"/>
      <c r="B99" s="31"/>
      <c r="C99" s="30">
        <v>10</v>
      </c>
      <c r="D99" s="15">
        <v>2011405</v>
      </c>
      <c r="E99" s="15">
        <v>502</v>
      </c>
      <c r="F99" s="15"/>
      <c r="G99" s="38" t="s">
        <v>187</v>
      </c>
      <c r="H99" s="38" t="s">
        <v>188</v>
      </c>
      <c r="I99" s="51"/>
    </row>
    <row r="100" ht="41.25" customHeight="true" spans="1:9">
      <c r="A100" s="28"/>
      <c r="B100" s="31"/>
      <c r="C100" s="30">
        <v>20</v>
      </c>
      <c r="D100" s="15">
        <v>2011405</v>
      </c>
      <c r="E100" s="15">
        <v>502</v>
      </c>
      <c r="F100" s="15"/>
      <c r="G100" s="38" t="s">
        <v>189</v>
      </c>
      <c r="H100" s="38" t="s">
        <v>190</v>
      </c>
      <c r="I100" s="51"/>
    </row>
    <row r="101" ht="41.25" customHeight="true" spans="1:9">
      <c r="A101" s="28"/>
      <c r="B101" s="46"/>
      <c r="C101" s="30">
        <v>10</v>
      </c>
      <c r="D101" s="15">
        <v>2011405</v>
      </c>
      <c r="E101" s="15">
        <v>502</v>
      </c>
      <c r="F101" s="15"/>
      <c r="G101" s="38" t="s">
        <v>132</v>
      </c>
      <c r="H101" s="38" t="s">
        <v>191</v>
      </c>
      <c r="I101" s="51"/>
    </row>
    <row r="102" ht="37.5" customHeight="true" spans="1:9">
      <c r="A102" s="47" t="s">
        <v>192</v>
      </c>
      <c r="B102" s="26" t="s">
        <v>193</v>
      </c>
      <c r="C102" s="48">
        <f>SUM(C103:C130)</f>
        <v>812.1</v>
      </c>
      <c r="D102" s="15"/>
      <c r="E102" s="15"/>
      <c r="F102" s="15"/>
      <c r="G102" s="41"/>
      <c r="H102" s="38"/>
      <c r="I102" s="45"/>
    </row>
    <row r="103" ht="37.5" customHeight="true" spans="1:9">
      <c r="A103" s="47"/>
      <c r="B103" s="29" t="s">
        <v>194</v>
      </c>
      <c r="C103" s="32">
        <v>247.6</v>
      </c>
      <c r="D103" s="15">
        <v>2011405</v>
      </c>
      <c r="E103" s="15">
        <v>502</v>
      </c>
      <c r="F103" s="15"/>
      <c r="G103" s="50" t="s">
        <v>47</v>
      </c>
      <c r="H103" s="38"/>
      <c r="I103" s="45"/>
    </row>
    <row r="104" ht="37.5" customHeight="true" spans="1:9">
      <c r="A104" s="47"/>
      <c r="B104" s="31"/>
      <c r="C104" s="32">
        <v>87</v>
      </c>
      <c r="D104" s="15">
        <v>2011405</v>
      </c>
      <c r="E104" s="15">
        <v>502</v>
      </c>
      <c r="F104" s="15"/>
      <c r="G104" s="50" t="s">
        <v>48</v>
      </c>
      <c r="H104" s="38"/>
      <c r="I104" s="45"/>
    </row>
    <row r="105" ht="37.5" customHeight="true" spans="1:9">
      <c r="A105" s="47"/>
      <c r="B105" s="31"/>
      <c r="C105" s="32">
        <v>109.5</v>
      </c>
      <c r="D105" s="15">
        <v>2011405</v>
      </c>
      <c r="E105" s="15">
        <v>502</v>
      </c>
      <c r="F105" s="15"/>
      <c r="G105" s="50" t="s">
        <v>49</v>
      </c>
      <c r="H105" s="38"/>
      <c r="I105" s="45"/>
    </row>
    <row r="106" ht="37.5" customHeight="true" spans="1:9">
      <c r="A106" s="47"/>
      <c r="B106" s="31"/>
      <c r="C106" s="32">
        <v>2</v>
      </c>
      <c r="D106" s="15">
        <v>2011405</v>
      </c>
      <c r="E106" s="15">
        <v>502</v>
      </c>
      <c r="F106" s="15"/>
      <c r="G106" s="50" t="s">
        <v>50</v>
      </c>
      <c r="H106" s="38"/>
      <c r="I106" s="45"/>
    </row>
    <row r="107" ht="37.5" customHeight="true" spans="1:9">
      <c r="A107" s="47"/>
      <c r="B107" s="31"/>
      <c r="C107" s="32">
        <v>26</v>
      </c>
      <c r="D107" s="15">
        <v>2011405</v>
      </c>
      <c r="E107" s="15">
        <v>502</v>
      </c>
      <c r="F107" s="15"/>
      <c r="G107" s="50" t="s">
        <v>51</v>
      </c>
      <c r="H107" s="38"/>
      <c r="I107" s="45"/>
    </row>
    <row r="108" ht="37.5" customHeight="true" spans="1:9">
      <c r="A108" s="47"/>
      <c r="B108" s="31"/>
      <c r="C108" s="32">
        <v>90</v>
      </c>
      <c r="D108" s="15">
        <v>2011405</v>
      </c>
      <c r="E108" s="15">
        <v>502</v>
      </c>
      <c r="F108" s="15"/>
      <c r="G108" s="50" t="s">
        <v>52</v>
      </c>
      <c r="H108" s="38"/>
      <c r="I108" s="45"/>
    </row>
    <row r="109" ht="37.5" customHeight="true" spans="1:9">
      <c r="A109" s="47"/>
      <c r="B109" s="31"/>
      <c r="C109" s="32">
        <v>10</v>
      </c>
      <c r="D109" s="15">
        <v>2011405</v>
      </c>
      <c r="E109" s="15">
        <v>502</v>
      </c>
      <c r="F109" s="15"/>
      <c r="G109" s="50" t="s">
        <v>195</v>
      </c>
      <c r="H109" s="38" t="s">
        <v>196</v>
      </c>
      <c r="I109" s="45"/>
    </row>
    <row r="110" ht="37.5" customHeight="true" spans="1:9">
      <c r="A110" s="47"/>
      <c r="B110" s="31"/>
      <c r="C110" s="32">
        <v>10</v>
      </c>
      <c r="D110" s="15">
        <v>2011405</v>
      </c>
      <c r="E110" s="15">
        <v>502</v>
      </c>
      <c r="F110" s="15"/>
      <c r="G110" s="50" t="s">
        <v>197</v>
      </c>
      <c r="H110" s="38" t="s">
        <v>198</v>
      </c>
      <c r="I110" s="45"/>
    </row>
    <row r="111" ht="37.5" customHeight="true" spans="1:9">
      <c r="A111" s="47"/>
      <c r="B111" s="31"/>
      <c r="C111" s="32">
        <v>10</v>
      </c>
      <c r="D111" s="15">
        <v>2011405</v>
      </c>
      <c r="E111" s="15">
        <v>502</v>
      </c>
      <c r="F111" s="15"/>
      <c r="G111" s="50" t="s">
        <v>199</v>
      </c>
      <c r="H111" s="38" t="s">
        <v>200</v>
      </c>
      <c r="I111" s="45"/>
    </row>
    <row r="112" ht="37.5" customHeight="true" spans="1:9">
      <c r="A112" s="47"/>
      <c r="B112" s="31"/>
      <c r="C112" s="32">
        <v>10</v>
      </c>
      <c r="D112" s="15">
        <v>2011405</v>
      </c>
      <c r="E112" s="15">
        <v>502</v>
      </c>
      <c r="F112" s="15"/>
      <c r="G112" s="50" t="s">
        <v>201</v>
      </c>
      <c r="H112" s="38" t="s">
        <v>202</v>
      </c>
      <c r="I112" s="45"/>
    </row>
    <row r="113" ht="37.5" customHeight="true" spans="1:9">
      <c r="A113" s="47"/>
      <c r="B113" s="31"/>
      <c r="C113" s="32">
        <v>10</v>
      </c>
      <c r="D113" s="15">
        <v>2011405</v>
      </c>
      <c r="E113" s="15">
        <v>502</v>
      </c>
      <c r="F113" s="15"/>
      <c r="G113" s="50" t="s">
        <v>203</v>
      </c>
      <c r="H113" s="38" t="s">
        <v>204</v>
      </c>
      <c r="I113" s="45"/>
    </row>
    <row r="114" ht="37.5" customHeight="true" spans="1:9">
      <c r="A114" s="47"/>
      <c r="B114" s="31"/>
      <c r="C114" s="32">
        <v>10</v>
      </c>
      <c r="D114" s="15">
        <v>2011405</v>
      </c>
      <c r="E114" s="15">
        <v>502</v>
      </c>
      <c r="F114" s="15"/>
      <c r="G114" s="50" t="s">
        <v>205</v>
      </c>
      <c r="H114" s="38" t="s">
        <v>206</v>
      </c>
      <c r="I114" s="45"/>
    </row>
    <row r="115" ht="37.5" customHeight="true" spans="1:9">
      <c r="A115" s="47"/>
      <c r="B115" s="31"/>
      <c r="C115" s="32">
        <v>20</v>
      </c>
      <c r="D115" s="15">
        <v>2011405</v>
      </c>
      <c r="E115" s="15">
        <v>502</v>
      </c>
      <c r="F115" s="15"/>
      <c r="G115" s="50" t="s">
        <v>207</v>
      </c>
      <c r="H115" s="38" t="s">
        <v>208</v>
      </c>
      <c r="I115" s="45"/>
    </row>
    <row r="116" ht="37.5" customHeight="true" spans="1:9">
      <c r="A116" s="47"/>
      <c r="B116" s="31"/>
      <c r="C116" s="32">
        <v>10</v>
      </c>
      <c r="D116" s="15">
        <v>2011405</v>
      </c>
      <c r="E116" s="15">
        <v>502</v>
      </c>
      <c r="F116" s="15"/>
      <c r="G116" s="50" t="s">
        <v>209</v>
      </c>
      <c r="H116" s="38" t="s">
        <v>210</v>
      </c>
      <c r="I116" s="45"/>
    </row>
    <row r="117" ht="74.25" customHeight="true" spans="1:9">
      <c r="A117" s="47"/>
      <c r="B117" s="31"/>
      <c r="C117" s="32">
        <v>10</v>
      </c>
      <c r="D117" s="15">
        <v>2011405</v>
      </c>
      <c r="E117" s="15">
        <v>502</v>
      </c>
      <c r="F117" s="15"/>
      <c r="G117" s="50" t="s">
        <v>211</v>
      </c>
      <c r="H117" s="38" t="s">
        <v>212</v>
      </c>
      <c r="I117" s="45"/>
    </row>
    <row r="118" ht="48" customHeight="true" spans="1:9">
      <c r="A118" s="47"/>
      <c r="B118" s="31"/>
      <c r="C118" s="32">
        <v>10</v>
      </c>
      <c r="D118" s="15">
        <v>2011405</v>
      </c>
      <c r="E118" s="15">
        <v>502</v>
      </c>
      <c r="F118" s="15"/>
      <c r="G118" s="50" t="s">
        <v>213</v>
      </c>
      <c r="H118" s="38" t="s">
        <v>214</v>
      </c>
      <c r="I118" s="45"/>
    </row>
    <row r="119" ht="48" customHeight="true" spans="1:9">
      <c r="A119" s="47"/>
      <c r="B119" s="31"/>
      <c r="C119" s="32">
        <v>10</v>
      </c>
      <c r="D119" s="15">
        <v>2011405</v>
      </c>
      <c r="E119" s="15">
        <v>502</v>
      </c>
      <c r="F119" s="15"/>
      <c r="G119" s="50" t="s">
        <v>215</v>
      </c>
      <c r="H119" s="38" t="s">
        <v>216</v>
      </c>
      <c r="I119" s="45"/>
    </row>
    <row r="120" ht="37.5" customHeight="true" spans="1:9">
      <c r="A120" s="47"/>
      <c r="B120" s="31"/>
      <c r="C120" s="32">
        <v>10</v>
      </c>
      <c r="D120" s="15">
        <v>2011405</v>
      </c>
      <c r="E120" s="15">
        <v>502</v>
      </c>
      <c r="F120" s="15"/>
      <c r="G120" s="50" t="s">
        <v>217</v>
      </c>
      <c r="H120" s="38" t="s">
        <v>218</v>
      </c>
      <c r="I120" s="45"/>
    </row>
    <row r="121" ht="37.5" customHeight="true" spans="1:9">
      <c r="A121" s="47"/>
      <c r="B121" s="31"/>
      <c r="C121" s="32">
        <v>10</v>
      </c>
      <c r="D121" s="15">
        <v>2011405</v>
      </c>
      <c r="E121" s="15">
        <v>502</v>
      </c>
      <c r="F121" s="15"/>
      <c r="G121" s="50" t="s">
        <v>219</v>
      </c>
      <c r="H121" s="38" t="s">
        <v>220</v>
      </c>
      <c r="I121" s="45"/>
    </row>
    <row r="122" ht="37.5" customHeight="true" spans="1:9">
      <c r="A122" s="47"/>
      <c r="B122" s="31"/>
      <c r="C122" s="32">
        <v>10</v>
      </c>
      <c r="D122" s="15">
        <v>2011405</v>
      </c>
      <c r="E122" s="15">
        <v>502</v>
      </c>
      <c r="F122" s="15"/>
      <c r="G122" s="50" t="s">
        <v>221</v>
      </c>
      <c r="H122" s="38" t="s">
        <v>222</v>
      </c>
      <c r="I122" s="45"/>
    </row>
    <row r="123" ht="37.5" customHeight="true" spans="1:9">
      <c r="A123" s="47"/>
      <c r="B123" s="31"/>
      <c r="C123" s="32">
        <v>10</v>
      </c>
      <c r="D123" s="15">
        <v>2011405</v>
      </c>
      <c r="E123" s="15">
        <v>502</v>
      </c>
      <c r="F123" s="15"/>
      <c r="G123" s="50" t="s">
        <v>223</v>
      </c>
      <c r="H123" s="38" t="s">
        <v>224</v>
      </c>
      <c r="I123" s="45"/>
    </row>
    <row r="124" ht="37.5" customHeight="true" spans="1:9">
      <c r="A124" s="47"/>
      <c r="B124" s="31"/>
      <c r="C124" s="32">
        <v>20</v>
      </c>
      <c r="D124" s="15">
        <v>2011405</v>
      </c>
      <c r="E124" s="15">
        <v>502</v>
      </c>
      <c r="F124" s="15"/>
      <c r="G124" s="50" t="s">
        <v>225</v>
      </c>
      <c r="H124" s="38" t="s">
        <v>226</v>
      </c>
      <c r="I124" s="45"/>
    </row>
    <row r="125" ht="37.5" customHeight="true" spans="1:9">
      <c r="A125" s="47"/>
      <c r="B125" s="31"/>
      <c r="C125" s="49">
        <v>10</v>
      </c>
      <c r="D125" s="15">
        <v>2011405</v>
      </c>
      <c r="E125" s="15">
        <v>502</v>
      </c>
      <c r="F125" s="15"/>
      <c r="G125" s="50" t="s">
        <v>132</v>
      </c>
      <c r="H125" s="38" t="s">
        <v>227</v>
      </c>
      <c r="I125" s="45"/>
    </row>
    <row r="126" ht="37.5" customHeight="true" spans="1:9">
      <c r="A126" s="47"/>
      <c r="B126" s="31"/>
      <c r="C126" s="49">
        <v>10</v>
      </c>
      <c r="D126" s="15">
        <v>2011405</v>
      </c>
      <c r="E126" s="15">
        <v>502</v>
      </c>
      <c r="F126" s="15"/>
      <c r="G126" s="50" t="s">
        <v>228</v>
      </c>
      <c r="H126" s="38" t="s">
        <v>229</v>
      </c>
      <c r="I126" s="45"/>
    </row>
    <row r="127" ht="37.5" customHeight="true" spans="1:9">
      <c r="A127" s="47"/>
      <c r="B127" s="31"/>
      <c r="C127" s="33">
        <v>10</v>
      </c>
      <c r="D127" s="15">
        <v>2011405</v>
      </c>
      <c r="E127" s="15">
        <v>502</v>
      </c>
      <c r="F127" s="15"/>
      <c r="G127" s="50" t="s">
        <v>230</v>
      </c>
      <c r="H127" s="38" t="s">
        <v>231</v>
      </c>
      <c r="I127" s="45"/>
    </row>
    <row r="128" ht="37.5" customHeight="true" spans="1:9">
      <c r="A128" s="47"/>
      <c r="B128" s="46"/>
      <c r="C128" s="33">
        <v>10</v>
      </c>
      <c r="D128" s="15">
        <v>2011405</v>
      </c>
      <c r="E128" s="15">
        <v>502</v>
      </c>
      <c r="F128" s="15"/>
      <c r="G128" s="50" t="s">
        <v>232</v>
      </c>
      <c r="H128" s="38" t="s">
        <v>233</v>
      </c>
      <c r="I128" s="45"/>
    </row>
    <row r="129" ht="37.5" customHeight="true" spans="1:9">
      <c r="A129" s="47"/>
      <c r="B129" s="52" t="s">
        <v>234</v>
      </c>
      <c r="C129" s="32">
        <v>20</v>
      </c>
      <c r="D129" s="15">
        <v>2011405</v>
      </c>
      <c r="E129" s="15">
        <v>502</v>
      </c>
      <c r="F129" s="15"/>
      <c r="G129" s="38" t="s">
        <v>235</v>
      </c>
      <c r="H129" s="38" t="s">
        <v>236</v>
      </c>
      <c r="I129" s="45"/>
    </row>
    <row r="130" ht="37.5" customHeight="true" spans="1:9">
      <c r="A130" s="47"/>
      <c r="B130" s="29" t="s">
        <v>237</v>
      </c>
      <c r="C130" s="32">
        <v>10</v>
      </c>
      <c r="D130" s="15">
        <v>2011405</v>
      </c>
      <c r="E130" s="15">
        <v>502</v>
      </c>
      <c r="F130" s="15"/>
      <c r="G130" s="38" t="s">
        <v>238</v>
      </c>
      <c r="H130" s="38" t="s">
        <v>239</v>
      </c>
      <c r="I130" s="45"/>
    </row>
    <row r="131" ht="37.5" customHeight="true" spans="1:9">
      <c r="A131" s="25" t="s">
        <v>240</v>
      </c>
      <c r="B131" s="26" t="s">
        <v>241</v>
      </c>
      <c r="C131" s="48">
        <f>SUM(C132:C156)</f>
        <v>456.1</v>
      </c>
      <c r="D131" s="15"/>
      <c r="E131" s="15"/>
      <c r="F131" s="15"/>
      <c r="G131" s="41"/>
      <c r="H131" s="38"/>
      <c r="I131" s="45"/>
    </row>
    <row r="132" ht="46.5" customHeight="true" spans="1:9">
      <c r="A132" s="28"/>
      <c r="B132" s="29" t="s">
        <v>242</v>
      </c>
      <c r="C132" s="32">
        <v>115.6</v>
      </c>
      <c r="D132" s="15">
        <v>2011405</v>
      </c>
      <c r="E132" s="15">
        <v>502</v>
      </c>
      <c r="F132" s="15"/>
      <c r="G132" s="38" t="s">
        <v>47</v>
      </c>
      <c r="H132" s="38"/>
      <c r="I132" s="45"/>
    </row>
    <row r="133" ht="46.5" customHeight="true" spans="1:9">
      <c r="A133" s="28"/>
      <c r="B133" s="31"/>
      <c r="C133" s="32">
        <v>34</v>
      </c>
      <c r="D133" s="15">
        <v>2011405</v>
      </c>
      <c r="E133" s="15">
        <v>502</v>
      </c>
      <c r="F133" s="15"/>
      <c r="G133" s="38" t="s">
        <v>48</v>
      </c>
      <c r="H133" s="38"/>
      <c r="I133" s="45"/>
    </row>
    <row r="134" ht="46.5" customHeight="true" spans="1:9">
      <c r="A134" s="28"/>
      <c r="B134" s="31"/>
      <c r="C134" s="32">
        <v>8.5</v>
      </c>
      <c r="D134" s="15">
        <v>2011405</v>
      </c>
      <c r="E134" s="15">
        <v>502</v>
      </c>
      <c r="F134" s="15"/>
      <c r="G134" s="38" t="s">
        <v>49</v>
      </c>
      <c r="H134" s="38"/>
      <c r="I134" s="45"/>
    </row>
    <row r="135" ht="46.5" customHeight="true" spans="1:9">
      <c r="A135" s="28"/>
      <c r="B135" s="31"/>
      <c r="C135" s="32">
        <v>38</v>
      </c>
      <c r="D135" s="15">
        <v>2011405</v>
      </c>
      <c r="E135" s="15">
        <v>502</v>
      </c>
      <c r="F135" s="15"/>
      <c r="G135" s="38" t="s">
        <v>51</v>
      </c>
      <c r="H135" s="38"/>
      <c r="I135" s="45"/>
    </row>
    <row r="136" ht="46.5" customHeight="true" spans="1:9">
      <c r="A136" s="28"/>
      <c r="B136" s="31"/>
      <c r="C136" s="32">
        <v>5</v>
      </c>
      <c r="D136" s="15">
        <v>2011405</v>
      </c>
      <c r="E136" s="15">
        <v>502</v>
      </c>
      <c r="F136" s="15"/>
      <c r="G136" s="38" t="s">
        <v>243</v>
      </c>
      <c r="H136" s="38"/>
      <c r="I136" s="45"/>
    </row>
    <row r="137" ht="46.5" customHeight="true" spans="1:9">
      <c r="A137" s="28"/>
      <c r="B137" s="31"/>
      <c r="C137" s="32">
        <v>50</v>
      </c>
      <c r="D137" s="15">
        <v>2011405</v>
      </c>
      <c r="E137" s="15">
        <v>502</v>
      </c>
      <c r="F137" s="15"/>
      <c r="G137" s="38" t="s">
        <v>244</v>
      </c>
      <c r="H137" s="38"/>
      <c r="I137" s="45"/>
    </row>
    <row r="138" ht="46.5" customHeight="true" spans="1:9">
      <c r="A138" s="28"/>
      <c r="B138" s="31"/>
      <c r="C138" s="32">
        <v>10</v>
      </c>
      <c r="D138" s="15">
        <v>2011405</v>
      </c>
      <c r="E138" s="15">
        <v>502</v>
      </c>
      <c r="F138" s="15"/>
      <c r="G138" s="38" t="s">
        <v>245</v>
      </c>
      <c r="H138" s="38" t="s">
        <v>246</v>
      </c>
      <c r="I138" s="45"/>
    </row>
    <row r="139" ht="46.5" customHeight="true" spans="1:9">
      <c r="A139" s="28"/>
      <c r="B139" s="31"/>
      <c r="C139" s="32">
        <v>10</v>
      </c>
      <c r="D139" s="15">
        <v>2011405</v>
      </c>
      <c r="E139" s="15">
        <v>502</v>
      </c>
      <c r="F139" s="15"/>
      <c r="G139" s="38" t="s">
        <v>247</v>
      </c>
      <c r="H139" s="38" t="s">
        <v>248</v>
      </c>
      <c r="I139" s="45"/>
    </row>
    <row r="140" ht="46.5" customHeight="true" spans="1:9">
      <c r="A140" s="28"/>
      <c r="B140" s="31"/>
      <c r="C140" s="32">
        <v>10</v>
      </c>
      <c r="D140" s="15">
        <v>2011405</v>
      </c>
      <c r="E140" s="15">
        <v>502</v>
      </c>
      <c r="F140" s="15"/>
      <c r="G140" s="38" t="s">
        <v>249</v>
      </c>
      <c r="H140" s="38" t="s">
        <v>250</v>
      </c>
      <c r="I140" s="45"/>
    </row>
    <row r="141" ht="46.5" customHeight="true" spans="1:9">
      <c r="A141" s="28"/>
      <c r="B141" s="31"/>
      <c r="C141" s="32">
        <v>20</v>
      </c>
      <c r="D141" s="15">
        <v>2011405</v>
      </c>
      <c r="E141" s="15">
        <v>502</v>
      </c>
      <c r="F141" s="15"/>
      <c r="G141" s="38" t="s">
        <v>207</v>
      </c>
      <c r="H141" s="38" t="s">
        <v>251</v>
      </c>
      <c r="I141" s="45"/>
    </row>
    <row r="142" ht="46.5" customHeight="true" spans="1:9">
      <c r="A142" s="28"/>
      <c r="B142" s="31"/>
      <c r="C142" s="32">
        <v>10</v>
      </c>
      <c r="D142" s="15">
        <v>2011405</v>
      </c>
      <c r="E142" s="15">
        <v>502</v>
      </c>
      <c r="F142" s="15"/>
      <c r="G142" s="38" t="s">
        <v>252</v>
      </c>
      <c r="H142" s="38" t="s">
        <v>253</v>
      </c>
      <c r="I142" s="45"/>
    </row>
    <row r="143" ht="46.5" customHeight="true" spans="1:9">
      <c r="A143" s="28"/>
      <c r="B143" s="31"/>
      <c r="C143" s="32">
        <v>10</v>
      </c>
      <c r="D143" s="15">
        <v>2011405</v>
      </c>
      <c r="E143" s="15">
        <v>502</v>
      </c>
      <c r="F143" s="15"/>
      <c r="G143" s="38" t="s">
        <v>254</v>
      </c>
      <c r="H143" s="38" t="s">
        <v>255</v>
      </c>
      <c r="I143" s="45"/>
    </row>
    <row r="144" ht="46.5" customHeight="true" spans="1:9">
      <c r="A144" s="28"/>
      <c r="B144" s="31"/>
      <c r="C144" s="32">
        <v>10</v>
      </c>
      <c r="D144" s="15">
        <v>2011405</v>
      </c>
      <c r="E144" s="15">
        <v>502</v>
      </c>
      <c r="F144" s="15"/>
      <c r="G144" s="38" t="s">
        <v>256</v>
      </c>
      <c r="H144" s="38" t="s">
        <v>257</v>
      </c>
      <c r="I144" s="45"/>
    </row>
    <row r="145" ht="46.5" customHeight="true" spans="1:9">
      <c r="A145" s="28"/>
      <c r="B145" s="31"/>
      <c r="C145" s="32">
        <v>10</v>
      </c>
      <c r="D145" s="15">
        <v>2011405</v>
      </c>
      <c r="E145" s="15">
        <v>502</v>
      </c>
      <c r="F145" s="15"/>
      <c r="G145" s="38" t="s">
        <v>258</v>
      </c>
      <c r="H145" s="38" t="s">
        <v>259</v>
      </c>
      <c r="I145" s="45"/>
    </row>
    <row r="146" ht="46.5" customHeight="true" spans="1:9">
      <c r="A146" s="28"/>
      <c r="B146" s="31"/>
      <c r="C146" s="49">
        <v>10</v>
      </c>
      <c r="D146" s="15">
        <v>2011405</v>
      </c>
      <c r="E146" s="15">
        <v>502</v>
      </c>
      <c r="F146" s="15"/>
      <c r="G146" s="38" t="s">
        <v>260</v>
      </c>
      <c r="H146" s="38" t="s">
        <v>261</v>
      </c>
      <c r="I146" s="45"/>
    </row>
    <row r="147" ht="39" customHeight="true" spans="1:9">
      <c r="A147" s="28"/>
      <c r="B147" s="31"/>
      <c r="C147" s="33">
        <v>10</v>
      </c>
      <c r="D147" s="15">
        <v>2011405</v>
      </c>
      <c r="E147" s="15">
        <v>502</v>
      </c>
      <c r="F147" s="15"/>
      <c r="G147" s="38" t="s">
        <v>262</v>
      </c>
      <c r="H147" s="38" t="s">
        <v>263</v>
      </c>
      <c r="I147" s="45"/>
    </row>
    <row r="148" ht="45" customHeight="true" spans="1:9">
      <c r="A148" s="28"/>
      <c r="B148" s="31"/>
      <c r="C148" s="32">
        <v>10</v>
      </c>
      <c r="D148" s="15">
        <v>2011405</v>
      </c>
      <c r="E148" s="15">
        <v>502</v>
      </c>
      <c r="F148" s="15"/>
      <c r="G148" s="38" t="s">
        <v>264</v>
      </c>
      <c r="H148" s="38" t="s">
        <v>265</v>
      </c>
      <c r="I148" s="45"/>
    </row>
    <row r="149" ht="37.5" customHeight="true" spans="1:9">
      <c r="A149" s="28"/>
      <c r="B149" s="31"/>
      <c r="C149" s="32">
        <v>10</v>
      </c>
      <c r="D149" s="15">
        <v>2011405</v>
      </c>
      <c r="E149" s="15">
        <v>502</v>
      </c>
      <c r="F149" s="15"/>
      <c r="G149" s="38" t="s">
        <v>266</v>
      </c>
      <c r="H149" s="38" t="s">
        <v>267</v>
      </c>
      <c r="I149" s="45"/>
    </row>
    <row r="150" ht="37.5" customHeight="true" spans="1:9">
      <c r="A150" s="28"/>
      <c r="B150" s="31"/>
      <c r="C150" s="49">
        <v>10</v>
      </c>
      <c r="D150" s="15">
        <v>2011405</v>
      </c>
      <c r="E150" s="15">
        <v>502</v>
      </c>
      <c r="F150" s="15"/>
      <c r="G150" s="38" t="s">
        <v>268</v>
      </c>
      <c r="H150" s="38" t="s">
        <v>269</v>
      </c>
      <c r="I150" s="45"/>
    </row>
    <row r="151" ht="37.5" customHeight="true" spans="1:9">
      <c r="A151" s="28"/>
      <c r="B151" s="31"/>
      <c r="C151" s="33">
        <v>20</v>
      </c>
      <c r="D151" s="15">
        <v>2011405</v>
      </c>
      <c r="E151" s="15">
        <v>502</v>
      </c>
      <c r="F151" s="15"/>
      <c r="G151" s="38" t="s">
        <v>270</v>
      </c>
      <c r="H151" s="38" t="s">
        <v>271</v>
      </c>
      <c r="I151" s="45"/>
    </row>
    <row r="152" ht="37.5" customHeight="true" spans="1:9">
      <c r="A152" s="28"/>
      <c r="B152" s="31"/>
      <c r="C152" s="32">
        <v>5</v>
      </c>
      <c r="D152" s="15">
        <v>2011405</v>
      </c>
      <c r="E152" s="15">
        <v>502</v>
      </c>
      <c r="F152" s="15"/>
      <c r="G152" s="38" t="s">
        <v>129</v>
      </c>
      <c r="H152" s="38" t="s">
        <v>272</v>
      </c>
      <c r="I152" s="45"/>
    </row>
    <row r="153" ht="37.5" customHeight="true" spans="1:9">
      <c r="A153" s="28"/>
      <c r="B153" s="31"/>
      <c r="C153" s="32">
        <v>10</v>
      </c>
      <c r="D153" s="15">
        <v>2011405</v>
      </c>
      <c r="E153" s="15">
        <v>502</v>
      </c>
      <c r="F153" s="15"/>
      <c r="G153" s="38" t="s">
        <v>132</v>
      </c>
      <c r="H153" s="38" t="s">
        <v>273</v>
      </c>
      <c r="I153" s="45"/>
    </row>
    <row r="154" ht="37.5" customHeight="true" spans="1:9">
      <c r="A154" s="28"/>
      <c r="B154" s="31"/>
      <c r="C154" s="32">
        <v>10</v>
      </c>
      <c r="D154" s="15">
        <v>2011405</v>
      </c>
      <c r="E154" s="15">
        <v>502</v>
      </c>
      <c r="F154" s="15"/>
      <c r="G154" s="38" t="s">
        <v>132</v>
      </c>
      <c r="H154" s="38" t="s">
        <v>274</v>
      </c>
      <c r="I154" s="45"/>
    </row>
    <row r="155" ht="37.5" customHeight="true" spans="1:9">
      <c r="A155" s="28"/>
      <c r="B155" s="46"/>
      <c r="C155" s="32">
        <v>10</v>
      </c>
      <c r="D155" s="15">
        <v>2011405</v>
      </c>
      <c r="E155" s="15">
        <v>502</v>
      </c>
      <c r="F155" s="15"/>
      <c r="G155" s="38" t="s">
        <v>275</v>
      </c>
      <c r="H155" s="38" t="s">
        <v>276</v>
      </c>
      <c r="I155" s="45"/>
    </row>
    <row r="156" ht="37.5" customHeight="true" spans="1:9">
      <c r="A156" s="28"/>
      <c r="B156" s="29" t="s">
        <v>277</v>
      </c>
      <c r="C156" s="32">
        <v>10</v>
      </c>
      <c r="D156" s="15">
        <v>2011405</v>
      </c>
      <c r="E156" s="15">
        <v>502</v>
      </c>
      <c r="F156" s="15"/>
      <c r="G156" s="38" t="s">
        <v>132</v>
      </c>
      <c r="H156" s="38" t="s">
        <v>278</v>
      </c>
      <c r="I156" s="45"/>
    </row>
    <row r="157" ht="37.5" customHeight="true" spans="1:9">
      <c r="A157" s="25" t="s">
        <v>279</v>
      </c>
      <c r="B157" s="26" t="s">
        <v>280</v>
      </c>
      <c r="C157" s="48">
        <f>SUM(C158:C175)</f>
        <v>239.3</v>
      </c>
      <c r="D157" s="15"/>
      <c r="E157" s="15"/>
      <c r="F157" s="15"/>
      <c r="G157" s="41"/>
      <c r="H157" s="38"/>
      <c r="I157" s="45"/>
    </row>
    <row r="158" ht="36" customHeight="true" spans="1:9">
      <c r="A158" s="28"/>
      <c r="B158" s="29" t="s">
        <v>281</v>
      </c>
      <c r="C158" s="32">
        <v>59.4</v>
      </c>
      <c r="D158" s="15">
        <v>2011405</v>
      </c>
      <c r="E158" s="15">
        <v>502</v>
      </c>
      <c r="F158" s="15"/>
      <c r="G158" s="38" t="s">
        <v>47</v>
      </c>
      <c r="H158" s="38"/>
      <c r="I158" s="45"/>
    </row>
    <row r="159" ht="36.75" customHeight="true" spans="1:9">
      <c r="A159" s="28"/>
      <c r="B159" s="31"/>
      <c r="C159" s="32">
        <v>6</v>
      </c>
      <c r="D159" s="15">
        <v>2011405</v>
      </c>
      <c r="E159" s="15">
        <v>502</v>
      </c>
      <c r="F159" s="15"/>
      <c r="G159" s="38" t="s">
        <v>48</v>
      </c>
      <c r="H159" s="38"/>
      <c r="I159" s="45"/>
    </row>
    <row r="160" ht="37.5" customHeight="true" spans="1:9">
      <c r="A160" s="28"/>
      <c r="B160" s="31"/>
      <c r="C160" s="32">
        <v>4</v>
      </c>
      <c r="D160" s="15">
        <v>2011405</v>
      </c>
      <c r="E160" s="15">
        <v>502</v>
      </c>
      <c r="F160" s="15"/>
      <c r="G160" s="38" t="s">
        <v>50</v>
      </c>
      <c r="H160" s="38"/>
      <c r="I160" s="45"/>
    </row>
    <row r="161" ht="30.75" customHeight="true" spans="1:9">
      <c r="A161" s="28"/>
      <c r="B161" s="31"/>
      <c r="C161" s="32">
        <v>24.9</v>
      </c>
      <c r="D161" s="15">
        <v>2011405</v>
      </c>
      <c r="E161" s="15">
        <v>502</v>
      </c>
      <c r="F161" s="15"/>
      <c r="G161" s="38" t="s">
        <v>51</v>
      </c>
      <c r="H161" s="38"/>
      <c r="I161" s="45"/>
    </row>
    <row r="162" ht="37.5" customHeight="true" spans="1:9">
      <c r="A162" s="28"/>
      <c r="B162" s="31"/>
      <c r="C162" s="32">
        <v>5</v>
      </c>
      <c r="D162" s="15">
        <v>2011405</v>
      </c>
      <c r="E162" s="15">
        <v>502</v>
      </c>
      <c r="F162" s="15"/>
      <c r="G162" s="38" t="s">
        <v>243</v>
      </c>
      <c r="H162" s="38"/>
      <c r="I162" s="45"/>
    </row>
    <row r="163" ht="37.5" customHeight="true" spans="1:9">
      <c r="A163" s="28"/>
      <c r="B163" s="31"/>
      <c r="C163" s="32">
        <v>10</v>
      </c>
      <c r="D163" s="15">
        <v>2011405</v>
      </c>
      <c r="E163" s="15">
        <v>502</v>
      </c>
      <c r="F163" s="15"/>
      <c r="G163" s="38" t="s">
        <v>282</v>
      </c>
      <c r="H163" s="38" t="s">
        <v>283</v>
      </c>
      <c r="I163" s="45"/>
    </row>
    <row r="164" s="2" customFormat="true" ht="37.5" customHeight="true" spans="1:9">
      <c r="A164" s="28"/>
      <c r="B164" s="31"/>
      <c r="C164" s="53">
        <v>10</v>
      </c>
      <c r="D164" s="15">
        <v>2011405</v>
      </c>
      <c r="E164" s="15">
        <v>502</v>
      </c>
      <c r="F164" s="15"/>
      <c r="G164" s="54" t="s">
        <v>284</v>
      </c>
      <c r="H164" s="55" t="s">
        <v>285</v>
      </c>
      <c r="I164" s="56"/>
    </row>
    <row r="165" ht="37.5" customHeight="true" spans="1:9">
      <c r="A165" s="28"/>
      <c r="B165" s="31"/>
      <c r="C165" s="32">
        <v>10</v>
      </c>
      <c r="D165" s="15">
        <v>2011405</v>
      </c>
      <c r="E165" s="15">
        <v>502</v>
      </c>
      <c r="F165" s="15"/>
      <c r="G165" s="38" t="s">
        <v>286</v>
      </c>
      <c r="H165" s="38" t="s">
        <v>287</v>
      </c>
      <c r="I165" s="45"/>
    </row>
    <row r="166" ht="37.5" customHeight="true" spans="1:9">
      <c r="A166" s="28"/>
      <c r="B166" s="31"/>
      <c r="C166" s="32">
        <v>10</v>
      </c>
      <c r="D166" s="15">
        <v>2011405</v>
      </c>
      <c r="E166" s="15">
        <v>502</v>
      </c>
      <c r="F166" s="15"/>
      <c r="G166" s="38" t="s">
        <v>288</v>
      </c>
      <c r="H166" s="38" t="s">
        <v>289</v>
      </c>
      <c r="I166" s="45"/>
    </row>
    <row r="167" ht="37.5" customHeight="true" spans="1:9">
      <c r="A167" s="28"/>
      <c r="B167" s="46"/>
      <c r="C167" s="32">
        <v>10</v>
      </c>
      <c r="D167" s="15">
        <v>2011405</v>
      </c>
      <c r="E167" s="15">
        <v>502</v>
      </c>
      <c r="F167" s="15"/>
      <c r="G167" s="38" t="s">
        <v>290</v>
      </c>
      <c r="H167" s="38" t="s">
        <v>291</v>
      </c>
      <c r="I167" s="45"/>
    </row>
    <row r="168" ht="37.5" customHeight="true" spans="1:9">
      <c r="A168" s="28"/>
      <c r="B168" s="29" t="s">
        <v>292</v>
      </c>
      <c r="C168" s="32">
        <v>10</v>
      </c>
      <c r="D168" s="15">
        <v>2011405</v>
      </c>
      <c r="E168" s="15">
        <v>502</v>
      </c>
      <c r="F168" s="15"/>
      <c r="G168" s="38" t="s">
        <v>144</v>
      </c>
      <c r="H168" s="38" t="s">
        <v>293</v>
      </c>
      <c r="I168" s="45"/>
    </row>
    <row r="169" ht="37.5" customHeight="true" spans="1:9">
      <c r="A169" s="28"/>
      <c r="B169" s="46"/>
      <c r="C169" s="32">
        <v>10</v>
      </c>
      <c r="D169" s="15">
        <v>2011405</v>
      </c>
      <c r="E169" s="15">
        <v>502</v>
      </c>
      <c r="F169" s="15"/>
      <c r="G169" s="38" t="s">
        <v>132</v>
      </c>
      <c r="H169" s="38" t="s">
        <v>294</v>
      </c>
      <c r="I169" s="45"/>
    </row>
    <row r="170" ht="47.25" customHeight="true" spans="1:9">
      <c r="A170" s="28"/>
      <c r="B170" s="29" t="s">
        <v>295</v>
      </c>
      <c r="C170" s="32">
        <v>20</v>
      </c>
      <c r="D170" s="15">
        <v>2011405</v>
      </c>
      <c r="E170" s="15">
        <v>502</v>
      </c>
      <c r="F170" s="15"/>
      <c r="G170" s="38" t="s">
        <v>296</v>
      </c>
      <c r="H170" s="38" t="s">
        <v>297</v>
      </c>
      <c r="I170" s="45"/>
    </row>
    <row r="171" ht="37.5" customHeight="true" spans="1:9">
      <c r="A171" s="28"/>
      <c r="B171" s="29" t="s">
        <v>298</v>
      </c>
      <c r="C171" s="32">
        <v>10</v>
      </c>
      <c r="D171" s="15">
        <v>2011405</v>
      </c>
      <c r="E171" s="15">
        <v>502</v>
      </c>
      <c r="F171" s="15"/>
      <c r="G171" s="38" t="s">
        <v>299</v>
      </c>
      <c r="H171" s="38" t="s">
        <v>300</v>
      </c>
      <c r="I171" s="45"/>
    </row>
    <row r="172" ht="37.5" customHeight="true" spans="1:9">
      <c r="A172" s="28"/>
      <c r="B172" s="46"/>
      <c r="C172" s="32">
        <v>10</v>
      </c>
      <c r="D172" s="15">
        <v>2011405</v>
      </c>
      <c r="E172" s="15">
        <v>502</v>
      </c>
      <c r="F172" s="15"/>
      <c r="G172" s="38" t="s">
        <v>301</v>
      </c>
      <c r="H172" s="38" t="s">
        <v>302</v>
      </c>
      <c r="I172" s="45"/>
    </row>
    <row r="173" ht="37.5" customHeight="true" spans="1:9">
      <c r="A173" s="28"/>
      <c r="B173" s="29" t="s">
        <v>303</v>
      </c>
      <c r="C173" s="32">
        <v>10</v>
      </c>
      <c r="D173" s="15">
        <v>2011405</v>
      </c>
      <c r="E173" s="15">
        <v>502</v>
      </c>
      <c r="F173" s="15"/>
      <c r="G173" s="38" t="s">
        <v>159</v>
      </c>
      <c r="H173" s="38" t="s">
        <v>304</v>
      </c>
      <c r="I173" s="45"/>
    </row>
    <row r="174" ht="37.5" customHeight="true" spans="1:9">
      <c r="A174" s="28"/>
      <c r="B174" s="46"/>
      <c r="C174" s="32">
        <v>10</v>
      </c>
      <c r="D174" s="15">
        <v>2011405</v>
      </c>
      <c r="E174" s="15">
        <v>502</v>
      </c>
      <c r="F174" s="15"/>
      <c r="G174" s="38" t="s">
        <v>132</v>
      </c>
      <c r="H174" s="38" t="s">
        <v>305</v>
      </c>
      <c r="I174" s="45"/>
    </row>
    <row r="175" ht="37.5" customHeight="true" spans="1:9">
      <c r="A175" s="28"/>
      <c r="B175" s="52" t="s">
        <v>306</v>
      </c>
      <c r="C175" s="32">
        <v>10</v>
      </c>
      <c r="D175" s="15">
        <v>2011405</v>
      </c>
      <c r="E175" s="15">
        <v>502</v>
      </c>
      <c r="F175" s="15"/>
      <c r="G175" s="38" t="s">
        <v>307</v>
      </c>
      <c r="H175" s="38" t="s">
        <v>308</v>
      </c>
      <c r="I175" s="45"/>
    </row>
    <row r="176" ht="37.5" customHeight="true" spans="1:9">
      <c r="A176" s="25" t="s">
        <v>309</v>
      </c>
      <c r="B176" s="26" t="s">
        <v>310</v>
      </c>
      <c r="C176" s="48">
        <f>SUM(C177:C191)</f>
        <v>213.7</v>
      </c>
      <c r="D176" s="15"/>
      <c r="E176" s="15"/>
      <c r="F176" s="15"/>
      <c r="G176" s="41"/>
      <c r="H176" s="38"/>
      <c r="I176" s="45"/>
    </row>
    <row r="177" ht="37.5" customHeight="true" spans="1:9">
      <c r="A177" s="28"/>
      <c r="B177" s="29" t="s">
        <v>311</v>
      </c>
      <c r="C177" s="32">
        <v>15.2</v>
      </c>
      <c r="D177" s="15">
        <v>2011405</v>
      </c>
      <c r="E177" s="15">
        <v>502</v>
      </c>
      <c r="F177" s="15"/>
      <c r="G177" s="38" t="s">
        <v>47</v>
      </c>
      <c r="H177" s="38"/>
      <c r="I177" s="45"/>
    </row>
    <row r="178" ht="37.5" customHeight="true" spans="1:9">
      <c r="A178" s="28"/>
      <c r="B178" s="31"/>
      <c r="C178" s="32">
        <v>43.5</v>
      </c>
      <c r="D178" s="15">
        <v>2011405</v>
      </c>
      <c r="E178" s="15">
        <v>502</v>
      </c>
      <c r="F178" s="15"/>
      <c r="G178" s="38" t="s">
        <v>50</v>
      </c>
      <c r="H178" s="38"/>
      <c r="I178" s="45"/>
    </row>
    <row r="179" ht="37.5" customHeight="true" spans="1:9">
      <c r="A179" s="28"/>
      <c r="B179" s="31"/>
      <c r="C179" s="32">
        <v>5</v>
      </c>
      <c r="D179" s="15">
        <v>2011405</v>
      </c>
      <c r="E179" s="15">
        <v>502</v>
      </c>
      <c r="F179" s="15"/>
      <c r="G179" s="38" t="s">
        <v>243</v>
      </c>
      <c r="H179" s="38"/>
      <c r="I179" s="45"/>
    </row>
    <row r="180" ht="37.5" customHeight="true" spans="1:9">
      <c r="A180" s="28"/>
      <c r="B180" s="31"/>
      <c r="C180" s="32">
        <v>10</v>
      </c>
      <c r="D180" s="15">
        <v>2011405</v>
      </c>
      <c r="E180" s="15">
        <v>502</v>
      </c>
      <c r="F180" s="15"/>
      <c r="G180" s="38" t="s">
        <v>312</v>
      </c>
      <c r="H180" s="38" t="s">
        <v>313</v>
      </c>
      <c r="I180" s="45"/>
    </row>
    <row r="181" ht="37.5" customHeight="true" spans="1:9">
      <c r="A181" s="28"/>
      <c r="B181" s="31"/>
      <c r="C181" s="32">
        <v>10</v>
      </c>
      <c r="D181" s="15">
        <v>2011405</v>
      </c>
      <c r="E181" s="15">
        <v>502</v>
      </c>
      <c r="F181" s="15"/>
      <c r="G181" s="38" t="s">
        <v>314</v>
      </c>
      <c r="H181" s="38" t="s">
        <v>315</v>
      </c>
      <c r="I181" s="45"/>
    </row>
    <row r="182" ht="37.5" customHeight="true" spans="1:9">
      <c r="A182" s="28"/>
      <c r="B182" s="31"/>
      <c r="C182" s="32">
        <v>20</v>
      </c>
      <c r="D182" s="15">
        <v>2011405</v>
      </c>
      <c r="E182" s="15">
        <v>502</v>
      </c>
      <c r="F182" s="15"/>
      <c r="G182" s="38" t="s">
        <v>207</v>
      </c>
      <c r="H182" s="38" t="s">
        <v>316</v>
      </c>
      <c r="I182" s="45"/>
    </row>
    <row r="183" ht="37.5" customHeight="true" spans="1:9">
      <c r="A183" s="28"/>
      <c r="B183" s="31"/>
      <c r="C183" s="32">
        <v>10</v>
      </c>
      <c r="D183" s="15">
        <v>2011405</v>
      </c>
      <c r="E183" s="15">
        <v>502</v>
      </c>
      <c r="F183" s="15"/>
      <c r="G183" s="38" t="s">
        <v>317</v>
      </c>
      <c r="H183" s="38" t="s">
        <v>318</v>
      </c>
      <c r="I183" s="45"/>
    </row>
    <row r="184" ht="37.5" customHeight="true" spans="1:9">
      <c r="A184" s="28"/>
      <c r="B184" s="31"/>
      <c r="C184" s="32">
        <v>10</v>
      </c>
      <c r="D184" s="15">
        <v>2011405</v>
      </c>
      <c r="E184" s="15">
        <v>502</v>
      </c>
      <c r="F184" s="15"/>
      <c r="G184" s="38" t="s">
        <v>319</v>
      </c>
      <c r="H184" s="38" t="s">
        <v>320</v>
      </c>
      <c r="I184" s="45"/>
    </row>
    <row r="185" ht="37.5" customHeight="true" spans="1:9">
      <c r="A185" s="28"/>
      <c r="B185" s="31"/>
      <c r="C185" s="32">
        <v>20</v>
      </c>
      <c r="D185" s="15">
        <v>2011405</v>
      </c>
      <c r="E185" s="15">
        <v>502</v>
      </c>
      <c r="F185" s="15"/>
      <c r="G185" s="38" t="s">
        <v>321</v>
      </c>
      <c r="H185" s="38" t="s">
        <v>322</v>
      </c>
      <c r="I185" s="45"/>
    </row>
    <row r="186" ht="37.5" customHeight="true" spans="1:9">
      <c r="A186" s="28"/>
      <c r="B186" s="46"/>
      <c r="C186" s="32">
        <v>10</v>
      </c>
      <c r="D186" s="15">
        <v>2011405</v>
      </c>
      <c r="E186" s="15">
        <v>502</v>
      </c>
      <c r="F186" s="15"/>
      <c r="G186" s="38" t="s">
        <v>132</v>
      </c>
      <c r="H186" s="38" t="s">
        <v>323</v>
      </c>
      <c r="I186" s="45"/>
    </row>
    <row r="187" ht="41.25" customHeight="true" spans="1:9">
      <c r="A187" s="28"/>
      <c r="B187" s="29" t="s">
        <v>324</v>
      </c>
      <c r="C187" s="32">
        <v>10</v>
      </c>
      <c r="D187" s="15">
        <v>2011405</v>
      </c>
      <c r="E187" s="15">
        <v>502</v>
      </c>
      <c r="F187" s="15"/>
      <c r="G187" s="38" t="s">
        <v>325</v>
      </c>
      <c r="H187" s="38" t="s">
        <v>326</v>
      </c>
      <c r="I187" s="45"/>
    </row>
    <row r="188" ht="48" customHeight="true" spans="1:9">
      <c r="A188" s="28"/>
      <c r="B188" s="29" t="s">
        <v>327</v>
      </c>
      <c r="C188" s="32">
        <v>10</v>
      </c>
      <c r="D188" s="15">
        <v>2011405</v>
      </c>
      <c r="E188" s="15">
        <v>502</v>
      </c>
      <c r="F188" s="15"/>
      <c r="G188" s="38" t="s">
        <v>328</v>
      </c>
      <c r="H188" s="38" t="s">
        <v>329</v>
      </c>
      <c r="I188" s="45"/>
    </row>
    <row r="189" ht="37.5" customHeight="true" spans="1:9">
      <c r="A189" s="28"/>
      <c r="B189" s="29" t="s">
        <v>330</v>
      </c>
      <c r="C189" s="32">
        <v>20</v>
      </c>
      <c r="D189" s="15">
        <v>2011405</v>
      </c>
      <c r="E189" s="15">
        <v>502</v>
      </c>
      <c r="F189" s="15"/>
      <c r="G189" s="38" t="s">
        <v>331</v>
      </c>
      <c r="H189" s="38" t="s">
        <v>332</v>
      </c>
      <c r="I189" s="45"/>
    </row>
    <row r="190" ht="37.5" customHeight="true" spans="1:9">
      <c r="A190" s="28"/>
      <c r="B190" s="46"/>
      <c r="C190" s="32">
        <v>10</v>
      </c>
      <c r="D190" s="15">
        <v>2011405</v>
      </c>
      <c r="E190" s="15">
        <v>502</v>
      </c>
      <c r="F190" s="15"/>
      <c r="G190" s="38" t="s">
        <v>132</v>
      </c>
      <c r="H190" s="38" t="s">
        <v>333</v>
      </c>
      <c r="I190" s="45"/>
    </row>
    <row r="191" ht="48" customHeight="true" spans="1:9">
      <c r="A191" s="28"/>
      <c r="B191" s="29" t="s">
        <v>334</v>
      </c>
      <c r="C191" s="32">
        <v>10</v>
      </c>
      <c r="D191" s="15">
        <v>2011405</v>
      </c>
      <c r="E191" s="15">
        <v>502</v>
      </c>
      <c r="F191" s="15"/>
      <c r="G191" s="38" t="s">
        <v>335</v>
      </c>
      <c r="H191" s="38" t="s">
        <v>336</v>
      </c>
      <c r="I191" s="45"/>
    </row>
    <row r="192" ht="37.5" customHeight="true" spans="1:8">
      <c r="A192" s="47" t="s">
        <v>337</v>
      </c>
      <c r="B192" s="26" t="s">
        <v>338</v>
      </c>
      <c r="C192" s="48">
        <f>SUM(C193:C213)</f>
        <v>244</v>
      </c>
      <c r="D192" s="15"/>
      <c r="E192" s="15"/>
      <c r="F192" s="15"/>
      <c r="G192" s="41"/>
      <c r="H192" s="38"/>
    </row>
    <row r="193" ht="31.5" customHeight="true" spans="1:8">
      <c r="A193" s="47"/>
      <c r="B193" s="29" t="s">
        <v>339</v>
      </c>
      <c r="C193" s="32">
        <v>34</v>
      </c>
      <c r="D193" s="15">
        <v>2011405</v>
      </c>
      <c r="E193" s="15">
        <v>502</v>
      </c>
      <c r="F193" s="15"/>
      <c r="G193" s="38" t="s">
        <v>47</v>
      </c>
      <c r="H193" s="59"/>
    </row>
    <row r="194" ht="30.75" customHeight="true" spans="1:8">
      <c r="A194" s="47"/>
      <c r="B194" s="31"/>
      <c r="C194" s="32">
        <v>8</v>
      </c>
      <c r="D194" s="15">
        <v>2011405</v>
      </c>
      <c r="E194" s="15">
        <v>502</v>
      </c>
      <c r="F194" s="15"/>
      <c r="G194" s="38" t="s">
        <v>48</v>
      </c>
      <c r="H194" s="59"/>
    </row>
    <row r="195" ht="30.75" customHeight="true" spans="1:8">
      <c r="A195" s="47"/>
      <c r="B195" s="31"/>
      <c r="C195" s="32">
        <v>1</v>
      </c>
      <c r="D195" s="15">
        <v>2011405</v>
      </c>
      <c r="E195" s="15">
        <v>502</v>
      </c>
      <c r="F195" s="15"/>
      <c r="G195" s="38" t="s">
        <v>49</v>
      </c>
      <c r="H195" s="59"/>
    </row>
    <row r="196" ht="30.75" customHeight="true" spans="1:8">
      <c r="A196" s="47"/>
      <c r="B196" s="31"/>
      <c r="C196" s="32">
        <v>1.5</v>
      </c>
      <c r="D196" s="15">
        <v>2011405</v>
      </c>
      <c r="E196" s="15">
        <v>502</v>
      </c>
      <c r="F196" s="15"/>
      <c r="G196" s="38" t="s">
        <v>50</v>
      </c>
      <c r="H196" s="59"/>
    </row>
    <row r="197" ht="30.75" customHeight="true" spans="1:8">
      <c r="A197" s="47"/>
      <c r="B197" s="31"/>
      <c r="C197" s="32">
        <v>19.5</v>
      </c>
      <c r="D197" s="15">
        <v>2011405</v>
      </c>
      <c r="E197" s="15">
        <v>502</v>
      </c>
      <c r="F197" s="15"/>
      <c r="G197" s="38" t="s">
        <v>51</v>
      </c>
      <c r="H197" s="59"/>
    </row>
    <row r="198" ht="37.5" customHeight="true" spans="1:8">
      <c r="A198" s="47"/>
      <c r="B198" s="31"/>
      <c r="C198" s="32">
        <v>15</v>
      </c>
      <c r="D198" s="15">
        <v>2011405</v>
      </c>
      <c r="E198" s="15">
        <v>502</v>
      </c>
      <c r="F198" s="15"/>
      <c r="G198" s="38" t="s">
        <v>243</v>
      </c>
      <c r="H198" s="38"/>
    </row>
    <row r="199" ht="37.5" customHeight="true" spans="1:8">
      <c r="A199" s="47"/>
      <c r="B199" s="31"/>
      <c r="C199" s="32">
        <v>10</v>
      </c>
      <c r="D199" s="15">
        <v>2011405</v>
      </c>
      <c r="E199" s="15">
        <v>502</v>
      </c>
      <c r="F199" s="15"/>
      <c r="G199" s="38" t="s">
        <v>340</v>
      </c>
      <c r="H199" s="38"/>
    </row>
    <row r="200" ht="37.5" customHeight="true" spans="1:8">
      <c r="A200" s="47"/>
      <c r="B200" s="31"/>
      <c r="C200" s="32">
        <v>10</v>
      </c>
      <c r="D200" s="15">
        <v>2011405</v>
      </c>
      <c r="E200" s="15">
        <v>502</v>
      </c>
      <c r="F200" s="15"/>
      <c r="G200" s="38" t="s">
        <v>341</v>
      </c>
      <c r="H200" s="38" t="s">
        <v>342</v>
      </c>
    </row>
    <row r="201" ht="37.5" customHeight="true" spans="1:8">
      <c r="A201" s="47"/>
      <c r="B201" s="31"/>
      <c r="C201" s="32">
        <v>10</v>
      </c>
      <c r="D201" s="15">
        <v>2011405</v>
      </c>
      <c r="E201" s="15">
        <v>502</v>
      </c>
      <c r="F201" s="15"/>
      <c r="G201" s="38" t="s">
        <v>343</v>
      </c>
      <c r="H201" s="38" t="s">
        <v>344</v>
      </c>
    </row>
    <row r="202" ht="37.5" customHeight="true" spans="1:8">
      <c r="A202" s="47"/>
      <c r="B202" s="31"/>
      <c r="C202" s="32">
        <v>20</v>
      </c>
      <c r="D202" s="15">
        <v>2011405</v>
      </c>
      <c r="E202" s="15">
        <v>502</v>
      </c>
      <c r="F202" s="15"/>
      <c r="G202" s="38" t="s">
        <v>345</v>
      </c>
      <c r="H202" s="38" t="s">
        <v>346</v>
      </c>
    </row>
    <row r="203" ht="37.5" customHeight="true" spans="1:8">
      <c r="A203" s="47"/>
      <c r="B203" s="46"/>
      <c r="C203" s="32">
        <v>10</v>
      </c>
      <c r="D203" s="15">
        <v>2011405</v>
      </c>
      <c r="E203" s="15">
        <v>502</v>
      </c>
      <c r="F203" s="15"/>
      <c r="G203" s="38" t="s">
        <v>132</v>
      </c>
      <c r="H203" s="38" t="s">
        <v>347</v>
      </c>
    </row>
    <row r="204" ht="42" customHeight="true" spans="1:8">
      <c r="A204" s="47"/>
      <c r="B204" s="29" t="s">
        <v>348</v>
      </c>
      <c r="C204" s="32">
        <v>10</v>
      </c>
      <c r="D204" s="15">
        <v>2011405</v>
      </c>
      <c r="E204" s="15">
        <v>502</v>
      </c>
      <c r="F204" s="15"/>
      <c r="G204" s="38" t="s">
        <v>349</v>
      </c>
      <c r="H204" s="38" t="s">
        <v>350</v>
      </c>
    </row>
    <row r="205" ht="45.75" customHeight="true" spans="1:8">
      <c r="A205" s="47"/>
      <c r="B205" s="29" t="s">
        <v>351</v>
      </c>
      <c r="C205" s="32">
        <v>10</v>
      </c>
      <c r="D205" s="15">
        <v>2011405</v>
      </c>
      <c r="E205" s="15">
        <v>502</v>
      </c>
      <c r="F205" s="15"/>
      <c r="G205" s="38" t="s">
        <v>352</v>
      </c>
      <c r="H205" s="38" t="s">
        <v>353</v>
      </c>
    </row>
    <row r="206" ht="45.75" customHeight="true" spans="1:8">
      <c r="A206" s="47"/>
      <c r="B206" s="31"/>
      <c r="C206" s="32">
        <v>10</v>
      </c>
      <c r="D206" s="15">
        <v>2011405</v>
      </c>
      <c r="E206" s="15">
        <v>502</v>
      </c>
      <c r="F206" s="15"/>
      <c r="G206" s="38" t="s">
        <v>354</v>
      </c>
      <c r="H206" s="38" t="s">
        <v>355</v>
      </c>
    </row>
    <row r="207" ht="45.75" customHeight="true" spans="1:8">
      <c r="A207" s="47"/>
      <c r="B207" s="46"/>
      <c r="C207" s="32">
        <v>10</v>
      </c>
      <c r="D207" s="15">
        <v>2011405</v>
      </c>
      <c r="E207" s="15">
        <v>502</v>
      </c>
      <c r="F207" s="15"/>
      <c r="G207" s="38" t="s">
        <v>356</v>
      </c>
      <c r="H207" s="38" t="s">
        <v>357</v>
      </c>
    </row>
    <row r="208" ht="37.5" customHeight="true" spans="1:8">
      <c r="A208" s="47"/>
      <c r="B208" s="29" t="s">
        <v>358</v>
      </c>
      <c r="C208" s="32">
        <v>10</v>
      </c>
      <c r="D208" s="15">
        <v>2011405</v>
      </c>
      <c r="E208" s="15">
        <v>502</v>
      </c>
      <c r="F208" s="15"/>
      <c r="G208" s="38" t="s">
        <v>359</v>
      </c>
      <c r="H208" s="38" t="s">
        <v>360</v>
      </c>
    </row>
    <row r="209" ht="44.25" customHeight="true" spans="1:8">
      <c r="A209" s="47"/>
      <c r="B209" s="29" t="s">
        <v>361</v>
      </c>
      <c r="C209" s="32">
        <v>10</v>
      </c>
      <c r="D209" s="15">
        <v>2011405</v>
      </c>
      <c r="E209" s="15">
        <v>502</v>
      </c>
      <c r="F209" s="15"/>
      <c r="G209" s="38" t="s">
        <v>362</v>
      </c>
      <c r="H209" s="38" t="s">
        <v>363</v>
      </c>
    </row>
    <row r="210" ht="44.25" customHeight="true" spans="1:8">
      <c r="A210" s="47"/>
      <c r="B210" s="31"/>
      <c r="C210" s="32">
        <v>10</v>
      </c>
      <c r="D210" s="15">
        <v>2011405</v>
      </c>
      <c r="E210" s="15">
        <v>502</v>
      </c>
      <c r="F210" s="15"/>
      <c r="G210" s="38" t="s">
        <v>364</v>
      </c>
      <c r="H210" s="38" t="s">
        <v>365</v>
      </c>
    </row>
    <row r="211" ht="44.25" customHeight="true" spans="1:8">
      <c r="A211" s="47"/>
      <c r="B211" s="46"/>
      <c r="C211" s="32">
        <v>5</v>
      </c>
      <c r="D211" s="15">
        <v>2011405</v>
      </c>
      <c r="E211" s="15">
        <v>502</v>
      </c>
      <c r="F211" s="15"/>
      <c r="G211" s="38" t="s">
        <v>129</v>
      </c>
      <c r="H211" s="38" t="s">
        <v>366</v>
      </c>
    </row>
    <row r="212" ht="39.75" customHeight="true" spans="1:8">
      <c r="A212" s="47"/>
      <c r="B212" s="29" t="s">
        <v>367</v>
      </c>
      <c r="C212" s="32">
        <v>20</v>
      </c>
      <c r="D212" s="15">
        <v>2011405</v>
      </c>
      <c r="E212" s="15">
        <v>502</v>
      </c>
      <c r="F212" s="15"/>
      <c r="G212" s="38" t="s">
        <v>368</v>
      </c>
      <c r="H212" s="38" t="s">
        <v>369</v>
      </c>
    </row>
    <row r="213" ht="48.75" customHeight="true" spans="1:8">
      <c r="A213" s="47"/>
      <c r="B213" s="52" t="s">
        <v>370</v>
      </c>
      <c r="C213" s="32">
        <v>10</v>
      </c>
      <c r="D213" s="15">
        <v>2011405</v>
      </c>
      <c r="E213" s="15">
        <v>502</v>
      </c>
      <c r="F213" s="15"/>
      <c r="G213" s="38" t="s">
        <v>132</v>
      </c>
      <c r="H213" s="38" t="s">
        <v>371</v>
      </c>
    </row>
    <row r="214" ht="37.5" customHeight="true" spans="1:9">
      <c r="A214" s="25" t="s">
        <v>372</v>
      </c>
      <c r="B214" s="26" t="s">
        <v>373</v>
      </c>
      <c r="C214" s="48">
        <f>SUM(C215:C235)</f>
        <v>350.1</v>
      </c>
      <c r="D214" s="15"/>
      <c r="E214" s="15"/>
      <c r="F214" s="15"/>
      <c r="G214" s="41"/>
      <c r="H214" s="38"/>
      <c r="I214" s="45"/>
    </row>
    <row r="215" ht="36" customHeight="true" spans="1:9">
      <c r="A215" s="28"/>
      <c r="B215" s="29" t="s">
        <v>374</v>
      </c>
      <c r="C215" s="32">
        <v>54.6</v>
      </c>
      <c r="D215" s="15">
        <v>2011405</v>
      </c>
      <c r="E215" s="15">
        <v>502</v>
      </c>
      <c r="F215" s="15"/>
      <c r="G215" s="38" t="s">
        <v>47</v>
      </c>
      <c r="H215" s="38"/>
      <c r="I215" s="45"/>
    </row>
    <row r="216" ht="39.75" customHeight="true" spans="1:9">
      <c r="A216" s="28"/>
      <c r="B216" s="31"/>
      <c r="C216" s="32">
        <v>6</v>
      </c>
      <c r="D216" s="15">
        <v>2011405</v>
      </c>
      <c r="E216" s="15">
        <v>502</v>
      </c>
      <c r="F216" s="15"/>
      <c r="G216" s="38" t="s">
        <v>48</v>
      </c>
      <c r="H216" s="38"/>
      <c r="I216" s="45"/>
    </row>
    <row r="217" ht="47.25" customHeight="true" spans="1:9">
      <c r="A217" s="28"/>
      <c r="B217" s="31"/>
      <c r="C217" s="32">
        <v>1</v>
      </c>
      <c r="D217" s="15">
        <v>2011405</v>
      </c>
      <c r="E217" s="15">
        <v>502</v>
      </c>
      <c r="F217" s="15"/>
      <c r="G217" s="38" t="s">
        <v>49</v>
      </c>
      <c r="H217" s="38"/>
      <c r="I217" s="45"/>
    </row>
    <row r="218" ht="37.5" customHeight="true" spans="1:9">
      <c r="A218" s="28"/>
      <c r="B218" s="31"/>
      <c r="C218" s="32">
        <v>48.5</v>
      </c>
      <c r="D218" s="15">
        <v>2011405</v>
      </c>
      <c r="E218" s="15">
        <v>502</v>
      </c>
      <c r="F218" s="15"/>
      <c r="G218" s="38" t="s">
        <v>51</v>
      </c>
      <c r="H218" s="38"/>
      <c r="I218" s="45"/>
    </row>
    <row r="219" ht="37.5" customHeight="true" spans="1:9">
      <c r="A219" s="28"/>
      <c r="B219" s="31"/>
      <c r="C219" s="32">
        <v>30</v>
      </c>
      <c r="D219" s="15">
        <v>2011405</v>
      </c>
      <c r="E219" s="15">
        <v>502</v>
      </c>
      <c r="F219" s="15"/>
      <c r="G219" s="38" t="s">
        <v>52</v>
      </c>
      <c r="H219" s="38"/>
      <c r="I219" s="45"/>
    </row>
    <row r="220" ht="45" customHeight="true" spans="1:9">
      <c r="A220" s="28"/>
      <c r="B220" s="31"/>
      <c r="C220" s="32">
        <v>5</v>
      </c>
      <c r="D220" s="15">
        <v>2011405</v>
      </c>
      <c r="E220" s="15">
        <v>502</v>
      </c>
      <c r="F220" s="15"/>
      <c r="G220" s="38" t="s">
        <v>243</v>
      </c>
      <c r="H220" s="38"/>
      <c r="I220" s="45"/>
    </row>
    <row r="221" ht="37.5" customHeight="true" spans="1:9">
      <c r="A221" s="28"/>
      <c r="B221" s="31"/>
      <c r="C221" s="32">
        <v>50</v>
      </c>
      <c r="D221" s="15">
        <v>2011405</v>
      </c>
      <c r="E221" s="15">
        <v>502</v>
      </c>
      <c r="F221" s="15"/>
      <c r="G221" s="38" t="s">
        <v>244</v>
      </c>
      <c r="H221" s="38"/>
      <c r="I221" s="45"/>
    </row>
    <row r="222" ht="37.5" customHeight="true" spans="1:9">
      <c r="A222" s="28"/>
      <c r="B222" s="31"/>
      <c r="C222" s="32">
        <v>10</v>
      </c>
      <c r="D222" s="15">
        <v>2011405</v>
      </c>
      <c r="E222" s="15">
        <v>502</v>
      </c>
      <c r="F222" s="15"/>
      <c r="G222" s="38" t="s">
        <v>375</v>
      </c>
      <c r="H222" s="38" t="s">
        <v>376</v>
      </c>
      <c r="I222" s="45"/>
    </row>
    <row r="223" ht="37.5" customHeight="true" spans="1:9">
      <c r="A223" s="28"/>
      <c r="B223" s="31"/>
      <c r="C223" s="32">
        <v>10</v>
      </c>
      <c r="D223" s="15">
        <v>2011405</v>
      </c>
      <c r="E223" s="15">
        <v>502</v>
      </c>
      <c r="F223" s="15"/>
      <c r="G223" s="38" t="s">
        <v>377</v>
      </c>
      <c r="H223" s="38" t="s">
        <v>378</v>
      </c>
      <c r="I223" s="45"/>
    </row>
    <row r="224" ht="37.5" customHeight="true" spans="1:9">
      <c r="A224" s="28"/>
      <c r="B224" s="31"/>
      <c r="C224" s="32">
        <v>5</v>
      </c>
      <c r="D224" s="15">
        <v>2011405</v>
      </c>
      <c r="E224" s="15">
        <v>502</v>
      </c>
      <c r="F224" s="15"/>
      <c r="G224" s="38" t="s">
        <v>129</v>
      </c>
      <c r="H224" s="38" t="s">
        <v>379</v>
      </c>
      <c r="I224" s="45"/>
    </row>
    <row r="225" ht="37.5" customHeight="true" spans="1:9">
      <c r="A225" s="28"/>
      <c r="B225" s="31"/>
      <c r="C225" s="32">
        <v>10</v>
      </c>
      <c r="D225" s="15">
        <v>2011405</v>
      </c>
      <c r="E225" s="15">
        <v>502</v>
      </c>
      <c r="F225" s="15"/>
      <c r="G225" s="38" t="s">
        <v>132</v>
      </c>
      <c r="H225" s="38" t="s">
        <v>380</v>
      </c>
      <c r="I225" s="45"/>
    </row>
    <row r="226" ht="37.5" customHeight="true" spans="1:9">
      <c r="A226" s="28"/>
      <c r="B226" s="46"/>
      <c r="C226" s="32">
        <v>10</v>
      </c>
      <c r="D226" s="15">
        <v>2011405</v>
      </c>
      <c r="E226" s="15">
        <v>502</v>
      </c>
      <c r="F226" s="15"/>
      <c r="G226" s="38" t="s">
        <v>132</v>
      </c>
      <c r="H226" s="38" t="s">
        <v>381</v>
      </c>
      <c r="I226" s="45"/>
    </row>
    <row r="227" ht="37.5" customHeight="true" spans="1:9">
      <c r="A227" s="28"/>
      <c r="B227" s="29" t="s">
        <v>382</v>
      </c>
      <c r="C227" s="32">
        <v>10</v>
      </c>
      <c r="D227" s="15">
        <v>2011405</v>
      </c>
      <c r="E227" s="15">
        <v>502</v>
      </c>
      <c r="F227" s="15"/>
      <c r="G227" s="38" t="s">
        <v>383</v>
      </c>
      <c r="H227" s="38" t="s">
        <v>384</v>
      </c>
      <c r="I227" s="45"/>
    </row>
    <row r="228" ht="37.5" customHeight="true" spans="1:9">
      <c r="A228" s="28"/>
      <c r="B228" s="29" t="s">
        <v>385</v>
      </c>
      <c r="C228" s="32">
        <v>20</v>
      </c>
      <c r="D228" s="15">
        <v>2011405</v>
      </c>
      <c r="E228" s="15">
        <v>502</v>
      </c>
      <c r="F228" s="15"/>
      <c r="G228" s="38" t="s">
        <v>386</v>
      </c>
      <c r="H228" s="38" t="s">
        <v>387</v>
      </c>
      <c r="I228" s="45"/>
    </row>
    <row r="229" ht="39" customHeight="true" spans="1:9">
      <c r="A229" s="28"/>
      <c r="B229" s="29" t="s">
        <v>388</v>
      </c>
      <c r="C229" s="32">
        <v>10</v>
      </c>
      <c r="D229" s="15">
        <v>2011405</v>
      </c>
      <c r="E229" s="15">
        <v>502</v>
      </c>
      <c r="F229" s="15"/>
      <c r="G229" s="38" t="s">
        <v>389</v>
      </c>
      <c r="H229" s="38" t="s">
        <v>390</v>
      </c>
      <c r="I229" s="45"/>
    </row>
    <row r="230" ht="39" customHeight="true" spans="1:9">
      <c r="A230" s="28"/>
      <c r="B230" s="46"/>
      <c r="C230" s="32">
        <v>10</v>
      </c>
      <c r="D230" s="15">
        <v>2011405</v>
      </c>
      <c r="E230" s="15">
        <v>502</v>
      </c>
      <c r="F230" s="15"/>
      <c r="G230" s="38" t="s">
        <v>391</v>
      </c>
      <c r="H230" s="38" t="s">
        <v>392</v>
      </c>
      <c r="I230" s="45"/>
    </row>
    <row r="231" ht="37.5" customHeight="true" spans="1:9">
      <c r="A231" s="28"/>
      <c r="B231" s="29" t="s">
        <v>393</v>
      </c>
      <c r="C231" s="32">
        <v>10</v>
      </c>
      <c r="D231" s="15">
        <v>2011405</v>
      </c>
      <c r="E231" s="15">
        <v>502</v>
      </c>
      <c r="F231" s="15"/>
      <c r="G231" s="38" t="s">
        <v>394</v>
      </c>
      <c r="H231" s="38" t="s">
        <v>395</v>
      </c>
      <c r="I231" s="45"/>
    </row>
    <row r="232" ht="37.5" customHeight="true" spans="1:9">
      <c r="A232" s="28"/>
      <c r="B232" s="46"/>
      <c r="C232" s="32">
        <v>10</v>
      </c>
      <c r="D232" s="15">
        <v>2011405</v>
      </c>
      <c r="E232" s="15">
        <v>502</v>
      </c>
      <c r="F232" s="15"/>
      <c r="G232" s="38" t="s">
        <v>396</v>
      </c>
      <c r="H232" s="38" t="s">
        <v>397</v>
      </c>
      <c r="I232" s="45"/>
    </row>
    <row r="233" ht="37.5" customHeight="true" spans="1:9">
      <c r="A233" s="28"/>
      <c r="B233" s="29" t="s">
        <v>398</v>
      </c>
      <c r="C233" s="32">
        <v>10</v>
      </c>
      <c r="D233" s="15">
        <v>2011405</v>
      </c>
      <c r="E233" s="15">
        <v>502</v>
      </c>
      <c r="F233" s="15"/>
      <c r="G233" s="38" t="s">
        <v>399</v>
      </c>
      <c r="H233" s="38" t="s">
        <v>400</v>
      </c>
      <c r="I233" s="45"/>
    </row>
    <row r="234" ht="37.5" customHeight="true" spans="1:9">
      <c r="A234" s="28"/>
      <c r="B234" s="31"/>
      <c r="C234" s="32">
        <v>10</v>
      </c>
      <c r="D234" s="15">
        <v>2011405</v>
      </c>
      <c r="E234" s="15">
        <v>502</v>
      </c>
      <c r="F234" s="15"/>
      <c r="G234" s="38" t="s">
        <v>401</v>
      </c>
      <c r="H234" s="38" t="s">
        <v>402</v>
      </c>
      <c r="I234" s="45"/>
    </row>
    <row r="235" ht="37.5" customHeight="true" spans="1:9">
      <c r="A235" s="28"/>
      <c r="B235" s="46"/>
      <c r="C235" s="32">
        <v>20</v>
      </c>
      <c r="D235" s="15">
        <v>2011405</v>
      </c>
      <c r="E235" s="15">
        <v>502</v>
      </c>
      <c r="F235" s="15"/>
      <c r="G235" s="38" t="s">
        <v>403</v>
      </c>
      <c r="H235" s="38" t="s">
        <v>404</v>
      </c>
      <c r="I235" s="45"/>
    </row>
    <row r="236" ht="37.5" customHeight="true" spans="1:9">
      <c r="A236" s="25" t="s">
        <v>405</v>
      </c>
      <c r="B236" s="26" t="s">
        <v>406</v>
      </c>
      <c r="C236" s="48">
        <f>SUM(C237:C247)</f>
        <v>131.1</v>
      </c>
      <c r="D236" s="15"/>
      <c r="E236" s="15"/>
      <c r="F236" s="15"/>
      <c r="G236" s="41"/>
      <c r="H236" s="38"/>
      <c r="I236" s="45"/>
    </row>
    <row r="237" ht="46.5" customHeight="true" spans="1:9">
      <c r="A237" s="28"/>
      <c r="B237" s="29" t="s">
        <v>407</v>
      </c>
      <c r="C237" s="32">
        <v>4.6</v>
      </c>
      <c r="D237" s="15">
        <v>2011405</v>
      </c>
      <c r="E237" s="15">
        <v>502</v>
      </c>
      <c r="F237" s="15"/>
      <c r="G237" s="38" t="s">
        <v>47</v>
      </c>
      <c r="H237" s="38"/>
      <c r="I237" s="45"/>
    </row>
    <row r="238" ht="43.5" customHeight="true" spans="1:9">
      <c r="A238" s="28"/>
      <c r="B238" s="31"/>
      <c r="C238" s="57">
        <v>11.5</v>
      </c>
      <c r="D238" s="15">
        <v>2011405</v>
      </c>
      <c r="E238" s="15">
        <v>502</v>
      </c>
      <c r="F238" s="15"/>
      <c r="G238" s="60" t="s">
        <v>50</v>
      </c>
      <c r="H238" s="38"/>
      <c r="I238" s="45"/>
    </row>
    <row r="239" ht="43.5" customHeight="true" spans="1:9">
      <c r="A239" s="28"/>
      <c r="B239" s="31"/>
      <c r="C239" s="33">
        <v>5</v>
      </c>
      <c r="D239" s="15">
        <v>2011405</v>
      </c>
      <c r="E239" s="15">
        <v>502</v>
      </c>
      <c r="F239" s="15"/>
      <c r="G239" s="60" t="s">
        <v>243</v>
      </c>
      <c r="H239" s="38"/>
      <c r="I239" s="45"/>
    </row>
    <row r="240" ht="37.5" customHeight="true" spans="1:9">
      <c r="A240" s="28"/>
      <c r="B240" s="31"/>
      <c r="C240" s="58">
        <v>10</v>
      </c>
      <c r="D240" s="15">
        <v>2011405</v>
      </c>
      <c r="E240" s="15">
        <v>502</v>
      </c>
      <c r="F240" s="15"/>
      <c r="G240" s="38" t="s">
        <v>408</v>
      </c>
      <c r="H240" s="38" t="s">
        <v>409</v>
      </c>
      <c r="I240" s="45"/>
    </row>
    <row r="241" ht="37.5" customHeight="true" spans="1:9">
      <c r="A241" s="28"/>
      <c r="B241" s="31"/>
      <c r="C241" s="58">
        <v>10</v>
      </c>
      <c r="D241" s="15">
        <v>2011405</v>
      </c>
      <c r="E241" s="15">
        <v>502</v>
      </c>
      <c r="F241" s="15"/>
      <c r="G241" s="38" t="s">
        <v>410</v>
      </c>
      <c r="H241" s="38" t="s">
        <v>411</v>
      </c>
      <c r="I241" s="45"/>
    </row>
    <row r="242" ht="37.5" customHeight="true" spans="1:9">
      <c r="A242" s="28"/>
      <c r="B242" s="31"/>
      <c r="C242" s="58">
        <v>20</v>
      </c>
      <c r="D242" s="15">
        <v>2011405</v>
      </c>
      <c r="E242" s="15">
        <v>502</v>
      </c>
      <c r="F242" s="15"/>
      <c r="G242" s="38" t="s">
        <v>207</v>
      </c>
      <c r="H242" s="38" t="s">
        <v>412</v>
      </c>
      <c r="I242" s="45"/>
    </row>
    <row r="243" ht="37.5" customHeight="true" spans="1:9">
      <c r="A243" s="28"/>
      <c r="B243" s="31"/>
      <c r="C243" s="58">
        <v>10</v>
      </c>
      <c r="D243" s="15">
        <v>2011405</v>
      </c>
      <c r="E243" s="15">
        <v>502</v>
      </c>
      <c r="F243" s="15"/>
      <c r="G243" s="38" t="s">
        <v>413</v>
      </c>
      <c r="H243" s="38" t="s">
        <v>414</v>
      </c>
      <c r="I243" s="45"/>
    </row>
    <row r="244" ht="37.5" customHeight="true" spans="1:9">
      <c r="A244" s="28"/>
      <c r="B244" s="46"/>
      <c r="C244" s="58">
        <v>20</v>
      </c>
      <c r="D244" s="15">
        <v>2011405</v>
      </c>
      <c r="E244" s="15">
        <v>502</v>
      </c>
      <c r="F244" s="15"/>
      <c r="G244" s="38" t="s">
        <v>415</v>
      </c>
      <c r="H244" s="38" t="s">
        <v>416</v>
      </c>
      <c r="I244" s="45"/>
    </row>
    <row r="245" ht="37.5" customHeight="true" spans="1:9">
      <c r="A245" s="28"/>
      <c r="B245" s="29" t="s">
        <v>417</v>
      </c>
      <c r="C245" s="58">
        <v>10</v>
      </c>
      <c r="D245" s="15">
        <v>2011405</v>
      </c>
      <c r="E245" s="15">
        <v>502</v>
      </c>
      <c r="F245" s="15"/>
      <c r="G245" s="38" t="s">
        <v>418</v>
      </c>
      <c r="H245" s="38" t="s">
        <v>419</v>
      </c>
      <c r="I245" s="45"/>
    </row>
    <row r="246" ht="37.5" customHeight="true" spans="1:9">
      <c r="A246" s="28"/>
      <c r="B246" s="46"/>
      <c r="C246" s="58">
        <v>10</v>
      </c>
      <c r="D246" s="15">
        <v>2011405</v>
      </c>
      <c r="E246" s="15">
        <v>502</v>
      </c>
      <c r="F246" s="15"/>
      <c r="G246" s="38" t="s">
        <v>132</v>
      </c>
      <c r="H246" s="38" t="s">
        <v>420</v>
      </c>
      <c r="I246" s="45"/>
    </row>
    <row r="247" ht="37.5" customHeight="true" spans="1:9">
      <c r="A247" s="28"/>
      <c r="B247" s="52" t="s">
        <v>421</v>
      </c>
      <c r="C247" s="58">
        <v>20</v>
      </c>
      <c r="D247" s="15">
        <v>2011405</v>
      </c>
      <c r="E247" s="15">
        <v>502</v>
      </c>
      <c r="F247" s="15"/>
      <c r="G247" s="38" t="s">
        <v>422</v>
      </c>
      <c r="H247" s="38" t="s">
        <v>423</v>
      </c>
      <c r="I247" s="45"/>
    </row>
    <row r="248" ht="37.5" customHeight="true" spans="1:9">
      <c r="A248" s="25" t="s">
        <v>424</v>
      </c>
      <c r="B248" s="26" t="s">
        <v>425</v>
      </c>
      <c r="C248" s="48">
        <f>SUM(C249:C271)</f>
        <v>325.8</v>
      </c>
      <c r="D248" s="15"/>
      <c r="E248" s="15"/>
      <c r="F248" s="15"/>
      <c r="G248" s="41"/>
      <c r="H248" s="38"/>
      <c r="I248" s="45"/>
    </row>
    <row r="249" ht="33.75" customHeight="true" spans="1:9">
      <c r="A249" s="28"/>
      <c r="B249" s="29" t="s">
        <v>426</v>
      </c>
      <c r="C249" s="32">
        <v>31.6</v>
      </c>
      <c r="D249" s="15">
        <v>2011405</v>
      </c>
      <c r="E249" s="15">
        <v>502</v>
      </c>
      <c r="F249" s="15"/>
      <c r="G249" s="38" t="s">
        <v>47</v>
      </c>
      <c r="H249" s="38"/>
      <c r="I249" s="45"/>
    </row>
    <row r="250" ht="39.75" customHeight="true" spans="1:9">
      <c r="A250" s="28"/>
      <c r="B250" s="31"/>
      <c r="C250" s="32">
        <v>9</v>
      </c>
      <c r="D250" s="15">
        <v>2011405</v>
      </c>
      <c r="E250" s="15">
        <v>502</v>
      </c>
      <c r="F250" s="15"/>
      <c r="G250" s="38" t="s">
        <v>48</v>
      </c>
      <c r="H250" s="38"/>
      <c r="I250" s="45"/>
    </row>
    <row r="251" ht="37.5" customHeight="true" spans="1:9">
      <c r="A251" s="28"/>
      <c r="B251" s="31"/>
      <c r="C251" s="32">
        <v>0.5</v>
      </c>
      <c r="D251" s="15">
        <v>2011405</v>
      </c>
      <c r="E251" s="15">
        <v>502</v>
      </c>
      <c r="F251" s="15"/>
      <c r="G251" s="38" t="s">
        <v>50</v>
      </c>
      <c r="H251" s="38"/>
      <c r="I251" s="45"/>
    </row>
    <row r="252" ht="37.5" customHeight="true" spans="1:9">
      <c r="A252" s="28"/>
      <c r="B252" s="31"/>
      <c r="C252" s="32">
        <v>64.7</v>
      </c>
      <c r="D252" s="15">
        <v>2011405</v>
      </c>
      <c r="E252" s="15">
        <v>502</v>
      </c>
      <c r="F252" s="15"/>
      <c r="G252" s="38" t="s">
        <v>51</v>
      </c>
      <c r="H252" s="38"/>
      <c r="I252" s="45"/>
    </row>
    <row r="253" ht="37.5" customHeight="true" spans="1:9">
      <c r="A253" s="28"/>
      <c r="B253" s="31"/>
      <c r="C253" s="32">
        <v>30</v>
      </c>
      <c r="D253" s="15">
        <v>2011405</v>
      </c>
      <c r="E253" s="15">
        <v>502</v>
      </c>
      <c r="F253" s="15"/>
      <c r="G253" s="38" t="s">
        <v>52</v>
      </c>
      <c r="H253" s="38"/>
      <c r="I253" s="45"/>
    </row>
    <row r="254" ht="37.5" customHeight="true" spans="1:9">
      <c r="A254" s="28"/>
      <c r="B254" s="31"/>
      <c r="C254" s="32">
        <v>10</v>
      </c>
      <c r="D254" s="15">
        <v>2011405</v>
      </c>
      <c r="E254" s="15">
        <v>502</v>
      </c>
      <c r="F254" s="15"/>
      <c r="G254" s="38" t="s">
        <v>427</v>
      </c>
      <c r="H254" s="38" t="s">
        <v>428</v>
      </c>
      <c r="I254" s="45"/>
    </row>
    <row r="255" ht="37.5" customHeight="true" spans="1:9">
      <c r="A255" s="28"/>
      <c r="B255" s="31"/>
      <c r="C255" s="32">
        <v>10</v>
      </c>
      <c r="D255" s="15">
        <v>2011405</v>
      </c>
      <c r="E255" s="15">
        <v>502</v>
      </c>
      <c r="F255" s="15"/>
      <c r="G255" s="38" t="s">
        <v>429</v>
      </c>
      <c r="H255" s="38" t="s">
        <v>430</v>
      </c>
      <c r="I255" s="45"/>
    </row>
    <row r="256" ht="37.5" customHeight="true" spans="1:9">
      <c r="A256" s="28"/>
      <c r="B256" s="31"/>
      <c r="C256" s="32">
        <v>10</v>
      </c>
      <c r="D256" s="15">
        <v>2011405</v>
      </c>
      <c r="E256" s="15">
        <v>502</v>
      </c>
      <c r="F256" s="15"/>
      <c r="G256" s="38" t="s">
        <v>431</v>
      </c>
      <c r="H256" s="38" t="s">
        <v>432</v>
      </c>
      <c r="I256" s="45"/>
    </row>
    <row r="257" ht="37.5" customHeight="true" spans="1:9">
      <c r="A257" s="28"/>
      <c r="B257" s="31"/>
      <c r="C257" s="32">
        <v>10</v>
      </c>
      <c r="D257" s="15">
        <v>2011405</v>
      </c>
      <c r="E257" s="15">
        <v>502</v>
      </c>
      <c r="F257" s="15"/>
      <c r="G257" s="38" t="s">
        <v>433</v>
      </c>
      <c r="H257" s="38" t="s">
        <v>434</v>
      </c>
      <c r="I257" s="45"/>
    </row>
    <row r="258" ht="37.5" customHeight="true" spans="1:9">
      <c r="A258" s="28"/>
      <c r="B258" s="31"/>
      <c r="C258" s="32">
        <v>10</v>
      </c>
      <c r="D258" s="15">
        <v>2011405</v>
      </c>
      <c r="E258" s="15">
        <v>502</v>
      </c>
      <c r="F258" s="15"/>
      <c r="G258" s="38" t="s">
        <v>435</v>
      </c>
      <c r="H258" s="38" t="s">
        <v>436</v>
      </c>
      <c r="I258" s="45"/>
    </row>
    <row r="259" ht="37.5" customHeight="true" spans="1:9">
      <c r="A259" s="28"/>
      <c r="B259" s="31"/>
      <c r="C259" s="32">
        <v>10</v>
      </c>
      <c r="D259" s="15">
        <v>2011405</v>
      </c>
      <c r="E259" s="15">
        <v>502</v>
      </c>
      <c r="F259" s="15"/>
      <c r="G259" s="38" t="s">
        <v>437</v>
      </c>
      <c r="H259" s="38" t="s">
        <v>438</v>
      </c>
      <c r="I259" s="45"/>
    </row>
    <row r="260" ht="37.5" customHeight="true" spans="1:9">
      <c r="A260" s="28"/>
      <c r="B260" s="31"/>
      <c r="C260" s="32">
        <v>10</v>
      </c>
      <c r="D260" s="15">
        <v>2011405</v>
      </c>
      <c r="E260" s="15">
        <v>502</v>
      </c>
      <c r="F260" s="15"/>
      <c r="G260" s="38" t="s">
        <v>439</v>
      </c>
      <c r="H260" s="38" t="s">
        <v>440</v>
      </c>
      <c r="I260" s="45"/>
    </row>
    <row r="261" ht="37.5" customHeight="true" spans="1:9">
      <c r="A261" s="28"/>
      <c r="B261" s="31"/>
      <c r="C261" s="32">
        <v>10</v>
      </c>
      <c r="D261" s="15">
        <v>2011405</v>
      </c>
      <c r="E261" s="15">
        <v>502</v>
      </c>
      <c r="F261" s="15"/>
      <c r="G261" s="38" t="s">
        <v>441</v>
      </c>
      <c r="H261" s="38" t="s">
        <v>442</v>
      </c>
      <c r="I261" s="45"/>
    </row>
    <row r="262" ht="37.5" customHeight="true" spans="1:9">
      <c r="A262" s="28"/>
      <c r="B262" s="31"/>
      <c r="C262" s="32">
        <v>10</v>
      </c>
      <c r="D262" s="15">
        <v>2011405</v>
      </c>
      <c r="E262" s="15">
        <v>502</v>
      </c>
      <c r="F262" s="15"/>
      <c r="G262" s="38" t="s">
        <v>443</v>
      </c>
      <c r="H262" s="38" t="s">
        <v>444</v>
      </c>
      <c r="I262" s="45"/>
    </row>
    <row r="263" ht="37.5" customHeight="true" spans="1:9">
      <c r="A263" s="28"/>
      <c r="B263" s="31"/>
      <c r="C263" s="32">
        <v>20</v>
      </c>
      <c r="D263" s="15">
        <v>2011405</v>
      </c>
      <c r="E263" s="15">
        <v>502</v>
      </c>
      <c r="F263" s="15"/>
      <c r="G263" s="38" t="s">
        <v>445</v>
      </c>
      <c r="H263" s="38" t="s">
        <v>446</v>
      </c>
      <c r="I263" s="45"/>
    </row>
    <row r="264" ht="37.5" customHeight="true" spans="1:9">
      <c r="A264" s="28"/>
      <c r="B264" s="46"/>
      <c r="C264" s="32">
        <v>10</v>
      </c>
      <c r="D264" s="15">
        <v>2011405</v>
      </c>
      <c r="E264" s="15">
        <v>502</v>
      </c>
      <c r="F264" s="15"/>
      <c r="G264" s="38" t="s">
        <v>132</v>
      </c>
      <c r="H264" s="38" t="s">
        <v>447</v>
      </c>
      <c r="I264" s="45"/>
    </row>
    <row r="265" ht="37.5" customHeight="true" spans="1:9">
      <c r="A265" s="28"/>
      <c r="B265" s="29" t="s">
        <v>448</v>
      </c>
      <c r="C265" s="32">
        <v>10</v>
      </c>
      <c r="D265" s="15">
        <v>2011405</v>
      </c>
      <c r="E265" s="15">
        <v>502</v>
      </c>
      <c r="F265" s="15"/>
      <c r="G265" s="38" t="s">
        <v>449</v>
      </c>
      <c r="H265" s="38" t="s">
        <v>450</v>
      </c>
      <c r="I265" s="45"/>
    </row>
    <row r="266" ht="37.5" customHeight="true" spans="1:9">
      <c r="A266" s="28"/>
      <c r="B266" s="31"/>
      <c r="C266" s="32">
        <v>10</v>
      </c>
      <c r="D266" s="15">
        <v>2011405</v>
      </c>
      <c r="E266" s="15">
        <v>502</v>
      </c>
      <c r="F266" s="15"/>
      <c r="G266" s="38" t="s">
        <v>451</v>
      </c>
      <c r="H266" s="38" t="s">
        <v>452</v>
      </c>
      <c r="I266" s="45"/>
    </row>
    <row r="267" ht="37.5" customHeight="true" spans="1:9">
      <c r="A267" s="28"/>
      <c r="B267" s="46"/>
      <c r="C267" s="32">
        <v>10</v>
      </c>
      <c r="D267" s="15">
        <v>2011405</v>
      </c>
      <c r="E267" s="15">
        <v>502</v>
      </c>
      <c r="F267" s="15"/>
      <c r="G267" s="38" t="s">
        <v>453</v>
      </c>
      <c r="H267" s="38" t="s">
        <v>454</v>
      </c>
      <c r="I267" s="45"/>
    </row>
    <row r="268" ht="37.5" customHeight="true" spans="1:9">
      <c r="A268" s="28"/>
      <c r="B268" s="29" t="s">
        <v>455</v>
      </c>
      <c r="C268" s="32">
        <v>10</v>
      </c>
      <c r="D268" s="15">
        <v>2011405</v>
      </c>
      <c r="E268" s="15">
        <v>502</v>
      </c>
      <c r="F268" s="15"/>
      <c r="G268" s="38" t="s">
        <v>456</v>
      </c>
      <c r="H268" s="38" t="s">
        <v>457</v>
      </c>
      <c r="I268" s="45"/>
    </row>
    <row r="269" ht="37.5" customHeight="true" spans="1:9">
      <c r="A269" s="28"/>
      <c r="B269" s="29" t="s">
        <v>458</v>
      </c>
      <c r="C269" s="32">
        <v>10</v>
      </c>
      <c r="D269" s="15">
        <v>2011405</v>
      </c>
      <c r="E269" s="15">
        <v>502</v>
      </c>
      <c r="F269" s="15"/>
      <c r="G269" s="38" t="s">
        <v>459</v>
      </c>
      <c r="H269" s="38" t="s">
        <v>460</v>
      </c>
      <c r="I269" s="45"/>
    </row>
    <row r="270" ht="37.5" customHeight="true" spans="1:9">
      <c r="A270" s="28"/>
      <c r="B270" s="31"/>
      <c r="C270" s="32">
        <v>10</v>
      </c>
      <c r="D270" s="15">
        <v>2011405</v>
      </c>
      <c r="E270" s="15">
        <v>502</v>
      </c>
      <c r="F270" s="15"/>
      <c r="G270" s="38" t="s">
        <v>461</v>
      </c>
      <c r="H270" s="38" t="s">
        <v>462</v>
      </c>
      <c r="I270" s="45"/>
    </row>
    <row r="271" ht="45" customHeight="true" spans="1:9">
      <c r="A271" s="28"/>
      <c r="B271" s="29" t="s">
        <v>463</v>
      </c>
      <c r="C271" s="32">
        <v>10</v>
      </c>
      <c r="D271" s="15">
        <v>2011405</v>
      </c>
      <c r="E271" s="15">
        <v>502</v>
      </c>
      <c r="F271" s="15"/>
      <c r="G271" s="38" t="s">
        <v>132</v>
      </c>
      <c r="H271" s="38" t="s">
        <v>464</v>
      </c>
      <c r="I271" s="45"/>
    </row>
    <row r="272" ht="37.5" customHeight="true" spans="1:9">
      <c r="A272" s="25" t="s">
        <v>465</v>
      </c>
      <c r="B272" s="26" t="s">
        <v>466</v>
      </c>
      <c r="C272" s="48">
        <f>SUM(C273:C287)</f>
        <v>163.8</v>
      </c>
      <c r="D272" s="15"/>
      <c r="E272" s="15"/>
      <c r="F272" s="15"/>
      <c r="G272" s="41"/>
      <c r="H272" s="38"/>
      <c r="I272" s="45"/>
    </row>
    <row r="273" ht="36" customHeight="true" spans="1:9">
      <c r="A273" s="28"/>
      <c r="B273" s="29" t="s">
        <v>467</v>
      </c>
      <c r="C273" s="32">
        <v>15.8</v>
      </c>
      <c r="D273" s="15">
        <v>2011405</v>
      </c>
      <c r="E273" s="15">
        <v>502</v>
      </c>
      <c r="F273" s="15"/>
      <c r="G273" s="38" t="s">
        <v>47</v>
      </c>
      <c r="H273" s="38"/>
      <c r="I273" s="45"/>
    </row>
    <row r="274" ht="42.75" customHeight="true" spans="1:9">
      <c r="A274" s="28"/>
      <c r="B274" s="31"/>
      <c r="C274" s="32">
        <v>3</v>
      </c>
      <c r="D274" s="15">
        <v>2011405</v>
      </c>
      <c r="E274" s="15">
        <v>502</v>
      </c>
      <c r="F274" s="15"/>
      <c r="G274" s="38" t="s">
        <v>48</v>
      </c>
      <c r="H274" s="38"/>
      <c r="I274" s="45"/>
    </row>
    <row r="275" ht="40.5" customHeight="true" spans="1:9">
      <c r="A275" s="28"/>
      <c r="B275" s="31"/>
      <c r="C275" s="32">
        <v>2</v>
      </c>
      <c r="D275" s="15">
        <v>2011405</v>
      </c>
      <c r="E275" s="15">
        <v>502</v>
      </c>
      <c r="F275" s="15"/>
      <c r="G275" s="38" t="s">
        <v>50</v>
      </c>
      <c r="H275" s="38"/>
      <c r="I275" s="45"/>
    </row>
    <row r="276" ht="37.5" customHeight="true" spans="1:9">
      <c r="A276" s="28"/>
      <c r="B276" s="31"/>
      <c r="C276" s="32">
        <v>3</v>
      </c>
      <c r="D276" s="15">
        <v>2011405</v>
      </c>
      <c r="E276" s="15">
        <v>502</v>
      </c>
      <c r="F276" s="15"/>
      <c r="G276" s="38" t="s">
        <v>51</v>
      </c>
      <c r="H276" s="38"/>
      <c r="I276" s="45"/>
    </row>
    <row r="277" ht="37.5" customHeight="true" spans="1:9">
      <c r="A277" s="28"/>
      <c r="B277" s="31"/>
      <c r="C277" s="32">
        <v>5</v>
      </c>
      <c r="D277" s="15">
        <v>2011405</v>
      </c>
      <c r="E277" s="15">
        <v>502</v>
      </c>
      <c r="F277" s="15"/>
      <c r="G277" s="38" t="s">
        <v>243</v>
      </c>
      <c r="H277" s="38"/>
      <c r="I277" s="45"/>
    </row>
    <row r="278" ht="37.5" customHeight="true" spans="1:9">
      <c r="A278" s="28"/>
      <c r="B278" s="31"/>
      <c r="C278" s="32">
        <v>50</v>
      </c>
      <c r="D278" s="15">
        <v>2011405</v>
      </c>
      <c r="E278" s="15">
        <v>502</v>
      </c>
      <c r="F278" s="15"/>
      <c r="G278" s="38" t="s">
        <v>244</v>
      </c>
      <c r="H278" s="38"/>
      <c r="I278" s="45"/>
    </row>
    <row r="279" ht="37.5" customHeight="true" spans="1:9">
      <c r="A279" s="28"/>
      <c r="B279" s="31"/>
      <c r="C279" s="32">
        <v>10</v>
      </c>
      <c r="D279" s="15">
        <v>2011405</v>
      </c>
      <c r="E279" s="15">
        <v>502</v>
      </c>
      <c r="F279" s="15"/>
      <c r="G279" s="38" t="s">
        <v>468</v>
      </c>
      <c r="H279" s="38" t="s">
        <v>469</v>
      </c>
      <c r="I279" s="45"/>
    </row>
    <row r="280" ht="37.5" customHeight="true" spans="1:9">
      <c r="A280" s="28"/>
      <c r="B280" s="31"/>
      <c r="C280" s="32">
        <v>10</v>
      </c>
      <c r="D280" s="15">
        <v>2011405</v>
      </c>
      <c r="E280" s="15">
        <v>502</v>
      </c>
      <c r="F280" s="15"/>
      <c r="G280" s="38" t="s">
        <v>470</v>
      </c>
      <c r="H280" s="38" t="s">
        <v>471</v>
      </c>
      <c r="I280" s="45"/>
    </row>
    <row r="281" ht="37.5" customHeight="true" spans="1:9">
      <c r="A281" s="28"/>
      <c r="B281" s="31"/>
      <c r="C281" s="32">
        <v>10</v>
      </c>
      <c r="D281" s="15">
        <v>2011405</v>
      </c>
      <c r="E281" s="15">
        <v>502</v>
      </c>
      <c r="F281" s="15"/>
      <c r="G281" s="38" t="s">
        <v>472</v>
      </c>
      <c r="H281" s="38" t="s">
        <v>473</v>
      </c>
      <c r="I281" s="45"/>
    </row>
    <row r="282" ht="37.5" customHeight="true" spans="1:9">
      <c r="A282" s="28"/>
      <c r="B282" s="31"/>
      <c r="C282" s="32">
        <v>5</v>
      </c>
      <c r="D282" s="15">
        <v>2011405</v>
      </c>
      <c r="E282" s="15">
        <v>502</v>
      </c>
      <c r="F282" s="15"/>
      <c r="G282" s="38" t="s">
        <v>129</v>
      </c>
      <c r="H282" s="38" t="s">
        <v>474</v>
      </c>
      <c r="I282" s="45"/>
    </row>
    <row r="283" ht="37.5" customHeight="true" spans="1:9">
      <c r="A283" s="28"/>
      <c r="B283" s="46"/>
      <c r="C283" s="32">
        <v>10</v>
      </c>
      <c r="D283" s="15">
        <v>2011405</v>
      </c>
      <c r="E283" s="15">
        <v>502</v>
      </c>
      <c r="F283" s="15"/>
      <c r="G283" s="38" t="s">
        <v>132</v>
      </c>
      <c r="H283" s="38" t="s">
        <v>475</v>
      </c>
      <c r="I283" s="45"/>
    </row>
    <row r="284" ht="37.5" customHeight="true" spans="1:9">
      <c r="A284" s="28"/>
      <c r="B284" s="29" t="s">
        <v>476</v>
      </c>
      <c r="C284" s="32">
        <v>10</v>
      </c>
      <c r="D284" s="15">
        <v>2011405</v>
      </c>
      <c r="E284" s="15">
        <v>502</v>
      </c>
      <c r="F284" s="15"/>
      <c r="G284" s="38" t="s">
        <v>477</v>
      </c>
      <c r="H284" s="38" t="s">
        <v>478</v>
      </c>
      <c r="I284" s="45"/>
    </row>
    <row r="285" ht="37.5" customHeight="true" spans="1:9">
      <c r="A285" s="28"/>
      <c r="B285" s="31"/>
      <c r="C285" s="32">
        <v>10</v>
      </c>
      <c r="D285" s="15">
        <v>2011405</v>
      </c>
      <c r="E285" s="15">
        <v>502</v>
      </c>
      <c r="F285" s="15"/>
      <c r="G285" s="38" t="s">
        <v>479</v>
      </c>
      <c r="H285" s="38" t="s">
        <v>480</v>
      </c>
      <c r="I285" s="45"/>
    </row>
    <row r="286" ht="37.5" customHeight="true" spans="1:9">
      <c r="A286" s="28"/>
      <c r="B286" s="31"/>
      <c r="C286" s="32">
        <v>10</v>
      </c>
      <c r="D286" s="15">
        <v>2011405</v>
      </c>
      <c r="E286" s="15">
        <v>502</v>
      </c>
      <c r="F286" s="15"/>
      <c r="G286" s="38" t="s">
        <v>481</v>
      </c>
      <c r="H286" s="38" t="s">
        <v>482</v>
      </c>
      <c r="I286" s="45"/>
    </row>
    <row r="287" ht="37.5" customHeight="true" spans="1:9">
      <c r="A287" s="28"/>
      <c r="B287" s="29" t="s">
        <v>483</v>
      </c>
      <c r="C287" s="32">
        <v>10</v>
      </c>
      <c r="D287" s="15">
        <v>2011405</v>
      </c>
      <c r="E287" s="15">
        <v>502</v>
      </c>
      <c r="F287" s="15"/>
      <c r="G287" s="38" t="s">
        <v>484</v>
      </c>
      <c r="H287" s="38" t="s">
        <v>485</v>
      </c>
      <c r="I287" s="45"/>
    </row>
    <row r="288" ht="37.5" customHeight="true" spans="1:9">
      <c r="A288" s="25" t="s">
        <v>486</v>
      </c>
      <c r="B288" s="26" t="s">
        <v>487</v>
      </c>
      <c r="C288" s="48">
        <f>SUM(C289:C302)</f>
        <v>198.7</v>
      </c>
      <c r="D288" s="15"/>
      <c r="E288" s="15"/>
      <c r="F288" s="15"/>
      <c r="G288" s="41"/>
      <c r="H288" s="38"/>
      <c r="I288" s="45"/>
    </row>
    <row r="289" ht="43.5" customHeight="true" spans="1:9">
      <c r="A289" s="28"/>
      <c r="B289" s="29" t="s">
        <v>488</v>
      </c>
      <c r="C289" s="32">
        <v>30.2</v>
      </c>
      <c r="D289" s="15">
        <v>2011405</v>
      </c>
      <c r="E289" s="15">
        <v>502</v>
      </c>
      <c r="F289" s="15"/>
      <c r="G289" s="38" t="s">
        <v>47</v>
      </c>
      <c r="H289" s="38"/>
      <c r="I289" s="45"/>
    </row>
    <row r="290" ht="39" customHeight="true" spans="1:9">
      <c r="A290" s="28"/>
      <c r="B290" s="31"/>
      <c r="C290" s="32">
        <v>3</v>
      </c>
      <c r="D290" s="15">
        <v>2011405</v>
      </c>
      <c r="E290" s="15">
        <v>502</v>
      </c>
      <c r="F290" s="15"/>
      <c r="G290" s="38" t="s">
        <v>48</v>
      </c>
      <c r="H290" s="38"/>
      <c r="I290" s="45"/>
    </row>
    <row r="291" ht="37.5" customHeight="true" spans="1:9">
      <c r="A291" s="28"/>
      <c r="B291" s="31"/>
      <c r="C291" s="32">
        <v>0.5</v>
      </c>
      <c r="D291" s="15">
        <v>2011405</v>
      </c>
      <c r="E291" s="15">
        <v>502</v>
      </c>
      <c r="F291" s="15"/>
      <c r="G291" s="38" t="s">
        <v>50</v>
      </c>
      <c r="H291" s="38"/>
      <c r="I291" s="45"/>
    </row>
    <row r="292" ht="37.5" customHeight="true" spans="1:9">
      <c r="A292" s="28"/>
      <c r="B292" s="31"/>
      <c r="C292" s="32">
        <v>5</v>
      </c>
      <c r="D292" s="15">
        <v>2011405</v>
      </c>
      <c r="E292" s="15">
        <v>502</v>
      </c>
      <c r="F292" s="15"/>
      <c r="G292" s="38" t="s">
        <v>243</v>
      </c>
      <c r="H292" s="38"/>
      <c r="I292" s="45"/>
    </row>
    <row r="293" ht="37.5" customHeight="true" spans="1:9">
      <c r="A293" s="28"/>
      <c r="B293" s="31"/>
      <c r="C293" s="32">
        <v>50</v>
      </c>
      <c r="D293" s="15">
        <v>2011405</v>
      </c>
      <c r="E293" s="15">
        <v>502</v>
      </c>
      <c r="F293" s="15"/>
      <c r="G293" s="38" t="s">
        <v>244</v>
      </c>
      <c r="H293" s="38"/>
      <c r="I293" s="45"/>
    </row>
    <row r="294" ht="45" customHeight="true" spans="1:9">
      <c r="A294" s="28"/>
      <c r="B294" s="31"/>
      <c r="C294" s="32">
        <v>10</v>
      </c>
      <c r="D294" s="15">
        <v>2011405</v>
      </c>
      <c r="E294" s="15">
        <v>502</v>
      </c>
      <c r="F294" s="15"/>
      <c r="G294" s="38" t="s">
        <v>489</v>
      </c>
      <c r="H294" s="38" t="s">
        <v>490</v>
      </c>
      <c r="I294" s="45"/>
    </row>
    <row r="295" ht="45" customHeight="true" spans="1:9">
      <c r="A295" s="28"/>
      <c r="B295" s="31"/>
      <c r="C295" s="32">
        <v>10</v>
      </c>
      <c r="D295" s="15">
        <v>2011405</v>
      </c>
      <c r="E295" s="15">
        <v>502</v>
      </c>
      <c r="F295" s="15"/>
      <c r="G295" s="38" t="s">
        <v>144</v>
      </c>
      <c r="H295" s="38" t="s">
        <v>491</v>
      </c>
      <c r="I295" s="45"/>
    </row>
    <row r="296" ht="45" customHeight="true" spans="1:9">
      <c r="A296" s="28"/>
      <c r="B296" s="31"/>
      <c r="C296" s="32">
        <v>10</v>
      </c>
      <c r="D296" s="15">
        <v>2011405</v>
      </c>
      <c r="E296" s="15">
        <v>502</v>
      </c>
      <c r="F296" s="15"/>
      <c r="G296" s="38" t="s">
        <v>492</v>
      </c>
      <c r="H296" s="38" t="s">
        <v>493</v>
      </c>
      <c r="I296" s="45"/>
    </row>
    <row r="297" ht="37.5" customHeight="true" spans="1:9">
      <c r="A297" s="28"/>
      <c r="B297" s="31"/>
      <c r="C297" s="32">
        <v>10</v>
      </c>
      <c r="D297" s="15">
        <v>2011405</v>
      </c>
      <c r="E297" s="15">
        <v>502</v>
      </c>
      <c r="F297" s="15"/>
      <c r="G297" s="38" t="s">
        <v>494</v>
      </c>
      <c r="H297" s="38" t="s">
        <v>495</v>
      </c>
      <c r="I297" s="45"/>
    </row>
    <row r="298" ht="37.5" customHeight="true" spans="1:9">
      <c r="A298" s="28"/>
      <c r="B298" s="31"/>
      <c r="C298" s="32">
        <v>10</v>
      </c>
      <c r="D298" s="15">
        <v>2011405</v>
      </c>
      <c r="E298" s="15">
        <v>502</v>
      </c>
      <c r="F298" s="15"/>
      <c r="G298" s="38" t="s">
        <v>132</v>
      </c>
      <c r="H298" s="38" t="s">
        <v>496</v>
      </c>
      <c r="I298" s="45"/>
    </row>
    <row r="299" ht="37.5" customHeight="true" spans="1:9">
      <c r="A299" s="28"/>
      <c r="B299" s="46"/>
      <c r="C299" s="32">
        <v>10</v>
      </c>
      <c r="D299" s="15">
        <v>2011405</v>
      </c>
      <c r="E299" s="15">
        <v>502</v>
      </c>
      <c r="F299" s="15"/>
      <c r="G299" s="38" t="s">
        <v>132</v>
      </c>
      <c r="H299" s="38" t="s">
        <v>497</v>
      </c>
      <c r="I299" s="45"/>
    </row>
    <row r="300" ht="37.5" customHeight="true" spans="1:9">
      <c r="A300" s="28"/>
      <c r="B300" s="29" t="s">
        <v>498</v>
      </c>
      <c r="C300" s="32">
        <v>20</v>
      </c>
      <c r="D300" s="15">
        <v>2011405</v>
      </c>
      <c r="E300" s="15">
        <v>502</v>
      </c>
      <c r="F300" s="15"/>
      <c r="G300" s="38" t="s">
        <v>499</v>
      </c>
      <c r="H300" s="38" t="s">
        <v>500</v>
      </c>
      <c r="I300" s="45"/>
    </row>
    <row r="301" ht="37.5" customHeight="true" spans="1:9">
      <c r="A301" s="28"/>
      <c r="B301" s="29" t="s">
        <v>501</v>
      </c>
      <c r="C301" s="32">
        <v>20</v>
      </c>
      <c r="D301" s="15">
        <v>2011405</v>
      </c>
      <c r="E301" s="15">
        <v>502</v>
      </c>
      <c r="F301" s="15"/>
      <c r="G301" s="38" t="s">
        <v>225</v>
      </c>
      <c r="H301" s="38" t="s">
        <v>502</v>
      </c>
      <c r="I301" s="45"/>
    </row>
    <row r="302" ht="37.5" customHeight="true" spans="1:9">
      <c r="A302" s="28"/>
      <c r="B302" s="29" t="s">
        <v>503</v>
      </c>
      <c r="C302" s="32">
        <v>10</v>
      </c>
      <c r="D302" s="15">
        <v>2011405</v>
      </c>
      <c r="E302" s="15">
        <v>502</v>
      </c>
      <c r="F302" s="15"/>
      <c r="G302" s="38" t="s">
        <v>504</v>
      </c>
      <c r="H302" s="38" t="s">
        <v>505</v>
      </c>
      <c r="I302" s="45"/>
    </row>
    <row r="303" ht="37.5" customHeight="true" spans="1:8">
      <c r="A303" s="25" t="s">
        <v>506</v>
      </c>
      <c r="B303" s="26" t="s">
        <v>507</v>
      </c>
      <c r="C303" s="48">
        <f>SUM(C304:C322)</f>
        <v>319.3</v>
      </c>
      <c r="D303" s="15"/>
      <c r="E303" s="15"/>
      <c r="F303" s="15"/>
      <c r="G303" s="41"/>
      <c r="H303" s="38"/>
    </row>
    <row r="304" s="2" customFormat="true" ht="36.75" customHeight="true" spans="1:8">
      <c r="A304" s="28"/>
      <c r="B304" s="61" t="s">
        <v>508</v>
      </c>
      <c r="C304" s="53">
        <v>13.2</v>
      </c>
      <c r="D304" s="15">
        <v>2011405</v>
      </c>
      <c r="E304" s="15">
        <v>502</v>
      </c>
      <c r="F304" s="15"/>
      <c r="G304" s="64" t="s">
        <v>47</v>
      </c>
      <c r="H304" s="64"/>
    </row>
    <row r="305" s="2" customFormat="true" ht="36.75" customHeight="true" spans="1:8">
      <c r="A305" s="28"/>
      <c r="B305" s="62"/>
      <c r="C305" s="53">
        <v>6</v>
      </c>
      <c r="D305" s="15">
        <v>2011405</v>
      </c>
      <c r="E305" s="15">
        <v>502</v>
      </c>
      <c r="F305" s="15"/>
      <c r="G305" s="64" t="s">
        <v>48</v>
      </c>
      <c r="H305" s="64"/>
    </row>
    <row r="306" s="2" customFormat="true" ht="36.75" customHeight="true" spans="1:8">
      <c r="A306" s="28"/>
      <c r="B306" s="62"/>
      <c r="C306" s="53">
        <v>6</v>
      </c>
      <c r="D306" s="15">
        <v>2011405</v>
      </c>
      <c r="E306" s="15">
        <v>502</v>
      </c>
      <c r="F306" s="15"/>
      <c r="G306" s="64" t="s">
        <v>49</v>
      </c>
      <c r="H306" s="64"/>
    </row>
    <row r="307" s="2" customFormat="true" ht="36.75" customHeight="true" spans="1:8">
      <c r="A307" s="28"/>
      <c r="B307" s="62"/>
      <c r="C307" s="53">
        <v>51</v>
      </c>
      <c r="D307" s="15">
        <v>2011405</v>
      </c>
      <c r="E307" s="15">
        <v>502</v>
      </c>
      <c r="F307" s="15"/>
      <c r="G307" s="64" t="s">
        <v>50</v>
      </c>
      <c r="H307" s="64"/>
    </row>
    <row r="308" s="2" customFormat="true" ht="36.75" customHeight="true" spans="1:8">
      <c r="A308" s="28"/>
      <c r="B308" s="62"/>
      <c r="C308" s="53">
        <v>58.1</v>
      </c>
      <c r="D308" s="15">
        <v>2011405</v>
      </c>
      <c r="E308" s="15">
        <v>502</v>
      </c>
      <c r="F308" s="15"/>
      <c r="G308" s="64" t="s">
        <v>51</v>
      </c>
      <c r="H308" s="64"/>
    </row>
    <row r="309" s="2" customFormat="true" ht="36.75" customHeight="true" spans="1:8">
      <c r="A309" s="28"/>
      <c r="B309" s="62"/>
      <c r="C309" s="53">
        <v>50</v>
      </c>
      <c r="D309" s="15">
        <v>2011405</v>
      </c>
      <c r="E309" s="15">
        <v>502</v>
      </c>
      <c r="F309" s="15"/>
      <c r="G309" s="64" t="s">
        <v>244</v>
      </c>
      <c r="H309" s="64"/>
    </row>
    <row r="310" s="2" customFormat="true" ht="36.75" customHeight="true" spans="1:8">
      <c r="A310" s="28"/>
      <c r="B310" s="62"/>
      <c r="C310" s="53">
        <v>10</v>
      </c>
      <c r="D310" s="15">
        <v>2011405</v>
      </c>
      <c r="E310" s="15">
        <v>502</v>
      </c>
      <c r="F310" s="15"/>
      <c r="G310" s="64" t="s">
        <v>509</v>
      </c>
      <c r="H310" s="64" t="s">
        <v>510</v>
      </c>
    </row>
    <row r="311" s="2" customFormat="true" ht="36.75" customHeight="true" spans="1:8">
      <c r="A311" s="28"/>
      <c r="B311" s="62"/>
      <c r="C311" s="53">
        <v>10</v>
      </c>
      <c r="D311" s="15">
        <v>2011405</v>
      </c>
      <c r="E311" s="15">
        <v>502</v>
      </c>
      <c r="F311" s="15"/>
      <c r="G311" s="64" t="s">
        <v>511</v>
      </c>
      <c r="H311" s="64" t="s">
        <v>512</v>
      </c>
    </row>
    <row r="312" s="2" customFormat="true" ht="36.75" customHeight="true" spans="1:8">
      <c r="A312" s="28"/>
      <c r="B312" s="62"/>
      <c r="C312" s="53">
        <v>10</v>
      </c>
      <c r="D312" s="15">
        <v>2011405</v>
      </c>
      <c r="E312" s="15">
        <v>502</v>
      </c>
      <c r="F312" s="15"/>
      <c r="G312" s="64" t="s">
        <v>513</v>
      </c>
      <c r="H312" s="64" t="s">
        <v>514</v>
      </c>
    </row>
    <row r="313" s="2" customFormat="true" ht="36.75" customHeight="true" spans="1:8">
      <c r="A313" s="28"/>
      <c r="B313" s="62"/>
      <c r="C313" s="53">
        <v>10</v>
      </c>
      <c r="D313" s="15">
        <v>2011405</v>
      </c>
      <c r="E313" s="15">
        <v>502</v>
      </c>
      <c r="F313" s="15"/>
      <c r="G313" s="64" t="s">
        <v>515</v>
      </c>
      <c r="H313" s="64" t="s">
        <v>516</v>
      </c>
    </row>
    <row r="314" s="2" customFormat="true" ht="37.5" customHeight="true" spans="1:8">
      <c r="A314" s="28"/>
      <c r="B314" s="62"/>
      <c r="C314" s="53">
        <v>10</v>
      </c>
      <c r="D314" s="15">
        <v>2011405</v>
      </c>
      <c r="E314" s="15">
        <v>502</v>
      </c>
      <c r="F314" s="15"/>
      <c r="G314" s="64" t="s">
        <v>517</v>
      </c>
      <c r="H314" s="64" t="s">
        <v>518</v>
      </c>
    </row>
    <row r="315" s="2" customFormat="true" ht="37.5" customHeight="true" spans="1:8">
      <c r="A315" s="28"/>
      <c r="B315" s="62"/>
      <c r="C315" s="53">
        <v>10</v>
      </c>
      <c r="D315" s="15">
        <v>2011405</v>
      </c>
      <c r="E315" s="15">
        <v>502</v>
      </c>
      <c r="F315" s="15"/>
      <c r="G315" s="64" t="s">
        <v>519</v>
      </c>
      <c r="H315" s="64" t="s">
        <v>520</v>
      </c>
    </row>
    <row r="316" s="2" customFormat="true" ht="37.5" customHeight="true" spans="1:8">
      <c r="A316" s="28"/>
      <c r="B316" s="62"/>
      <c r="C316" s="53">
        <v>20</v>
      </c>
      <c r="D316" s="15">
        <v>2011405</v>
      </c>
      <c r="E316" s="15">
        <v>502</v>
      </c>
      <c r="F316" s="15"/>
      <c r="G316" s="64" t="s">
        <v>521</v>
      </c>
      <c r="H316" s="64" t="s">
        <v>522</v>
      </c>
    </row>
    <row r="317" s="2" customFormat="true" ht="37.5" customHeight="true" spans="1:8">
      <c r="A317" s="28"/>
      <c r="B317" s="63"/>
      <c r="C317" s="53">
        <v>10</v>
      </c>
      <c r="D317" s="15">
        <v>2011405</v>
      </c>
      <c r="E317" s="15">
        <v>502</v>
      </c>
      <c r="F317" s="15"/>
      <c r="G317" s="64" t="s">
        <v>132</v>
      </c>
      <c r="H317" s="64" t="s">
        <v>523</v>
      </c>
    </row>
    <row r="318" ht="37.5" customHeight="true" spans="1:8">
      <c r="A318" s="28"/>
      <c r="B318" s="29" t="s">
        <v>524</v>
      </c>
      <c r="C318" s="32">
        <v>5</v>
      </c>
      <c r="D318" s="15">
        <v>2011405</v>
      </c>
      <c r="E318" s="15">
        <v>502</v>
      </c>
      <c r="F318" s="15"/>
      <c r="G318" s="38" t="s">
        <v>129</v>
      </c>
      <c r="H318" s="38" t="s">
        <v>525</v>
      </c>
    </row>
    <row r="319" ht="37.5" customHeight="true" spans="1:8">
      <c r="A319" s="28"/>
      <c r="B319" s="29" t="s">
        <v>526</v>
      </c>
      <c r="C319" s="32">
        <v>10</v>
      </c>
      <c r="D319" s="15">
        <v>2011405</v>
      </c>
      <c r="E319" s="15">
        <v>502</v>
      </c>
      <c r="F319" s="15"/>
      <c r="G319" s="38" t="s">
        <v>527</v>
      </c>
      <c r="H319" s="38" t="s">
        <v>528</v>
      </c>
    </row>
    <row r="320" ht="32.25" customHeight="true" spans="1:8">
      <c r="A320" s="28"/>
      <c r="B320" s="29" t="s">
        <v>529</v>
      </c>
      <c r="C320" s="32">
        <v>10</v>
      </c>
      <c r="D320" s="15">
        <v>2011405</v>
      </c>
      <c r="E320" s="15">
        <v>502</v>
      </c>
      <c r="F320" s="15"/>
      <c r="G320" s="38" t="s">
        <v>530</v>
      </c>
      <c r="H320" s="38" t="s">
        <v>531</v>
      </c>
    </row>
    <row r="321" ht="37.5" customHeight="true" spans="1:8">
      <c r="A321" s="28"/>
      <c r="B321" s="29" t="s">
        <v>532</v>
      </c>
      <c r="C321" s="32">
        <v>10</v>
      </c>
      <c r="D321" s="15">
        <v>2011405</v>
      </c>
      <c r="E321" s="15">
        <v>502</v>
      </c>
      <c r="F321" s="15"/>
      <c r="G321" s="38" t="s">
        <v>533</v>
      </c>
      <c r="H321" s="38" t="s">
        <v>534</v>
      </c>
    </row>
    <row r="322" ht="37.5" customHeight="true" spans="1:8">
      <c r="A322" s="28"/>
      <c r="B322" s="29" t="s">
        <v>535</v>
      </c>
      <c r="C322" s="32">
        <v>10</v>
      </c>
      <c r="D322" s="15">
        <v>2011405</v>
      </c>
      <c r="E322" s="15">
        <v>502</v>
      </c>
      <c r="F322" s="15"/>
      <c r="G322" s="38" t="s">
        <v>536</v>
      </c>
      <c r="H322" s="38" t="s">
        <v>537</v>
      </c>
    </row>
    <row r="323" ht="37.5" customHeight="true" spans="1:9">
      <c r="A323" s="25" t="s">
        <v>538</v>
      </c>
      <c r="B323" s="26" t="s">
        <v>539</v>
      </c>
      <c r="C323" s="48">
        <f>SUM(C324:C337)</f>
        <v>241.5</v>
      </c>
      <c r="D323" s="15"/>
      <c r="E323" s="15"/>
      <c r="F323" s="15"/>
      <c r="G323" s="41"/>
      <c r="H323" s="38"/>
      <c r="I323" s="45"/>
    </row>
    <row r="324" ht="39.75" customHeight="true" spans="1:9">
      <c r="A324" s="28"/>
      <c r="B324" s="29" t="s">
        <v>540</v>
      </c>
      <c r="C324" s="32">
        <v>23.2</v>
      </c>
      <c r="D324" s="15">
        <v>2011405</v>
      </c>
      <c r="E324" s="15">
        <v>502</v>
      </c>
      <c r="F324" s="15"/>
      <c r="G324" s="38" t="s">
        <v>47</v>
      </c>
      <c r="H324" s="38"/>
      <c r="I324" s="45"/>
    </row>
    <row r="325" ht="36.75" customHeight="true" spans="1:9">
      <c r="A325" s="28"/>
      <c r="B325" s="31"/>
      <c r="C325" s="32">
        <v>3</v>
      </c>
      <c r="D325" s="15">
        <v>2011405</v>
      </c>
      <c r="E325" s="15">
        <v>502</v>
      </c>
      <c r="F325" s="15"/>
      <c r="G325" s="38" t="s">
        <v>48</v>
      </c>
      <c r="H325" s="38"/>
      <c r="I325" s="45"/>
    </row>
    <row r="326" ht="37.5" customHeight="true" spans="1:9">
      <c r="A326" s="28"/>
      <c r="B326" s="31"/>
      <c r="C326" s="32">
        <v>1.5</v>
      </c>
      <c r="D326" s="15">
        <v>2011405</v>
      </c>
      <c r="E326" s="15">
        <v>502</v>
      </c>
      <c r="F326" s="15"/>
      <c r="G326" s="38" t="s">
        <v>50</v>
      </c>
      <c r="H326" s="38"/>
      <c r="I326" s="45"/>
    </row>
    <row r="327" ht="37.5" customHeight="true" spans="1:9">
      <c r="A327" s="28"/>
      <c r="B327" s="31"/>
      <c r="C327" s="32">
        <v>93.8</v>
      </c>
      <c r="D327" s="15">
        <v>2011405</v>
      </c>
      <c r="E327" s="15">
        <v>502</v>
      </c>
      <c r="F327" s="15"/>
      <c r="G327" s="38" t="s">
        <v>51</v>
      </c>
      <c r="H327" s="38"/>
      <c r="I327" s="45"/>
    </row>
    <row r="328" ht="37.5" customHeight="true" spans="1:9">
      <c r="A328" s="28"/>
      <c r="B328" s="31"/>
      <c r="C328" s="32">
        <v>10</v>
      </c>
      <c r="D328" s="15">
        <v>2011405</v>
      </c>
      <c r="E328" s="15">
        <v>502</v>
      </c>
      <c r="F328" s="15"/>
      <c r="G328" s="38" t="s">
        <v>541</v>
      </c>
      <c r="H328" s="38" t="s">
        <v>542</v>
      </c>
      <c r="I328" s="45"/>
    </row>
    <row r="329" ht="37.5" customHeight="true" spans="1:9">
      <c r="A329" s="28"/>
      <c r="B329" s="31"/>
      <c r="C329" s="32">
        <v>10</v>
      </c>
      <c r="D329" s="15">
        <v>2011405</v>
      </c>
      <c r="E329" s="15">
        <v>502</v>
      </c>
      <c r="F329" s="15"/>
      <c r="G329" s="38" t="s">
        <v>543</v>
      </c>
      <c r="H329" s="38" t="s">
        <v>544</v>
      </c>
      <c r="I329" s="45"/>
    </row>
    <row r="330" ht="37.5" customHeight="true" spans="1:9">
      <c r="A330" s="28"/>
      <c r="B330" s="31"/>
      <c r="C330" s="32">
        <v>20</v>
      </c>
      <c r="D330" s="15">
        <v>2011405</v>
      </c>
      <c r="E330" s="15">
        <v>502</v>
      </c>
      <c r="F330" s="15"/>
      <c r="G330" s="38" t="s">
        <v>207</v>
      </c>
      <c r="H330" s="38" t="s">
        <v>545</v>
      </c>
      <c r="I330" s="45"/>
    </row>
    <row r="331" ht="37.5" customHeight="true" spans="1:9">
      <c r="A331" s="28"/>
      <c r="B331" s="31"/>
      <c r="C331" s="32">
        <v>10</v>
      </c>
      <c r="D331" s="15">
        <v>2011405</v>
      </c>
      <c r="E331" s="15">
        <v>502</v>
      </c>
      <c r="F331" s="15"/>
      <c r="G331" s="38" t="s">
        <v>546</v>
      </c>
      <c r="H331" s="38" t="s">
        <v>545</v>
      </c>
      <c r="I331" s="45"/>
    </row>
    <row r="332" ht="37.5" customHeight="true" spans="1:9">
      <c r="A332" s="28"/>
      <c r="B332" s="46"/>
      <c r="C332" s="32">
        <v>10</v>
      </c>
      <c r="D332" s="15">
        <v>2011405</v>
      </c>
      <c r="E332" s="15">
        <v>502</v>
      </c>
      <c r="F332" s="15"/>
      <c r="G332" s="38" t="s">
        <v>132</v>
      </c>
      <c r="H332" s="38" t="s">
        <v>547</v>
      </c>
      <c r="I332" s="45"/>
    </row>
    <row r="333" ht="37.5" customHeight="true" spans="1:9">
      <c r="A333" s="28"/>
      <c r="B333" s="29" t="s">
        <v>548</v>
      </c>
      <c r="C333" s="32">
        <v>10</v>
      </c>
      <c r="D333" s="15">
        <v>2011405</v>
      </c>
      <c r="E333" s="15">
        <v>502</v>
      </c>
      <c r="F333" s="15"/>
      <c r="G333" s="38" t="s">
        <v>132</v>
      </c>
      <c r="H333" s="38" t="s">
        <v>549</v>
      </c>
      <c r="I333" s="45"/>
    </row>
    <row r="334" ht="41.25" customHeight="true" spans="1:9">
      <c r="A334" s="28"/>
      <c r="B334" s="29" t="s">
        <v>550</v>
      </c>
      <c r="C334" s="32">
        <v>10</v>
      </c>
      <c r="D334" s="15">
        <v>2011405</v>
      </c>
      <c r="E334" s="15">
        <v>502</v>
      </c>
      <c r="F334" s="15"/>
      <c r="G334" s="38" t="s">
        <v>551</v>
      </c>
      <c r="H334" s="38" t="s">
        <v>552</v>
      </c>
      <c r="I334" s="45"/>
    </row>
    <row r="335" ht="37.5" customHeight="true" spans="1:9">
      <c r="A335" s="28"/>
      <c r="B335" s="29" t="s">
        <v>553</v>
      </c>
      <c r="C335" s="32">
        <v>10</v>
      </c>
      <c r="D335" s="15">
        <v>2011405</v>
      </c>
      <c r="E335" s="15">
        <v>502</v>
      </c>
      <c r="F335" s="15"/>
      <c r="G335" s="38" t="s">
        <v>554</v>
      </c>
      <c r="H335" s="38" t="s">
        <v>555</v>
      </c>
      <c r="I335" s="45"/>
    </row>
    <row r="336" ht="37.5" customHeight="true" spans="1:9">
      <c r="A336" s="28"/>
      <c r="B336" s="46"/>
      <c r="C336" s="32">
        <v>10</v>
      </c>
      <c r="D336" s="15">
        <v>2011405</v>
      </c>
      <c r="E336" s="15">
        <v>502</v>
      </c>
      <c r="F336" s="15"/>
      <c r="G336" s="38" t="s">
        <v>556</v>
      </c>
      <c r="H336" s="38" t="s">
        <v>557</v>
      </c>
      <c r="I336" s="45"/>
    </row>
    <row r="337" ht="37.5" customHeight="true" spans="1:9">
      <c r="A337" s="28"/>
      <c r="B337" s="29" t="s">
        <v>558</v>
      </c>
      <c r="C337" s="32">
        <v>20</v>
      </c>
      <c r="D337" s="15">
        <v>2011405</v>
      </c>
      <c r="E337" s="15">
        <v>502</v>
      </c>
      <c r="F337" s="15"/>
      <c r="G337" s="38" t="s">
        <v>559</v>
      </c>
      <c r="H337" s="38" t="s">
        <v>560</v>
      </c>
      <c r="I337" s="45"/>
    </row>
    <row r="338" ht="30.75" customHeight="true" spans="1:8">
      <c r="A338" s="47" t="s">
        <v>561</v>
      </c>
      <c r="B338" s="26" t="s">
        <v>562</v>
      </c>
      <c r="C338" s="48">
        <f>SUM(C339:C352)</f>
        <v>156</v>
      </c>
      <c r="D338" s="15"/>
      <c r="E338" s="15"/>
      <c r="F338" s="15"/>
      <c r="G338" s="41"/>
      <c r="H338" s="38"/>
    </row>
    <row r="339" ht="40.5" customHeight="true" spans="1:8">
      <c r="A339" s="47"/>
      <c r="B339" s="29" t="s">
        <v>563</v>
      </c>
      <c r="C339" s="32">
        <v>10</v>
      </c>
      <c r="D339" s="15">
        <v>2011405</v>
      </c>
      <c r="E339" s="15">
        <v>502</v>
      </c>
      <c r="F339" s="15"/>
      <c r="G339" s="38" t="s">
        <v>47</v>
      </c>
      <c r="H339" s="38"/>
    </row>
    <row r="340" ht="40.5" customHeight="true" spans="1:8">
      <c r="A340" s="47"/>
      <c r="B340" s="31"/>
      <c r="C340" s="32">
        <v>3</v>
      </c>
      <c r="D340" s="15">
        <v>2011405</v>
      </c>
      <c r="E340" s="15">
        <v>502</v>
      </c>
      <c r="F340" s="15"/>
      <c r="G340" s="38" t="s">
        <v>48</v>
      </c>
      <c r="H340" s="38"/>
    </row>
    <row r="341" ht="40.5" customHeight="true" spans="1:8">
      <c r="A341" s="47"/>
      <c r="B341" s="31"/>
      <c r="C341" s="32">
        <v>13</v>
      </c>
      <c r="D341" s="15">
        <v>2011405</v>
      </c>
      <c r="E341" s="15">
        <v>502</v>
      </c>
      <c r="F341" s="15"/>
      <c r="G341" s="38" t="s">
        <v>50</v>
      </c>
      <c r="H341" s="38"/>
    </row>
    <row r="342" ht="39" customHeight="true" spans="1:8">
      <c r="A342" s="47"/>
      <c r="B342" s="31"/>
      <c r="C342" s="32">
        <v>20</v>
      </c>
      <c r="D342" s="15">
        <v>2011405</v>
      </c>
      <c r="E342" s="15">
        <v>502</v>
      </c>
      <c r="F342" s="15"/>
      <c r="G342" s="38" t="s">
        <v>564</v>
      </c>
      <c r="H342" s="38" t="s">
        <v>565</v>
      </c>
    </row>
    <row r="343" ht="30.75" customHeight="true" spans="1:8">
      <c r="A343" s="47"/>
      <c r="B343" s="46"/>
      <c r="C343" s="32">
        <v>20</v>
      </c>
      <c r="D343" s="15">
        <v>2011405</v>
      </c>
      <c r="E343" s="15">
        <v>502</v>
      </c>
      <c r="F343" s="15"/>
      <c r="G343" s="38" t="s">
        <v>566</v>
      </c>
      <c r="H343" s="38" t="s">
        <v>567</v>
      </c>
    </row>
    <row r="344" ht="30.75" customHeight="true" spans="1:8">
      <c r="A344" s="47"/>
      <c r="B344" s="29" t="s">
        <v>568</v>
      </c>
      <c r="C344" s="32">
        <v>10</v>
      </c>
      <c r="D344" s="15">
        <v>2011405</v>
      </c>
      <c r="E344" s="15">
        <v>502</v>
      </c>
      <c r="F344" s="15"/>
      <c r="G344" s="38" t="s">
        <v>569</v>
      </c>
      <c r="H344" s="38" t="s">
        <v>570</v>
      </c>
    </row>
    <row r="345" ht="30.75" customHeight="true" spans="1:8">
      <c r="A345" s="47"/>
      <c r="B345" s="31"/>
      <c r="C345" s="32">
        <v>10</v>
      </c>
      <c r="D345" s="15">
        <v>2011405</v>
      </c>
      <c r="E345" s="15">
        <v>502</v>
      </c>
      <c r="F345" s="15"/>
      <c r="G345" s="38" t="s">
        <v>571</v>
      </c>
      <c r="H345" s="38" t="s">
        <v>572</v>
      </c>
    </row>
    <row r="346" ht="30.75" customHeight="true" spans="1:8">
      <c r="A346" s="47"/>
      <c r="B346" s="46"/>
      <c r="C346" s="32">
        <v>10</v>
      </c>
      <c r="D346" s="15">
        <v>2011405</v>
      </c>
      <c r="E346" s="15">
        <v>502</v>
      </c>
      <c r="F346" s="15"/>
      <c r="G346" s="38" t="s">
        <v>132</v>
      </c>
      <c r="H346" s="38" t="s">
        <v>573</v>
      </c>
    </row>
    <row r="347" ht="30.75" customHeight="true" spans="1:8">
      <c r="A347" s="47"/>
      <c r="B347" s="29" t="s">
        <v>574</v>
      </c>
      <c r="C347" s="32">
        <v>10</v>
      </c>
      <c r="D347" s="15">
        <v>2011405</v>
      </c>
      <c r="E347" s="15">
        <v>502</v>
      </c>
      <c r="F347" s="15"/>
      <c r="G347" s="38" t="s">
        <v>575</v>
      </c>
      <c r="H347" s="38" t="s">
        <v>576</v>
      </c>
    </row>
    <row r="348" ht="30.75" customHeight="true" spans="1:8">
      <c r="A348" s="47"/>
      <c r="B348" s="31"/>
      <c r="C348" s="32">
        <v>10</v>
      </c>
      <c r="D348" s="15">
        <v>2011405</v>
      </c>
      <c r="E348" s="15">
        <v>502</v>
      </c>
      <c r="F348" s="15"/>
      <c r="G348" s="38" t="s">
        <v>577</v>
      </c>
      <c r="H348" s="38" t="s">
        <v>578</v>
      </c>
    </row>
    <row r="349" ht="30.75" customHeight="true" spans="1:8">
      <c r="A349" s="47"/>
      <c r="B349" s="46"/>
      <c r="C349" s="32">
        <v>10</v>
      </c>
      <c r="D349" s="15">
        <v>2011405</v>
      </c>
      <c r="E349" s="15">
        <v>502</v>
      </c>
      <c r="F349" s="15"/>
      <c r="G349" s="38" t="s">
        <v>579</v>
      </c>
      <c r="H349" s="38" t="s">
        <v>580</v>
      </c>
    </row>
    <row r="350" ht="30.75" customHeight="true" spans="1:8">
      <c r="A350" s="47"/>
      <c r="B350" s="29" t="s">
        <v>581</v>
      </c>
      <c r="C350" s="32">
        <v>10</v>
      </c>
      <c r="D350" s="15">
        <v>2011405</v>
      </c>
      <c r="E350" s="15">
        <v>502</v>
      </c>
      <c r="F350" s="15"/>
      <c r="G350" s="38" t="s">
        <v>582</v>
      </c>
      <c r="H350" s="38" t="s">
        <v>583</v>
      </c>
    </row>
    <row r="351" ht="30.75" customHeight="true" spans="1:8">
      <c r="A351" s="47"/>
      <c r="B351" s="29" t="s">
        <v>584</v>
      </c>
      <c r="C351" s="32">
        <v>10</v>
      </c>
      <c r="D351" s="15">
        <v>2011405</v>
      </c>
      <c r="E351" s="15">
        <v>502</v>
      </c>
      <c r="F351" s="15"/>
      <c r="G351" s="38" t="s">
        <v>132</v>
      </c>
      <c r="H351" s="38" t="s">
        <v>585</v>
      </c>
    </row>
    <row r="352" ht="30.75" customHeight="true" spans="1:8">
      <c r="A352" s="47"/>
      <c r="B352" s="52" t="s">
        <v>586</v>
      </c>
      <c r="C352" s="32">
        <v>10</v>
      </c>
      <c r="D352" s="15">
        <v>2011405</v>
      </c>
      <c r="E352" s="15">
        <v>502</v>
      </c>
      <c r="F352" s="15"/>
      <c r="G352" s="38" t="s">
        <v>587</v>
      </c>
      <c r="H352" s="38" t="s">
        <v>588</v>
      </c>
    </row>
  </sheetData>
  <mergeCells count="53">
    <mergeCell ref="B1:H1"/>
    <mergeCell ref="A3:B3"/>
    <mergeCell ref="A4:B4"/>
    <mergeCell ref="A22:B22"/>
    <mergeCell ref="A5:A11"/>
    <mergeCell ref="A12:A21"/>
    <mergeCell ref="A23:A101"/>
    <mergeCell ref="A102:A130"/>
    <mergeCell ref="A131:A156"/>
    <mergeCell ref="A157:A175"/>
    <mergeCell ref="A176:A191"/>
    <mergeCell ref="A192:A213"/>
    <mergeCell ref="A214:A235"/>
    <mergeCell ref="A236:A247"/>
    <mergeCell ref="A248:A271"/>
    <mergeCell ref="A272:A287"/>
    <mergeCell ref="A288:A302"/>
    <mergeCell ref="A303:A322"/>
    <mergeCell ref="A323:A337"/>
    <mergeCell ref="A338:A352"/>
    <mergeCell ref="B24:B76"/>
    <mergeCell ref="B77:B83"/>
    <mergeCell ref="B84:B91"/>
    <mergeCell ref="B92:B101"/>
    <mergeCell ref="B103:B128"/>
    <mergeCell ref="B132:B155"/>
    <mergeCell ref="B158:B167"/>
    <mergeCell ref="B168:B169"/>
    <mergeCell ref="B171:B172"/>
    <mergeCell ref="B173:B174"/>
    <mergeCell ref="B177:B186"/>
    <mergeCell ref="B189:B190"/>
    <mergeCell ref="B193:B203"/>
    <mergeCell ref="B205:B207"/>
    <mergeCell ref="B209:B211"/>
    <mergeCell ref="B215:B226"/>
    <mergeCell ref="B229:B230"/>
    <mergeCell ref="B231:B232"/>
    <mergeCell ref="B233:B235"/>
    <mergeCell ref="B237:B244"/>
    <mergeCell ref="B245:B246"/>
    <mergeCell ref="B249:B264"/>
    <mergeCell ref="B265:B267"/>
    <mergeCell ref="B269:B270"/>
    <mergeCell ref="B273:B283"/>
    <mergeCell ref="B284:B286"/>
    <mergeCell ref="B289:B299"/>
    <mergeCell ref="B304:B317"/>
    <mergeCell ref="B324:B332"/>
    <mergeCell ref="B335:B336"/>
    <mergeCell ref="B339:B343"/>
    <mergeCell ref="B344:B346"/>
    <mergeCell ref="B347:B349"/>
  </mergeCells>
  <pageMargins left="0.708661417322835" right="0.708661417322835" top="0.748031496062992" bottom="0.748031496062992" header="0.31496062992126" footer="0.31496062992126"/>
  <pageSetup paperSize="9" orientation="landscape"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greatwall</cp:lastModifiedBy>
  <dcterms:created xsi:type="dcterms:W3CDTF">2006-09-14T03:21:00Z</dcterms:created>
  <dcterms:modified xsi:type="dcterms:W3CDTF">2022-05-17T17:36:40Z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ies>
</file>