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Sheet1!$G$1:$G$368</definedName>
  </definedNames>
  <calcPr calcId="144525"/>
</workbook>
</file>

<file path=xl/sharedStrings.xml><?xml version="1.0" encoding="utf-8"?>
<sst xmlns="http://schemas.openxmlformats.org/spreadsheetml/2006/main" count="878" uniqueCount="522">
  <si>
    <t>2020年省级市场监督管理专项资金明细表</t>
  </si>
  <si>
    <t>市州</t>
  </si>
  <si>
    <t>县市区/单位</t>
  </si>
  <si>
    <t>金额（万元）</t>
  </si>
  <si>
    <t>功能科
目编码</t>
  </si>
  <si>
    <t>政府经济
科目编码</t>
  </si>
  <si>
    <t>部门经济
科目编码</t>
  </si>
  <si>
    <t>项目明细</t>
  </si>
  <si>
    <t>备注</t>
  </si>
  <si>
    <t>市县合计</t>
  </si>
  <si>
    <t>长沙市</t>
  </si>
  <si>
    <t>长沙市小计</t>
  </si>
  <si>
    <t>长沙市本级</t>
  </si>
  <si>
    <t>市场监督管理专项</t>
  </si>
  <si>
    <r>
      <rPr>
        <sz val="11"/>
        <rFont val="宋体"/>
        <charset val="134"/>
        <scheme val="minor"/>
      </rPr>
      <t xml:space="preserve">1.科技经费：长沙市食品药品检验所15万元
2.能力提升：长沙市食品药品检验所21万元
</t>
    </r>
    <r>
      <rPr>
        <sz val="11"/>
        <rFont val="宋体"/>
        <charset val="134"/>
        <scheme val="minor"/>
      </rPr>
      <t>3.长沙市市场监督管理局295.75万元
4、经开区市场监督管理局1.4万元
5、长沙市工商行政管理外管分局1.4万元</t>
    </r>
  </si>
  <si>
    <t>标准化项目</t>
  </si>
  <si>
    <t>长沙恒电聚能故指标准化及成果应用试点,长沙市恒电聚能电子科技有限公司</t>
  </si>
  <si>
    <t>工程机械新兴产业标准化试点,山河智能装备股份有限公司</t>
  </si>
  <si>
    <t>再制造振动压路机生产标准化试点,三一汽车制造有限公司</t>
  </si>
  <si>
    <t>装配式建筑预制构件生产成套设备标准化试点,湖南三一快而居住宅工业有限公司</t>
  </si>
  <si>
    <t>《煤灰中硅、铝、铁、钙、镁、钠、钾、磷、钛、锰、钡、锶的测定 X射线荧光光谱法》国家标准制定,长沙开元仪器有限公司</t>
  </si>
  <si>
    <t>《春季苦瓜杂交制种技术规程》地方标准制定，长沙市农业科学研究院</t>
  </si>
  <si>
    <t>《公路工程信息模型施工应用标准》地方标准制定，长沙中交京纬工程技术有限公司</t>
  </si>
  <si>
    <t>高新区市场监督管理局</t>
  </si>
  <si>
    <t>《烟气洁净排放一体化设计规范》地方标准制定,湖南天通环保科技有限公司</t>
  </si>
  <si>
    <t>《智慧住建密码应用技术规范》地方标准制定,东方新诚信数字认证中心有限公司</t>
  </si>
  <si>
    <t>《绿色设计产品评价技术规范 智能计量插座》地方标准制定,威胜集团有限公司</t>
  </si>
  <si>
    <t>《湖南省PK体系工程建设规范》地方标准制定,湖南长城科技信息有限公司</t>
  </si>
  <si>
    <t>轨道交通装备生产标准化试点,长沙金码测控科技股份有限公司</t>
  </si>
  <si>
    <t>高效节能GSB低压气力输送系统,湖南慧峰环保科技开发有限公司</t>
  </si>
  <si>
    <t>农业农村信息化进村入户服务标准化试点,湖南君士移动互联高新技术有限公司</t>
  </si>
  <si>
    <t>国际标准 《起重机 操作手册 
第3部分：塔式起重机》制定,中联重科股份有限公司</t>
  </si>
  <si>
    <t>长沙市工商行政管理宁乡经开区</t>
  </si>
  <si>
    <t>芙蓉区</t>
  </si>
  <si>
    <t>芙蓉区市场监督管理局</t>
  </si>
  <si>
    <t>《住宅装饰装修设计规范》地方标准制定,湖南省室内装饰协会</t>
  </si>
  <si>
    <t>《美容美发质量》地方标准修订,湖南省美容美发化妆品行业协会</t>
  </si>
  <si>
    <t>《科技评审专家信息元数据规范》地方标准制定,湖南省科学技术事物中心</t>
  </si>
  <si>
    <t>《生物质废弃燃料收集储运利用技术规范》地方标准制定,长沙万利节能科技有限公司</t>
  </si>
  <si>
    <t>湖南省咨询服务业标准化试点,湖南省咨询业协会</t>
  </si>
  <si>
    <t>会展冷餐服务标准化试点,长沙市木风格食品有限公司</t>
  </si>
  <si>
    <t>蓝天豚节能环保新材料产业标准化试点,蓝天豚绿色建筑新材料有限公司</t>
  </si>
  <si>
    <t>粮食生产全程服务标准化试点,袁隆平农业高科技股份有限公司</t>
  </si>
  <si>
    <t>医院洁净手术部空气净化系统清洗消毒服务标准化试点,亚欣环境科技（湖南）有限公司</t>
  </si>
  <si>
    <t>《餐饮产品无接触配送服务规范》地方标准制定,湖南杰出标准化系统科技有限公司</t>
  </si>
  <si>
    <t>天心区</t>
  </si>
  <si>
    <t>天心区市场监督管理局</t>
  </si>
  <si>
    <t>晶体硅双面发电光伏组件产品开发标准化试点,湖南红太阳新能源科技有限公司</t>
  </si>
  <si>
    <t xml:space="preserve">湘瓷定制服务业标准化试点,湖南大球泥瓷艺有限公司 </t>
  </si>
  <si>
    <t>冷链物流服务业标准化试点,长沙兴邦冷藏物流运输服务有限公司</t>
  </si>
  <si>
    <t>湖南中楚律师事务所法律服务标准化试点,湖南中楚律师事务所</t>
  </si>
  <si>
    <t>社区公共卫生医疗服务标准化试点,长沙市天心区新开铺街道新韶路社区卫生服务站</t>
  </si>
  <si>
    <t>岳麓区</t>
  </si>
  <si>
    <t>岳麓区市场监督管理局</t>
  </si>
  <si>
    <t>《迷迭香苗圃管理规范》地方标准制定,湖南蓝海迷迭香生物科技有限公司</t>
  </si>
  <si>
    <t>《公路边坡地质灾害远程自动监测技术规程》地方标准制定,湖南致力工程科技有限公司</t>
  </si>
  <si>
    <t>《家政服务机构通用要求》地方标准制定,湖南金海家政服务有限公司</t>
  </si>
  <si>
    <t>《电梯维护保养单位服务星级评定》地方标准制定,长沙市特种设备安全管理协会</t>
  </si>
  <si>
    <t xml:space="preserve">积善之家 “莲虾共作高效种养”标准化示范区,湖南积善之家生态农业科技有限公司 </t>
  </si>
  <si>
    <t>课后服务机构服务业标准化试点,湖南麦田安亲教育科技有限公司</t>
  </si>
  <si>
    <t>ASTM1076-15 国际标准制定,湖南赫西仪器装备有限公司</t>
  </si>
  <si>
    <t>开福区</t>
  </si>
  <si>
    <t>开福区市场监督管理局</t>
  </si>
  <si>
    <t>开放式MEMS声学阵列系统标准化试点,长沙艾克赛普仪器设备有限公司</t>
  </si>
  <si>
    <t>集群注册托管服务标准化试点,长沙万全集群注册托管有限公司</t>
  </si>
  <si>
    <t>可回收物回收利用体系服务业标准化试点,长沙市再生资源回收利用协会</t>
  </si>
  <si>
    <t>早餐连锁经营服务标准化试点,湖南佶福餐饮管理有限公司</t>
  </si>
  <si>
    <t>垃圾中转站托管运营服务标准化试点,湖南科美洁环保科技有限公司</t>
  </si>
  <si>
    <t>军民融合高能激光排爆系统标准体系研究,湖南兵器技术中心有限公司</t>
  </si>
  <si>
    <t>剧院管理服务业标准化试点,长沙保利音乐厅管理有限公司</t>
  </si>
  <si>
    <t>雨花区</t>
  </si>
  <si>
    <t>雨花区市场监督管理局</t>
  </si>
  <si>
    <t>《体验旅游分类指南》地方标准制定,中惠旅智慧景区管理股份有限公司</t>
  </si>
  <si>
    <t>《湖南省精神障碍社区康复会所服务规范》地方标准制定,长沙市第三社会福利院</t>
  </si>
  <si>
    <t>《连锁湘菜 童仔水鱼 第1部分：清炖童仔水鱼》、《连锁湘菜 童仔水鱼 第2部分：红煨童仔水鱼》2项地方标准修订,湖南童仔美食臻好餐饮管理有限公司</t>
  </si>
  <si>
    <t>《绿色检验检测机构要求》地方标准制定,湖南省认证认可协会</t>
  </si>
  <si>
    <t>《婴幼儿照护服务机构规范》地方标准制定,湖南金职伟业现代家庭产业发展有限公司</t>
  </si>
  <si>
    <t>《特困人员供养服务设施（敬老院）服务基本规范》地方标准制定,湖南华衡泽湘养老产业发展中心（有限合伙）</t>
  </si>
  <si>
    <t>“跟团游”服务业标准化试点,湖南中铁国际旅行社有限公司</t>
  </si>
  <si>
    <t>中医治未病服务业标准化试点,湖南中医药大学第一附属医院</t>
  </si>
  <si>
    <t>职业体检服务业标准化试点,湖南省山水体检有限公司</t>
  </si>
  <si>
    <t>交通标志数码打印技术标准化试点,湖南省辰波建设有限公司</t>
  </si>
  <si>
    <t>智能数控机床制造标准化试点,湖南铱索数控装备股份有限公司</t>
  </si>
  <si>
    <t>智能人脸识别门禁系统生产标准化试点,湖南创合未来科技股份有限公司</t>
  </si>
  <si>
    <t>中南智能装备机器人产业标准化试点,湖南中南智能装备有限公司</t>
  </si>
  <si>
    <t>体育健身服务标准化试点,湖南省宇凡悦乐动体育发展有限公司</t>
  </si>
  <si>
    <t>购物广场商业零售服务标准化试点,长沙市丰彩好润佳百货有限公司</t>
  </si>
  <si>
    <t>长沙县</t>
  </si>
  <si>
    <t>长沙县市场监督管理局</t>
  </si>
  <si>
    <t>锦绣江南乡村度假旅游服务业标准化试点,湖南锦绣江南农林科技发展有限公司</t>
  </si>
  <si>
    <t>紫竹山民宿服务业标准化试点,长沙县紫竹山生态农业发展有限公司</t>
  </si>
  <si>
    <t>长沙国际会展中心场馆服务标准化试点,长沙国际会展中心管理有限责任公司</t>
  </si>
  <si>
    <t>森林康养服务标准化试点,鲸蛰（长沙）农业发展有限公司</t>
  </si>
  <si>
    <t>望城区</t>
  </si>
  <si>
    <t>望城区市场监督管理局</t>
  </si>
  <si>
    <t>《低碳高效循环微流水养殖粪残处理系统》地方标准制定,湖南乡里里手农业科技发展有限公司</t>
  </si>
  <si>
    <t>文和友“望城荷花虾”标准化示范园区,湖南文和友乔口小龙虾养殖有限公司</t>
  </si>
  <si>
    <t>基于北斗卫星的智慧交通基础设施安全监测预警技术标准化试点,湖南联智科技股份有限公司</t>
  </si>
  <si>
    <t>3PE防腐螺旋钢管生产标准化试点,湖南天卓管业有限公司</t>
  </si>
  <si>
    <t>高效节能燃气采暖热水炉生产标准化试点,万家乐热能科技有限公司</t>
  </si>
  <si>
    <t>《建筑施工机械与设备 移动式拆除机械 安全要求》国家标准制定,湖南联智监测科技有限公司</t>
  </si>
  <si>
    <t xml:space="preserve">  宁乡市</t>
  </si>
  <si>
    <t>宁乡市市场监督管理局</t>
  </si>
  <si>
    <t>双收农业油茶基地标准化示范区,长沙双收农业开发有限公司</t>
  </si>
  <si>
    <t>绳锯机制造标准化试点,长沙通石达机械制造有限公司</t>
  </si>
  <si>
    <t>金太阳温泉农庄旅游服务标准化试点,湖南金太阳现代休闲农庄有限公司</t>
  </si>
  <si>
    <t>卡颂智能壁材新材料产业标准化项目,长沙标朗住工科技有限公司</t>
  </si>
  <si>
    <t>湘一休闲农庄服务业标准化试点,长沙湘一灰汤鸭业有限公司</t>
  </si>
  <si>
    <t xml:space="preserve">  浏阳市</t>
  </si>
  <si>
    <t>浏阳市市场监督管理局</t>
  </si>
  <si>
    <t>油茶标准化示范区,浏阳市源佳油茶种植专业合作社</t>
  </si>
  <si>
    <t>大瑶镇南山村美丽乡村建设,浏阳市大瑶镇人民政府</t>
  </si>
  <si>
    <t>组合烟花标准化体系建设,浏阳市颐和隆烟花集团有限公司</t>
  </si>
  <si>
    <t>株洲市</t>
  </si>
  <si>
    <t>株洲市小计</t>
  </si>
  <si>
    <t>株洲市本级</t>
  </si>
  <si>
    <t>1.科技经费：株洲市食品药品检验所15万元
2.能力提升：株洲市产商品质量监督检验所14万元，株洲市计量检测检定所21万元，株洲市食品药品检验所7万元
3.株洲市市场监督管理局314.45万元</t>
  </si>
  <si>
    <t>IEC国际标准轨道交通RAMS规范及示例,中车株洲电力机车研究所有限公司</t>
  </si>
  <si>
    <t>列车通信网络信息安全国际标准研究,中车株洲电力机车研究所有限公司</t>
  </si>
  <si>
    <t>云龙区市场监督管理局</t>
  </si>
  <si>
    <t>荷塘区</t>
  </si>
  <si>
    <t>荷塘区市场监督管理局</t>
  </si>
  <si>
    <t>芦淞区</t>
  </si>
  <si>
    <t>芦淞区市场监督管理局</t>
  </si>
  <si>
    <t>石峰区</t>
  </si>
  <si>
    <t>石峰区市场监督管理局</t>
  </si>
  <si>
    <t>天元区</t>
  </si>
  <si>
    <t>天元区市场监督管理局</t>
  </si>
  <si>
    <t>《装载机动态电子秤通用技术要求》地方标准制定,株洲旭阳机电科技开发有限公司</t>
  </si>
  <si>
    <t>《劳务派遣服务规范》地方标准制定,株洲钻石人力资源管理服务有限公司</t>
  </si>
  <si>
    <t>蔬菜全产业链标准化示范区,湖南叁农企业管理有限公司</t>
  </si>
  <si>
    <t>公共服务机构聋人信息无障碍服务标准化试点,株洲手之声信息科技有限公司</t>
  </si>
  <si>
    <t xml:space="preserve">  渌口区</t>
  </si>
  <si>
    <t>渌口区市场监督管理局</t>
  </si>
  <si>
    <t>株洲市渌口区淦田镇官塘村农村综合改革标准化试点,株洲市渌口区淦田镇官塘村居民委员会</t>
  </si>
  <si>
    <t>株洲县海福祥养老院养老服务标准化试点,株洲县海福祥养老院</t>
  </si>
  <si>
    <t xml:space="preserve">  攸县</t>
  </si>
  <si>
    <t>攸县市场监督管理局</t>
  </si>
  <si>
    <t xml:space="preserve">  茶陵县</t>
  </si>
  <si>
    <t>茶陵县市场监督管理局</t>
  </si>
  <si>
    <t>茶陵县肉牛繁育标准化示范区,茶陵县林丰农业开发有限公司</t>
  </si>
  <si>
    <t xml:space="preserve">  炎陵县</t>
  </si>
  <si>
    <t>炎陵县市场监督管理局</t>
  </si>
  <si>
    <t xml:space="preserve">  醴陵市</t>
  </si>
  <si>
    <t>1.能力提升：醴陵市食品药品和质量技术检验检测所11万元
2.醴陵市市场监督管理局，其中非公党建、团建专项赵石毛所在单位补助2万元</t>
  </si>
  <si>
    <t>服饰生产标准化试点,湖南省湘峰服饰有限公司</t>
  </si>
  <si>
    <t>阳东电瓷绝缘子产业标准化提升试点,湖南阳东电瓷电气股份有限公司</t>
  </si>
  <si>
    <t>湘潭市</t>
  </si>
  <si>
    <t>湘潭市小计</t>
  </si>
  <si>
    <t>湘潭市本级</t>
  </si>
  <si>
    <t>1.科技经费：湘潭市产商品质量监督检验所[国家工矿电传动车辆质量监督检验中心(湖南)]20万元，湘潭市计量测试检定所5万元
2.能力提升：湘潭市计量测试检定所14万元，湘潭市食品药品检验所7万元，湘潭市产商品质量监督检验所[国家工矿电传动车辆质量监督检验中心（湖南）]14万元，湘潭市产品质量监督检验所7万元
3.湘潭市市场监督管理局181.25万元</t>
  </si>
  <si>
    <t>《医院保洁服务规范》地方标准制定,湖南金地物业发展有限公司</t>
  </si>
  <si>
    <t>湘潭市百城千业万企对标达标提升专项行动试点,湘潭市市场监督管理局</t>
  </si>
  <si>
    <t>湘潭市工商行政管理经开区分局2.1万元，经开区市场监督管理局1.4万元。</t>
  </si>
  <si>
    <t>昭山区市场监督管理局</t>
  </si>
  <si>
    <t>《地下电缆监测通用技术要求》地方标准制定,湖南国奥电力设备有限公司</t>
  </si>
  <si>
    <t>物业服务业标准化试点,湘潭高科物业管理有限公司</t>
  </si>
  <si>
    <t>雨湖区</t>
  </si>
  <si>
    <t>雨湖区市场监督管理局</t>
  </si>
  <si>
    <t>昭潭街道基层政务服务标准化试点，湘潭市雨湖区昭潭街道办事处</t>
  </si>
  <si>
    <t>岳塘区</t>
  </si>
  <si>
    <t>岳塘区市场监督管理局</t>
  </si>
  <si>
    <t>社区嵌入式小规模多功能老年人照护服务标准化试点,湘潭市银海家政服务有限公司</t>
  </si>
  <si>
    <t xml:space="preserve">  湘潭县</t>
  </si>
  <si>
    <t>湘潭县市场监督管理局</t>
  </si>
  <si>
    <t>海泡石产业标准化试点项目,湘潭海泡石科技有限公司</t>
  </si>
  <si>
    <t xml:space="preserve">  韶山市</t>
  </si>
  <si>
    <t>韶山市市场监督管理局</t>
  </si>
  <si>
    <t>湖南韶山种养结合生态型循环农业标准化示范区,韶山市新能果蔬种植专业合作社</t>
  </si>
  <si>
    <t xml:space="preserve">  湘乡市</t>
  </si>
  <si>
    <t>1.能力提升：湘乡市产品商品检验检测中心11万元
2.湘乡市市场监督管理局33万元。</t>
  </si>
  <si>
    <t>中小学生艺术教育培训服务业标准化试点,湘乡市一果一朵培训学校有限公司</t>
  </si>
  <si>
    <t>衡阳市</t>
  </si>
  <si>
    <t>衡阳市小计</t>
  </si>
  <si>
    <t>衡阳市本级</t>
  </si>
  <si>
    <t>1.科技经费：衡阳市市场监督检验检测中心10万元，衡阳市市场监督检验检测中心（湖南省油茶产商品质量监督检验中心）10万元
2.能力提升：衡阳市市场监督检验检测中心（湖南省油茶产商品质量监督检验中心）21万元，衡阳市计量测试中心21万元
3.衡阳市市场监督管理局305.6万元
4.园区分局市场监督管理局14.9万元</t>
  </si>
  <si>
    <t>《森林康养技能培训规程》地方标准制定,湖南环境生物职业技术学院</t>
  </si>
  <si>
    <t>《S15型硅钢铁心液浸式配电变压器通用技术要求》、《变压器用铁心接地电流在线监测装置通用技术要求》2项地方标准制定,特变电工衡阳变压器有限公司</t>
  </si>
  <si>
    <t>珠晖区</t>
  </si>
  <si>
    <t>珠晖区市场监督管理局</t>
  </si>
  <si>
    <t>雁峰区</t>
  </si>
  <si>
    <t>雁峰区市场监督管理局</t>
  </si>
  <si>
    <t>湖南群虹达检验检测服务业标准化试点,湖南群虹达检验检测有限责任公司</t>
  </si>
  <si>
    <t>石鼓区</t>
  </si>
  <si>
    <t>石鼓区市场监督管理局</t>
  </si>
  <si>
    <t>蒸湘区</t>
  </si>
  <si>
    <t>蒸湘区市场监督管理局</t>
  </si>
  <si>
    <t>南岳区</t>
  </si>
  <si>
    <t>南岳区市场监督管理局</t>
  </si>
  <si>
    <t xml:space="preserve">  衡阳县</t>
  </si>
  <si>
    <t>衡阳县市场监督管理局</t>
  </si>
  <si>
    <t xml:space="preserve">  衡南县</t>
  </si>
  <si>
    <t>1.能力提升：衡南县产品质量检验和计量检定中心11万元
2.衡南县市场监督管理局51万元</t>
  </si>
  <si>
    <t>蓝天绿地油茶林种植标准化示范区,湖南蓝天绿地生态农林有限公司</t>
  </si>
  <si>
    <t>高产油茶林种植标准化示范区,湖南日灿农业生态科技有限公司</t>
  </si>
  <si>
    <t>乌骨鸡林下生态养殖标准化示范区,湖南文妹子现代农业科技生态园有限公司</t>
  </si>
  <si>
    <t xml:space="preserve">  衡山县</t>
  </si>
  <si>
    <t>衡山县市场监督管理局</t>
  </si>
  <si>
    <t>湖南辉广衡山皇茶标准化示范区,湖南辉广生态农业综合开发有限公司</t>
  </si>
  <si>
    <t xml:space="preserve">  衡东县</t>
  </si>
  <si>
    <t>衡东县市场监督管理局</t>
  </si>
  <si>
    <t xml:space="preserve">  祁东县</t>
  </si>
  <si>
    <t>祁东县市场监督管理局</t>
  </si>
  <si>
    <t xml:space="preserve">  耒阳市</t>
  </si>
  <si>
    <t>耒阳市市场监督管理局</t>
  </si>
  <si>
    <t xml:space="preserve">  常宁市</t>
  </si>
  <si>
    <t>1.能力提升：常宁市质量监督检验及计量检定所7万元
2.常宁市市场监督管理局33万元</t>
  </si>
  <si>
    <t>邵阳市</t>
  </si>
  <si>
    <t>邵阳市小计</t>
  </si>
  <si>
    <t>邵阳市本级</t>
  </si>
  <si>
    <t>1.科技经费：邵阳市产商品质量监督检验所10万元
2.能力提升：邵阳市计量测试检定所14万元，湖南省发制品及皮制品质量监督检验中心21万元
3.邵阳市市场监督管理局330.16万元</t>
  </si>
  <si>
    <t>经开区市场监督管理局</t>
  </si>
  <si>
    <t>双清区</t>
  </si>
  <si>
    <t>双清区市场监督管理局</t>
  </si>
  <si>
    <t>轻质发泡水泥回填生产标准化试点,湖南富民乐建材科技发展有限公司</t>
  </si>
  <si>
    <t>纺织机械生产标准化试点,邵阳纺织机械有限责任公司</t>
  </si>
  <si>
    <t>大祥区</t>
  </si>
  <si>
    <t>大祥区市场监督管理局</t>
  </si>
  <si>
    <t>北塔区</t>
  </si>
  <si>
    <t>北塔区市场监督管理局</t>
  </si>
  <si>
    <t>邵东市</t>
  </si>
  <si>
    <t>1.能力提升：邵东市质量监督检验及计量检定所7万元
2.邵东市市场监督管理局77.5万元</t>
  </si>
  <si>
    <t>新邵县</t>
  </si>
  <si>
    <t>1.能力提升：新邵县食品药品工商质量检验检测所7万元
2.新邵县市场监督管理局41.1万元</t>
  </si>
  <si>
    <t>湖南省华怡油茶种植标准化示范区,湖南省华怡农业开发有限公司</t>
  </si>
  <si>
    <t>新邵县丽彩生态种养示范区,新邵县丽彩生态种养专业合作社</t>
  </si>
  <si>
    <t>邵阳县</t>
  </si>
  <si>
    <t>邵阳县市场监督管理局</t>
  </si>
  <si>
    <t>油茶标准化示范区 ,邵阳县华强粮油发展有限公司</t>
  </si>
  <si>
    <t>隆回县</t>
  </si>
  <si>
    <t>隆回县市场监督管理局</t>
  </si>
  <si>
    <t>洞口县</t>
  </si>
  <si>
    <t>洞口县市场监督管理局</t>
  </si>
  <si>
    <t>绥宁县</t>
  </si>
  <si>
    <t>绥宁县市场监督管理局</t>
  </si>
  <si>
    <t>新宁县</t>
  </si>
  <si>
    <t>新宁县市场监督管理局</t>
  </si>
  <si>
    <t>城步县</t>
  </si>
  <si>
    <t>城步县市场监督管理局</t>
  </si>
  <si>
    <t>城步苗族自治县金紫乡凤凰村“美丽乡村”建设标准化试点 ,城步苗族自治县凤凰村民委员会</t>
  </si>
  <si>
    <t>可食型碳酸钙玉米淀粉环保餐具产业标准化试点,城步苗族自治县华兴民族实业有限公司</t>
  </si>
  <si>
    <t>武冈市</t>
  </si>
  <si>
    <t>1.能力提升：武冈市质量监督检验及计量检定所7万元
2.武冈市市场监督管理局10.6万元</t>
  </si>
  <si>
    <t>岳阳市</t>
  </si>
  <si>
    <t>岳阳市小计</t>
  </si>
  <si>
    <t>岳阳市本级</t>
  </si>
  <si>
    <t>1.科技经费：岳阳市食品质量安全监督检验中心10万元
2.能力提升：岳阳市产商品质量监督检验所17万元，岳阳市计量测试检定所18万元
3.岳阳市市场监督管理局219.6万元</t>
  </si>
  <si>
    <t>智能制造自动控制及系统集成与互联互通标准化试点,哈工大机器人（岳阳）军民融合标准化研究院</t>
  </si>
  <si>
    <t>经济开发区市场监督管理局</t>
  </si>
  <si>
    <t>屈原区市场监督管理局</t>
  </si>
  <si>
    <t>南湖新区市场监督管理局</t>
  </si>
  <si>
    <t>岳阳楼区</t>
  </si>
  <si>
    <t>岳阳楼区市场监督管理局</t>
  </si>
  <si>
    <t>云溪区</t>
  </si>
  <si>
    <t>云溪区市场监督管理局</t>
  </si>
  <si>
    <t>君山区</t>
  </si>
  <si>
    <t>君山区市场监督管理局</t>
  </si>
  <si>
    <t>岳阳县</t>
  </si>
  <si>
    <t>1.能力提升：岳阳县市场检验检测中心7万元
2.岳阳县市场监督管理局45.6万元</t>
  </si>
  <si>
    <t>含硒优质水稻标准化生产示范区,岳阳县幼雄水稻专业合作社</t>
  </si>
  <si>
    <t>“油菜+水稻”技术集成标准化示范区,岳阳县丰瑞农机专业合作社</t>
  </si>
  <si>
    <t>贝特新能源汽车空调电动压缩机标准化试点,湖南贝特新能源科技有限公司</t>
  </si>
  <si>
    <t>物流信息技术服务业标准化试点,岳阳市海纳物流有限公司</t>
  </si>
  <si>
    <t>牲猪养殖标准化示范区,岳阳县双龙牲猪养殖合作社</t>
  </si>
  <si>
    <t>华容县</t>
  </si>
  <si>
    <t>1.能力提升：华容县产品质量和计量检验检测中心11万元
2.华容县市场监督管理局20.6万元</t>
  </si>
  <si>
    <t>湘阴县</t>
  </si>
  <si>
    <t>湘阴县市场监督管理局</t>
  </si>
  <si>
    <t>平江县</t>
  </si>
  <si>
    <t>1.能力提升：平江县检验检测中心11万元
2.平江县市场监督管理局74万元</t>
  </si>
  <si>
    <t>汨罗市</t>
  </si>
  <si>
    <t>1.能力提升：汨罗市食品药品检验所7万元
2.汨罗市市场监督管理局91.6万元</t>
  </si>
  <si>
    <t>汨罗市神鼎山度假旅游服务业标准化试点,汨罗市神鼎山休闲农业发展有限公司</t>
  </si>
  <si>
    <t>千亩无公害水稻标准化示范区,汨罗市灿明种养殖专业合作社</t>
  </si>
  <si>
    <t>绿色环保塑胶跑道生产标准化试点,湖南优冠体育材料有限公司</t>
  </si>
  <si>
    <t>《金库门通用技术要求》国家标准制定,湖南金正科技有限公司</t>
  </si>
  <si>
    <t>《地理标志产品 汩罗粽子第1部分：产品质量》地方标准制定,汩罗市市场监督管理局</t>
  </si>
  <si>
    <t>临湘市</t>
  </si>
  <si>
    <t>1.能力提升：临湘市市场监督检验检测中心7万元
2.临湘市市场监督管理局17.6万元</t>
  </si>
  <si>
    <t>常德市</t>
  </si>
  <si>
    <t>常德市小计</t>
  </si>
  <si>
    <t>常德市本级</t>
  </si>
  <si>
    <t>1.科技经费：常德市产商品质量监督检验所[国家生活用纸产品质量监督检验中心(湖南)]10万元，常德市计量测试检定所10万元，常德市食品检验所5万元
2.能力提升：常德市产商品质量监督检验所28万元，常德市计量测试检定所7万元，常德市食品检验所7万元
3.常德市市场监督管理局232.44万元
4、德山区市场监督管理局10万元</t>
  </si>
  <si>
    <t>《稻蟹生态种养技术规程》地方标准制定,常德职业技术学院</t>
  </si>
  <si>
    <t>《大棚秋延后苦瓜栽培技术规程》地方标准制定,常德市农林科学研究院</t>
  </si>
  <si>
    <t>西洞庭区市场监督管理局</t>
  </si>
  <si>
    <t>桃花源区市场监督管理局</t>
  </si>
  <si>
    <t>柳叶湖区市场监督管理局</t>
  </si>
  <si>
    <t>西湖管理区市场监督管理局</t>
  </si>
  <si>
    <t>园区综合物流服务标准化试点,常德德山宜达物流园有限公司</t>
  </si>
  <si>
    <t>武陵区</t>
  </si>
  <si>
    <t>武陵区市场监督管理局</t>
  </si>
  <si>
    <t>常德市君安保安服务业标准化试点,常德市君安保安服务有限公司</t>
  </si>
  <si>
    <t>武陵区营商环境综合改革标准化试点,常德市武陵区行政审批服务局</t>
  </si>
  <si>
    <t>《桃优89水稻栽培技术规程》地方标准制定,湖南春露农业开发有限公司</t>
  </si>
  <si>
    <t xml:space="preserve">  鼎城区</t>
  </si>
  <si>
    <t>1.能力提升：鼎城区质量监督检验及计量检定所7万元
2.鼎城区市场监督管理局52万元</t>
  </si>
  <si>
    <t>《牛蛙温室养殖技术规程》地方标准制定,常德市明远牛蛙养殖专业合作社</t>
  </si>
  <si>
    <t>新德希望物流网络配送服务业标准化试点,常德新德希望供应链有限公司</t>
  </si>
  <si>
    <t>托盘租赁服务业标准化试点,常德市鑫桥物流有限责任公司</t>
  </si>
  <si>
    <t>安乡县</t>
  </si>
  <si>
    <t>安乡县市场监督管理局</t>
  </si>
  <si>
    <t>汉寿县</t>
  </si>
  <si>
    <t>1.能力提升：汉寿食品药品检验检测区域中心11万元
2.汉寿县市场监督管理局20万元</t>
  </si>
  <si>
    <t>《食品原料类蜜本南瓜栽培技术规程》地方标准制定,汉寿县金禾丰食品科技发展有限公司</t>
  </si>
  <si>
    <t>湖南蛋鸡智慧养殖标准化示范区,汉寿天天乐养鸡场</t>
  </si>
  <si>
    <t>澧县</t>
  </si>
  <si>
    <t>澧县市场监督管理局</t>
  </si>
  <si>
    <t>澧县中药材种植标准化示范区,澧县海福中药材种植专业合作社</t>
  </si>
  <si>
    <t>家用智能配电安全系统生产标准化试点,湖南星球智能电气科技开发有限公司</t>
  </si>
  <si>
    <t>临澧县</t>
  </si>
  <si>
    <t>临澧县市场监督管理局</t>
  </si>
  <si>
    <t>临澧杂柑生产标准化示范区 ,湖南省梅林果业有限公司</t>
  </si>
  <si>
    <t>超高分子量聚乙烯纤维及其制品生产标准化试点,湖南中泰特种设备有限公司</t>
  </si>
  <si>
    <t>桃源县</t>
  </si>
  <si>
    <t>1.科技经费：桃源县食品药品工商质量监督管理检测检验中心5万元
2.能力提升：桃源县食品药品工商质量监督管理检测检验中心7万元
3.桃源县市场监督管理局15万元</t>
  </si>
  <si>
    <t>石门县</t>
  </si>
  <si>
    <t>石门县市场监督管理局</t>
  </si>
  <si>
    <t>有机茶生产标准化示范区,石门县白云山国有林场</t>
  </si>
  <si>
    <t>津市市</t>
  </si>
  <si>
    <t>津市市场监督管理局</t>
  </si>
  <si>
    <t>张家界市</t>
  </si>
  <si>
    <t>张家界市小计</t>
  </si>
  <si>
    <t>张家界市本级</t>
  </si>
  <si>
    <t>1.科技经费：张家界市食品药品检验所5万元
2.能力提升：张家界市产（商）品质量监督检验所7万元，张家界市计量测试检定所21万元，张家界市食品药品检验所14万元
3.张家界市市场监督管理局187.93万元</t>
  </si>
  <si>
    <t>节能安全玻璃加工标准化试点,张家界永兴玻璃有限公司</t>
  </si>
  <si>
    <t>婴幼玩具智能制造标准化试点,张家界占生塑胶制品有限公司</t>
  </si>
  <si>
    <t>永定区</t>
  </si>
  <si>
    <t>永定区市场监督管理局</t>
  </si>
  <si>
    <t>《砂石画工艺规范》地方标准制定,张家界市军声砂石画研究院</t>
  </si>
  <si>
    <t>永定区天门郡莓茶标准化示范区,湖南乾坤地生物科技有限公司</t>
  </si>
  <si>
    <t>武陵源区</t>
  </si>
  <si>
    <t>武陵源区市场监督管理局</t>
  </si>
  <si>
    <t>梓山漫居民族客栈服务业标准化试点,张家界梓山漫居文化旅游有限公司</t>
  </si>
  <si>
    <t>张家界市武陵源区农村综合改革标准化试点,武陵源区协合乡龙尾巴居委会</t>
  </si>
  <si>
    <t>景区观光电车服务标准化试点,张家界旅游集团股份有限公司观光电车分公司</t>
  </si>
  <si>
    <t>慈利县</t>
  </si>
  <si>
    <t>慈利县市场监督管理局</t>
  </si>
  <si>
    <t>桑植县</t>
  </si>
  <si>
    <t>桑植县市场监督管理局</t>
  </si>
  <si>
    <t>益阳市</t>
  </si>
  <si>
    <t>益阳市小计</t>
  </si>
  <si>
    <t>益阳市本级</t>
  </si>
  <si>
    <t>1.科技经费：益阳市计量测试检定所10万元
2.能力提升：益阳市计量测试检定所7万元，益阳市产商品质量监督检验研究院28万元
3.益阳市市场监督管理局227.92万元</t>
  </si>
  <si>
    <t>《生态绿色校服评价规范》地方标准制定,湖南旭荣制衣有限公司</t>
  </si>
  <si>
    <t>新型轻合金技术成果产业化标准化试点,湖南湘投金天新材料有限公司</t>
  </si>
  <si>
    <t xml:space="preserve"> 大通湖区</t>
  </si>
  <si>
    <t>大通湖区市场监督管理局</t>
  </si>
  <si>
    <t>资阳区</t>
  </si>
  <si>
    <t>资阳区市场监督管理局</t>
  </si>
  <si>
    <t>枳壳生态种植标准化示范区,益阳市资阳区鑫磊中药材种植专业合作</t>
  </si>
  <si>
    <t>赫山区</t>
  </si>
  <si>
    <t>赫山区市场监督管理局</t>
  </si>
  <si>
    <t>益阳市赫山区沧水铺镇敬老院养老服务业标准化试点,益阳市赫山区沧水铺镇敬老院</t>
  </si>
  <si>
    <t>机动车检验检测服务标准化试点,益阳市大明机动车服务有限公司</t>
  </si>
  <si>
    <t>南县</t>
  </si>
  <si>
    <t>南县市场监督管理局</t>
  </si>
  <si>
    <t>聚氯乙烯合成树脂瓦生产标准化建设项目,湖南固虹机械制造有限公司</t>
  </si>
  <si>
    <t>桃江县</t>
  </si>
  <si>
    <t>桃江县市场监督管理局</t>
  </si>
  <si>
    <t>安化县</t>
  </si>
  <si>
    <t>安化县市场监督管理局</t>
  </si>
  <si>
    <t>安化红茶综合标准化示范区 ,湖南烟溪天茶茶业有限公司</t>
  </si>
  <si>
    <t>安化黑茶博物馆服务标准化试点,安化黑茶博物馆</t>
  </si>
  <si>
    <t>茶旅文化服务业综合标准化试点,湖南省云上茶业有限公司</t>
  </si>
  <si>
    <t>沅江市</t>
  </si>
  <si>
    <t>1.能力提升：沅江市市场监督管理局计量检定所11万元
2.沅江市市场监督管理局4.1万元</t>
  </si>
  <si>
    <t>娄底市</t>
  </si>
  <si>
    <t>娄底市小计</t>
  </si>
  <si>
    <t>娄底市本级</t>
  </si>
  <si>
    <t>1.科技经费：娄底市食品药品检验所10万元，娄底市计量测试检定所5万元
2.能力提升：国家电子陶瓷产品质量监督检验中心（湖南）21万元，娄底市产商品质量监督检验所14万元，娄底市食品药品检验检测所7万元
3.娄底市市场监督管理局204.74万元</t>
  </si>
  <si>
    <t>神龙山庄优质枇杷种植标准化示范区,娄底市神龙现代农业有限公司</t>
  </si>
  <si>
    <t>娄底市百城千业万企对标达标提升专项行动试点,娄底市市场监督管理局</t>
  </si>
  <si>
    <t>原工商娄底市经济技术开发区分局</t>
  </si>
  <si>
    <t>《低压电网智能监测保护系统安全技术要求》地方标准制定,湖南万护科技发展有限公司</t>
  </si>
  <si>
    <t>中医医疗器械标准化试点,湖南省健缘医疗科技有限公司</t>
  </si>
  <si>
    <t>娄底泓和健康养老服务标准化试点,娄底泓和健康养老服务有限责任公司</t>
  </si>
  <si>
    <t>娄星区</t>
  </si>
  <si>
    <t>娄星区市场监督管理局</t>
  </si>
  <si>
    <t>农机服务标准化试点,娄底市前辉农机专业合作社</t>
  </si>
  <si>
    <t>智慧物业服务业标准化试点,湖南顺安物业管理有限公司</t>
  </si>
  <si>
    <t>红心猕猴桃种植标准化示范区,娄底市荷叶塘农业发展有限公司</t>
  </si>
  <si>
    <t>双峰县</t>
  </si>
  <si>
    <t>双峰县市场监督管理局</t>
  </si>
  <si>
    <t>双峰县黄栀子种植产业标准化示范区,湖南梅之鲜生态循环农业发展有限公司</t>
  </si>
  <si>
    <t>新化县</t>
  </si>
  <si>
    <t>新化县市场监督管理局</t>
  </si>
  <si>
    <t>干压成型陶瓷产业标准化试点,湖南省美程陶瓷科技有限公司</t>
  </si>
  <si>
    <t>丽云山庄桑葚种植标准化示范区,湖南省昭博农林科技有限公司</t>
  </si>
  <si>
    <t>谷物种植及休闲农业标准化示范区 ,新化县熊山绿宝生态农庄</t>
  </si>
  <si>
    <t>梅山文化旅游服务标准化试点,新化县湘中旅行社有限责任公司</t>
  </si>
  <si>
    <t>大熊山农家乐旅游服务综合标准化试点,新化县大熊山旅游开发有限公司</t>
  </si>
  <si>
    <t>涟源市</t>
  </si>
  <si>
    <t>涟源市市场监督管理局</t>
  </si>
  <si>
    <t>冷水江市</t>
  </si>
  <si>
    <t>冷水江市市场监督管理局</t>
  </si>
  <si>
    <t>湖南水云峰黄桃种植标准化示范区,湖南水云峰农业科技有限公司</t>
  </si>
  <si>
    <t>国家级新型城镇化标准化试点,娄底市冷水江市禾青镇</t>
  </si>
  <si>
    <t>郴州市</t>
  </si>
  <si>
    <t>郴州市小计</t>
  </si>
  <si>
    <t>郴州市本级</t>
  </si>
  <si>
    <t>1.科技经费：郴州市食品药品检验检测中心5万元，郴州市产商品质量监督检验所[国家贵重金属产品质量监督检验中心（湖南）]5万元
2.能力提升：郴州市计量测试检定所22万元
3.郴州市市场监督管理局290.06万元</t>
  </si>
  <si>
    <t>黑皮鸡枞菌种植农业标准化示范区,郴州市芝草农业科技开发有限公司</t>
  </si>
  <si>
    <t>新湘农无抗生长育肥猪标准化示范区,新湘农生态科技有限公司</t>
  </si>
  <si>
    <t>《自驾游线路基础设施和公共服务规范》地方标准制定,郴州市自驾旅游文化发展有限公司</t>
  </si>
  <si>
    <t>机动车检验检测服务业标准化试点,郴州市金湘南机动车检测有限公司</t>
  </si>
  <si>
    <t>北湖区</t>
  </si>
  <si>
    <t>北湖区市场监督管理局</t>
  </si>
  <si>
    <t>少年教育培训服务标准化试点,郴州市北湖区英才教育培训学校</t>
  </si>
  <si>
    <t>苏仙区</t>
  </si>
  <si>
    <t>苏仙区市场监督管理局</t>
  </si>
  <si>
    <t>桂阳县</t>
  </si>
  <si>
    <t>桂阳县市场监督管理局</t>
  </si>
  <si>
    <t>宜章县</t>
  </si>
  <si>
    <t>宜章县市场监督管理局</t>
  </si>
  <si>
    <t>永兴县</t>
  </si>
  <si>
    <t>永兴县市场监督管理局</t>
  </si>
  <si>
    <t>临武县</t>
  </si>
  <si>
    <t>临武县市场监督管理局</t>
  </si>
  <si>
    <t>可再生生物质清洁燃料标准化提升试点,湖南舜鼎生物能源科技开发有限公司</t>
  </si>
  <si>
    <t>汝城县</t>
  </si>
  <si>
    <t>汝城县市场监督管理局</t>
  </si>
  <si>
    <t>桂东县</t>
  </si>
  <si>
    <t>桂东县市场监督管理局</t>
  </si>
  <si>
    <t>安仁县</t>
  </si>
  <si>
    <t>安仁县市场监督管理局</t>
  </si>
  <si>
    <t>嘉禾县</t>
  </si>
  <si>
    <t>嘉禾县市场监督管理局</t>
  </si>
  <si>
    <t>资兴市</t>
  </si>
  <si>
    <t>资兴市市场监督管理局</t>
  </si>
  <si>
    <t>永州市</t>
  </si>
  <si>
    <t>永州市小计</t>
  </si>
  <si>
    <t>永州市本级</t>
  </si>
  <si>
    <t>1.科技经费：永州市食品质量安全监督检测检验中心5万元，永州市产商品质量监督检测中心[国家焊剂产品质量监督检验中心（湖南）]5万元
2.能力提升：永州市计量测试检定所14万元，永州市食品质量安全监督检测检验中心7万元，永州市产商品质量监督检测中心[国家焊剂产品质量监督检验中心（湖南）]21万元
3.永州市市场监督管理局201.42万元</t>
  </si>
  <si>
    <t>回龙圩区市场监督管理局</t>
  </si>
  <si>
    <t>开发区市场监督管理局</t>
  </si>
  <si>
    <t>零陵区</t>
  </si>
  <si>
    <t>零陵区市场监督管理局</t>
  </si>
  <si>
    <t>冷水滩区</t>
  </si>
  <si>
    <t>冷水滩县市场监督管理局</t>
  </si>
  <si>
    <t>祁阳县</t>
  </si>
  <si>
    <t>祁阳县市场监督管理局</t>
  </si>
  <si>
    <t>东安县</t>
  </si>
  <si>
    <t>东安县市场监督管理局</t>
  </si>
  <si>
    <t>双牌县</t>
  </si>
  <si>
    <t>双牌县市场监督管理局</t>
  </si>
  <si>
    <t>道县</t>
  </si>
  <si>
    <t>道县市场监督管理局</t>
  </si>
  <si>
    <t>道县“道州脐橙”种植标准化示范区,道县技红农业开发有限公司</t>
  </si>
  <si>
    <t>江永县</t>
  </si>
  <si>
    <t>江永县市场监督管理局</t>
  </si>
  <si>
    <t>宁远县</t>
  </si>
  <si>
    <t>1.能力提升：宁远县食品药品监督检验中心7万元
2.宁远县市场监督管理局15万元</t>
  </si>
  <si>
    <t>蓝山县</t>
  </si>
  <si>
    <t>蓝山县市场监督管理局</t>
  </si>
  <si>
    <t>新田县</t>
  </si>
  <si>
    <t>新田县市场监督管理局</t>
  </si>
  <si>
    <t>新田五月黄大豆标准化示范区 ,新田县金穗农林发展有限公司</t>
  </si>
  <si>
    <t>《地理标志产品 新田大豆》地方标准制定,新田县人民政府</t>
  </si>
  <si>
    <t>《地理标志产品 陶岭三味辣椒》地方标准制定,新田县人民政府</t>
  </si>
  <si>
    <t>江华县</t>
  </si>
  <si>
    <t>江华县市场监督管理局</t>
  </si>
  <si>
    <t>怀化市</t>
  </si>
  <si>
    <t>怀化市小计</t>
  </si>
  <si>
    <t>怀化市本级</t>
  </si>
  <si>
    <t>1.科技经费：怀化市产商品质量监督检验所[湖南省竹木生态制品质量监督检验中心]5万元，怀化市食品药品检验所5万元
2.能力提升：怀化市产商品质量监督检验所21万元，怀化市计量测试检定所21万元
3.怀化市市场监督管理局203.69万元</t>
  </si>
  <si>
    <t>电线电缆生产标准化试点,湖南湘鹤集团电缆科技股份有限公司</t>
  </si>
  <si>
    <t>鹤城区</t>
  </si>
  <si>
    <t>鹤城区市场监督管理局</t>
  </si>
  <si>
    <t>怀化市鹤翔生态种植农业标准化示范区,怀化市鹤翔生态农业股份有限公司</t>
  </si>
  <si>
    <t>医药物流服务标准化试点,湖南省博世康中医药有限公司</t>
  </si>
  <si>
    <t>中方县</t>
  </si>
  <si>
    <t>中方县市场监督管理局</t>
  </si>
  <si>
    <t>沅陵县</t>
  </si>
  <si>
    <t>1.能力提升：沅陵县市场和质量计量监督检验检测所7万元
2.沅陵县市场监督管理局25.1万元</t>
  </si>
  <si>
    <t>辰溪县</t>
  </si>
  <si>
    <t>辰溪县市场监督管理局</t>
  </si>
  <si>
    <t>溆浦县</t>
  </si>
  <si>
    <t>溆浦县市场监督管理局</t>
  </si>
  <si>
    <t>溆浦县北斗溪镇美丽乡村建设,溆浦县北斗溪镇</t>
  </si>
  <si>
    <t>《地理标志产品 溆浦瑶茶》地方标准制定,溆浦县市场监督管理局</t>
  </si>
  <si>
    <t>绿色脐橙标准化示范区,溆浦县淳香果品专业合作社</t>
  </si>
  <si>
    <t>会同县</t>
  </si>
  <si>
    <t>1.科技经费：怀化市会同县质量监督检验及计量检定所[湖南省林副产品质量监督检验中心(会同)]10万元
2.会同县市场监督管理局66万元</t>
  </si>
  <si>
    <t>麻阳县</t>
  </si>
  <si>
    <t>麻阳县市场监督管理局</t>
  </si>
  <si>
    <t>新晃县</t>
  </si>
  <si>
    <t>1.能力提升：新晃侗族自治县市场和质量监督检验检测中心7万元
2.新晃县市场监督管理局17.9万元</t>
  </si>
  <si>
    <t>贡溪鸡标准化养殖示范区,新晃贡溪夜郎贡鸡养殖专业合作社</t>
  </si>
  <si>
    <t>芷江县</t>
  </si>
  <si>
    <t>1.能力提升：芷江侗族自治县质量监督检验及计量检定所11万元
2.芷江县市场监督管理局23.6万元</t>
  </si>
  <si>
    <t>靖州县</t>
  </si>
  <si>
    <t>靖州县市场监督管理局</t>
  </si>
  <si>
    <t>通道县</t>
  </si>
  <si>
    <t>通道县市场监督管理局</t>
  </si>
  <si>
    <t>洪江市</t>
  </si>
  <si>
    <t>洪江市市场监督管理局</t>
  </si>
  <si>
    <t>洪江区</t>
  </si>
  <si>
    <t>洪江区市场监督管理局</t>
  </si>
  <si>
    <t>湘西土家族苗族自治州</t>
  </si>
  <si>
    <t>湘西土家族苗族自治州小计</t>
  </si>
  <si>
    <t>湘西土家族苗族自治州本级</t>
  </si>
  <si>
    <t>1.科技经费：湘西土家族苗族自治州食品药品检验所10万元
2.能力提升：湘西土家族苗族自治州计量检定测试所17万元，湘西自治州产商品质量监督检验所10万元，湘西自治州食品药品检验所14万元
3.湘西州市场监督管理局205.74万元</t>
  </si>
  <si>
    <t>《苗族服饰 第二部分：花保式》、《苗族服饰 第三部分：吉泸式》2项地方标准制定,湘西自治州质量技术监督信息管理所</t>
  </si>
  <si>
    <t>吉首市</t>
  </si>
  <si>
    <t>吉首市市场监督管理局</t>
  </si>
  <si>
    <t xml:space="preserve">湘西烽火苗疆茶旅融合发展农业标准化示范区,湘西自治州汇丰农业开发有限公司 </t>
  </si>
  <si>
    <t>泸溪县</t>
  </si>
  <si>
    <t>泸溪县市场监督管理局</t>
  </si>
  <si>
    <t>凤凰县</t>
  </si>
  <si>
    <t>凤凰县市场监督管理局</t>
  </si>
  <si>
    <t>花垣县</t>
  </si>
  <si>
    <t>花垣县市场监督管理局</t>
  </si>
  <si>
    <t>保靖县</t>
  </si>
  <si>
    <t>保靖县市场监督管理局</t>
  </si>
  <si>
    <t>保靖县绿色蔬菜产业扶贫农业标准化示范区,保靖县玉昆菜业有限责任公司</t>
  </si>
  <si>
    <t>古丈县</t>
  </si>
  <si>
    <t>古丈县市场监督管理局</t>
  </si>
  <si>
    <t>永顺县</t>
  </si>
  <si>
    <t>永顺县市场监督管理局</t>
  </si>
  <si>
    <t>龙山县</t>
  </si>
  <si>
    <t>龙山县市场监督管理局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</si>
</sst>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7" fillId="22" borderId="14" applyNumberFormat="false" applyAlignment="false" applyProtection="false">
      <alignment vertical="center"/>
    </xf>
    <xf numFmtId="0" fontId="22" fillId="15" borderId="11" applyNumberForma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7" fillId="12" borderId="10" applyNumberFormat="false" applyFon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31" fillId="22" borderId="15" applyNumberFormat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32" fillId="33" borderId="15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176" fontId="2" fillId="0" borderId="2" xfId="0" applyNumberFormat="true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176" fontId="2" fillId="0" borderId="5" xfId="0" applyNumberFormat="true" applyFont="true" applyBorder="true" applyAlignment="true">
      <alignment horizontal="center" vertical="center"/>
    </xf>
    <xf numFmtId="0" fontId="2" fillId="0" borderId="6" xfId="0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 wrapText="true"/>
    </xf>
    <xf numFmtId="3" fontId="4" fillId="0" borderId="2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3" fontId="3" fillId="0" borderId="6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Border="true" applyAlignment="true">
      <alignment horizontal="center" vertical="center"/>
    </xf>
    <xf numFmtId="3" fontId="3" fillId="0" borderId="7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176" fontId="9" fillId="0" borderId="2" xfId="0" applyNumberFormat="true" applyFont="true" applyFill="true" applyBorder="true" applyAlignment="true">
      <alignment horizontal="center" vertical="center"/>
    </xf>
    <xf numFmtId="3" fontId="3" fillId="0" borderId="5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/>
    </xf>
    <xf numFmtId="0" fontId="2" fillId="0" borderId="7" xfId="0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vertical="center" wrapText="true"/>
    </xf>
    <xf numFmtId="0" fontId="10" fillId="0" borderId="2" xfId="0" applyFont="true" applyBorder="true" applyAlignment="true">
      <alignment vertical="center" wrapText="true"/>
    </xf>
    <xf numFmtId="0" fontId="11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12" fillId="0" borderId="2" xfId="0" applyNumberFormat="true" applyFont="true" applyBorder="true" applyAlignment="true">
      <alignment horizontal="center" vertical="center"/>
    </xf>
    <xf numFmtId="3" fontId="3" fillId="0" borderId="2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/>
    </xf>
    <xf numFmtId="0" fontId="6" fillId="2" borderId="0" xfId="0" applyFont="true" applyFill="true" applyBorder="true" applyAlignment="true">
      <alignment horizontal="center" vertical="center" wrapText="true"/>
    </xf>
    <xf numFmtId="176" fontId="7" fillId="2" borderId="2" xfId="0" applyNumberFormat="true" applyFont="true" applyFill="true" applyBorder="true" applyAlignment="true">
      <alignment horizontal="center" vertical="center"/>
    </xf>
    <xf numFmtId="176" fontId="7" fillId="0" borderId="6" xfId="0" applyNumberFormat="true" applyFont="true" applyBorder="true" applyAlignment="true">
      <alignment horizontal="center" vertical="center"/>
    </xf>
    <xf numFmtId="176" fontId="3" fillId="0" borderId="6" xfId="0" applyNumberFormat="true" applyFont="true" applyFill="true" applyBorder="true" applyAlignment="true">
      <alignment horizontal="center" vertical="center" wrapText="true"/>
    </xf>
    <xf numFmtId="0" fontId="8" fillId="2" borderId="0" xfId="0" applyFont="true" applyFill="true" applyAlignment="true">
      <alignment vertical="center"/>
    </xf>
    <xf numFmtId="0" fontId="8" fillId="2" borderId="2" xfId="0" applyFont="true" applyFill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0" fillId="2" borderId="0" xfId="0" applyFill="true" applyBorder="true" applyAlignment="true">
      <alignment horizontal="center" vertical="center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left" vertical="center"/>
    </xf>
    <xf numFmtId="3" fontId="3" fillId="2" borderId="6" xfId="0" applyNumberFormat="true" applyFont="true" applyFill="true" applyBorder="true" applyAlignment="true">
      <alignment horizontal="center" vertical="center" wrapText="true"/>
    </xf>
    <xf numFmtId="3" fontId="3" fillId="2" borderId="7" xfId="0" applyNumberFormat="true" applyFont="true" applyFill="true" applyBorder="true" applyAlignment="true">
      <alignment horizontal="center" vertical="center" wrapText="true"/>
    </xf>
    <xf numFmtId="3" fontId="3" fillId="2" borderId="5" xfId="0" applyNumberFormat="true" applyFont="true" applyFill="true" applyBorder="true" applyAlignment="true">
      <alignment horizontal="center" vertical="center" wrapText="true"/>
    </xf>
    <xf numFmtId="0" fontId="0" fillId="2" borderId="2" xfId="0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8"/>
  <sheetViews>
    <sheetView tabSelected="1" workbookViewId="0">
      <selection activeCell="G7" sqref="G7"/>
    </sheetView>
  </sheetViews>
  <sheetFormatPr defaultColWidth="9" defaultRowHeight="13.5"/>
  <cols>
    <col min="1" max="1" width="8.5" customWidth="true"/>
    <col min="2" max="2" width="17.625" style="2" customWidth="true"/>
    <col min="3" max="3" width="14" style="3" customWidth="true"/>
    <col min="4" max="4" width="8.5" customWidth="true"/>
    <col min="5" max="5" width="9.375" customWidth="true"/>
    <col min="6" max="6" width="9.75" customWidth="true"/>
    <col min="7" max="7" width="19.375" style="4" customWidth="true"/>
    <col min="8" max="8" width="37.625" customWidth="true"/>
    <col min="9" max="9" width="12.875" customWidth="true"/>
    <col min="10" max="10" width="18.625" customWidth="true"/>
  </cols>
  <sheetData>
    <row r="1" ht="30.75" customHeight="true" spans="1:8">
      <c r="A1" s="5" t="s">
        <v>0</v>
      </c>
      <c r="B1" s="5"/>
      <c r="C1" s="5"/>
      <c r="D1" s="5"/>
      <c r="E1" s="5"/>
      <c r="F1" s="5"/>
      <c r="G1" s="5"/>
      <c r="H1" s="5"/>
    </row>
    <row r="2" ht="27.75" customHeight="true" spans="1:9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30"/>
    </row>
    <row r="3" ht="27.75" customHeight="true" spans="1:9">
      <c r="A3" s="9" t="s">
        <v>9</v>
      </c>
      <c r="B3" s="10"/>
      <c r="C3" s="11">
        <f>C4+C94+C117+C135+C156+C178+C203+C235+C248+C267+C291+C312+C331+C355</f>
        <v>9800.25</v>
      </c>
      <c r="D3" s="12"/>
      <c r="E3" s="12"/>
      <c r="F3" s="12"/>
      <c r="G3" s="25"/>
      <c r="H3" s="26"/>
      <c r="I3" s="30"/>
    </row>
    <row r="4" ht="37.5" customHeight="true" spans="1:9">
      <c r="A4" s="13" t="s">
        <v>10</v>
      </c>
      <c r="B4" s="14" t="s">
        <v>11</v>
      </c>
      <c r="C4" s="15">
        <f>SUM(C5:C93)</f>
        <v>986.85</v>
      </c>
      <c r="D4" s="16"/>
      <c r="E4" s="16"/>
      <c r="F4" s="16"/>
      <c r="G4" s="27"/>
      <c r="H4" s="27"/>
      <c r="I4" s="31"/>
    </row>
    <row r="5" ht="75.75" customHeight="true" spans="1:9">
      <c r="A5" s="17"/>
      <c r="B5" s="18" t="s">
        <v>12</v>
      </c>
      <c r="C5" s="19">
        <f>331.75+1.4+1.4</f>
        <v>334.55</v>
      </c>
      <c r="D5" s="16">
        <v>2013899</v>
      </c>
      <c r="E5" s="16">
        <v>502</v>
      </c>
      <c r="F5" s="16"/>
      <c r="G5" s="28" t="s">
        <v>13</v>
      </c>
      <c r="H5" s="29" t="s">
        <v>14</v>
      </c>
      <c r="I5" s="31"/>
    </row>
    <row r="6" ht="42" customHeight="true" spans="1:8">
      <c r="A6" s="17"/>
      <c r="B6" s="20"/>
      <c r="C6" s="21">
        <v>5</v>
      </c>
      <c r="D6" s="16">
        <v>2013810</v>
      </c>
      <c r="E6" s="16">
        <v>502</v>
      </c>
      <c r="F6" s="16"/>
      <c r="G6" s="28" t="s">
        <v>15</v>
      </c>
      <c r="H6" s="29" t="s">
        <v>16</v>
      </c>
    </row>
    <row r="7" ht="42" customHeight="true" spans="1:8">
      <c r="A7" s="17"/>
      <c r="B7" s="20"/>
      <c r="C7" s="21">
        <v>5</v>
      </c>
      <c r="D7" s="16">
        <v>2013810</v>
      </c>
      <c r="E7" s="16">
        <v>502</v>
      </c>
      <c r="F7" s="16"/>
      <c r="G7" s="28" t="s">
        <v>15</v>
      </c>
      <c r="H7" s="29" t="s">
        <v>17</v>
      </c>
    </row>
    <row r="8" ht="42" customHeight="true" spans="1:8">
      <c r="A8" s="17"/>
      <c r="B8" s="20"/>
      <c r="C8" s="21">
        <v>5</v>
      </c>
      <c r="D8" s="16">
        <v>2013810</v>
      </c>
      <c r="E8" s="16">
        <v>502</v>
      </c>
      <c r="F8" s="16"/>
      <c r="G8" s="28" t="s">
        <v>15</v>
      </c>
      <c r="H8" s="29" t="s">
        <v>18</v>
      </c>
    </row>
    <row r="9" ht="50.25" customHeight="true" spans="1:8">
      <c r="A9" s="17"/>
      <c r="B9" s="20"/>
      <c r="C9" s="21">
        <v>5</v>
      </c>
      <c r="D9" s="16">
        <v>2013810</v>
      </c>
      <c r="E9" s="16">
        <v>502</v>
      </c>
      <c r="F9" s="16"/>
      <c r="G9" s="28" t="s">
        <v>15</v>
      </c>
      <c r="H9" s="29" t="s">
        <v>19</v>
      </c>
    </row>
    <row r="10" ht="44.25" customHeight="true" spans="1:8">
      <c r="A10" s="17"/>
      <c r="B10" s="20"/>
      <c r="C10" s="21">
        <v>5</v>
      </c>
      <c r="D10" s="16">
        <v>2013810</v>
      </c>
      <c r="E10" s="16">
        <v>502</v>
      </c>
      <c r="F10" s="16"/>
      <c r="G10" s="28" t="s">
        <v>15</v>
      </c>
      <c r="H10" s="29" t="s">
        <v>20</v>
      </c>
    </row>
    <row r="11" ht="42.75" customHeight="true" spans="1:9">
      <c r="A11" s="17"/>
      <c r="B11" s="20"/>
      <c r="C11" s="19">
        <v>4</v>
      </c>
      <c r="D11" s="16">
        <v>2013810</v>
      </c>
      <c r="E11" s="16">
        <v>502</v>
      </c>
      <c r="F11" s="16"/>
      <c r="G11" s="28" t="s">
        <v>15</v>
      </c>
      <c r="H11" s="29" t="s">
        <v>21</v>
      </c>
      <c r="I11" s="31"/>
    </row>
    <row r="12" ht="42.75" customHeight="true" spans="1:9">
      <c r="A12" s="17"/>
      <c r="B12" s="20"/>
      <c r="C12" s="19">
        <v>4</v>
      </c>
      <c r="D12" s="16">
        <v>2013810</v>
      </c>
      <c r="E12" s="16">
        <v>502</v>
      </c>
      <c r="F12" s="16"/>
      <c r="G12" s="28" t="s">
        <v>15</v>
      </c>
      <c r="H12" s="29" t="s">
        <v>22</v>
      </c>
      <c r="I12" s="31"/>
    </row>
    <row r="13" ht="37.5" customHeight="true" spans="1:9">
      <c r="A13" s="17"/>
      <c r="B13" s="20"/>
      <c r="C13" s="22">
        <v>15.4</v>
      </c>
      <c r="D13" s="16">
        <v>2013899</v>
      </c>
      <c r="E13" s="16">
        <v>502</v>
      </c>
      <c r="F13" s="16"/>
      <c r="G13" s="28" t="s">
        <v>13</v>
      </c>
      <c r="H13" s="28" t="s">
        <v>23</v>
      </c>
      <c r="I13" s="31"/>
    </row>
    <row r="14" ht="37.5" customHeight="true" spans="1:9">
      <c r="A14" s="17"/>
      <c r="B14" s="20"/>
      <c r="C14" s="22">
        <v>4</v>
      </c>
      <c r="D14" s="16">
        <v>2013810</v>
      </c>
      <c r="E14" s="16">
        <v>502</v>
      </c>
      <c r="F14" s="16"/>
      <c r="G14" s="28" t="s">
        <v>15</v>
      </c>
      <c r="H14" s="28" t="s">
        <v>24</v>
      </c>
      <c r="I14" s="31"/>
    </row>
    <row r="15" ht="37.5" customHeight="true" spans="1:9">
      <c r="A15" s="17"/>
      <c r="B15" s="20"/>
      <c r="C15" s="22">
        <v>4</v>
      </c>
      <c r="D15" s="16">
        <v>2013810</v>
      </c>
      <c r="E15" s="16">
        <v>502</v>
      </c>
      <c r="F15" s="16"/>
      <c r="G15" s="28" t="s">
        <v>15</v>
      </c>
      <c r="H15" s="28" t="s">
        <v>25</v>
      </c>
      <c r="I15" s="31"/>
    </row>
    <row r="16" ht="37.5" customHeight="true" spans="1:9">
      <c r="A16" s="17"/>
      <c r="B16" s="20"/>
      <c r="C16" s="22">
        <v>4</v>
      </c>
      <c r="D16" s="16">
        <v>2013810</v>
      </c>
      <c r="E16" s="16">
        <v>502</v>
      </c>
      <c r="F16" s="16"/>
      <c r="G16" s="28" t="s">
        <v>15</v>
      </c>
      <c r="H16" s="28" t="s">
        <v>26</v>
      </c>
      <c r="I16" s="31"/>
    </row>
    <row r="17" ht="37.5" customHeight="true" spans="1:9">
      <c r="A17" s="17"/>
      <c r="B17" s="20"/>
      <c r="C17" s="22">
        <v>6</v>
      </c>
      <c r="D17" s="16">
        <v>2013810</v>
      </c>
      <c r="E17" s="16">
        <v>502</v>
      </c>
      <c r="F17" s="16"/>
      <c r="G17" s="28" t="s">
        <v>15</v>
      </c>
      <c r="H17" s="28" t="s">
        <v>27</v>
      </c>
      <c r="I17" s="31"/>
    </row>
    <row r="18" ht="37.5" customHeight="true" spans="1:9">
      <c r="A18" s="17"/>
      <c r="B18" s="20"/>
      <c r="C18" s="22">
        <v>5</v>
      </c>
      <c r="D18" s="16">
        <v>2013810</v>
      </c>
      <c r="E18" s="16">
        <v>502</v>
      </c>
      <c r="F18" s="16"/>
      <c r="G18" s="28" t="s">
        <v>15</v>
      </c>
      <c r="H18" s="28" t="s">
        <v>28</v>
      </c>
      <c r="I18" s="31"/>
    </row>
    <row r="19" ht="37.5" customHeight="true" spans="1:9">
      <c r="A19" s="17"/>
      <c r="B19" s="20"/>
      <c r="C19" s="22">
        <v>5</v>
      </c>
      <c r="D19" s="16">
        <v>2013810</v>
      </c>
      <c r="E19" s="16">
        <v>502</v>
      </c>
      <c r="F19" s="16"/>
      <c r="G19" s="28" t="s">
        <v>15</v>
      </c>
      <c r="H19" s="28" t="s">
        <v>29</v>
      </c>
      <c r="I19" s="31"/>
    </row>
    <row r="20" ht="37.5" customHeight="true" spans="1:9">
      <c r="A20" s="17"/>
      <c r="B20" s="20"/>
      <c r="C20" s="22">
        <v>4</v>
      </c>
      <c r="D20" s="16">
        <v>2013810</v>
      </c>
      <c r="E20" s="16">
        <v>502</v>
      </c>
      <c r="F20" s="16"/>
      <c r="G20" s="28" t="s">
        <v>15</v>
      </c>
      <c r="H20" s="28" t="s">
        <v>30</v>
      </c>
      <c r="I20" s="31"/>
    </row>
    <row r="21" ht="47.25" customHeight="true" spans="1:9">
      <c r="A21" s="17"/>
      <c r="B21" s="20"/>
      <c r="C21" s="22">
        <v>5</v>
      </c>
      <c r="D21" s="16">
        <v>2013810</v>
      </c>
      <c r="E21" s="16">
        <v>502</v>
      </c>
      <c r="F21" s="16"/>
      <c r="G21" s="28" t="s">
        <v>15</v>
      </c>
      <c r="H21" s="28" t="s">
        <v>31</v>
      </c>
      <c r="I21" s="31"/>
    </row>
    <row r="22" ht="43.5" customHeight="true" spans="1:9">
      <c r="A22" s="17"/>
      <c r="B22" s="23"/>
      <c r="C22" s="22">
        <v>1.4</v>
      </c>
      <c r="D22" s="16">
        <v>2013899</v>
      </c>
      <c r="E22" s="16">
        <v>502</v>
      </c>
      <c r="F22" s="16"/>
      <c r="G22" s="28" t="s">
        <v>13</v>
      </c>
      <c r="H22" s="28" t="s">
        <v>32</v>
      </c>
      <c r="I22" s="31"/>
    </row>
    <row r="23" ht="36.75" customHeight="true" spans="1:9">
      <c r="A23" s="17"/>
      <c r="B23" s="18" t="s">
        <v>33</v>
      </c>
      <c r="C23" s="22">
        <v>4.1</v>
      </c>
      <c r="D23" s="16">
        <v>2013899</v>
      </c>
      <c r="E23" s="16">
        <v>502</v>
      </c>
      <c r="F23" s="16"/>
      <c r="G23" s="28" t="s">
        <v>13</v>
      </c>
      <c r="H23" s="28" t="s">
        <v>34</v>
      </c>
      <c r="I23" s="31"/>
    </row>
    <row r="24" ht="44.25" customHeight="true" spans="1:9">
      <c r="A24" s="17"/>
      <c r="B24" s="20"/>
      <c r="C24" s="24">
        <v>4</v>
      </c>
      <c r="D24" s="16">
        <v>2013810</v>
      </c>
      <c r="E24" s="16">
        <v>502</v>
      </c>
      <c r="F24" s="16"/>
      <c r="G24" s="28" t="s">
        <v>15</v>
      </c>
      <c r="H24" s="28" t="s">
        <v>35</v>
      </c>
      <c r="I24" s="31"/>
    </row>
    <row r="25" ht="44.25" customHeight="true" spans="1:9">
      <c r="A25" s="17"/>
      <c r="B25" s="20"/>
      <c r="C25" s="24">
        <v>4</v>
      </c>
      <c r="D25" s="16">
        <v>2013810</v>
      </c>
      <c r="E25" s="16">
        <v>502</v>
      </c>
      <c r="F25" s="16"/>
      <c r="G25" s="28" t="s">
        <v>15</v>
      </c>
      <c r="H25" s="28" t="s">
        <v>36</v>
      </c>
      <c r="I25" s="31"/>
    </row>
    <row r="26" ht="44.25" customHeight="true" spans="1:9">
      <c r="A26" s="17"/>
      <c r="B26" s="20"/>
      <c r="C26" s="24">
        <v>4</v>
      </c>
      <c r="D26" s="16">
        <v>2013810</v>
      </c>
      <c r="E26" s="16">
        <v>502</v>
      </c>
      <c r="F26" s="16"/>
      <c r="G26" s="28" t="s">
        <v>15</v>
      </c>
      <c r="H26" s="28" t="s">
        <v>37</v>
      </c>
      <c r="I26" s="31"/>
    </row>
    <row r="27" ht="44.25" customHeight="true" spans="1:9">
      <c r="A27" s="17"/>
      <c r="B27" s="20"/>
      <c r="C27" s="24">
        <v>4</v>
      </c>
      <c r="D27" s="16">
        <v>2013810</v>
      </c>
      <c r="E27" s="16">
        <v>502</v>
      </c>
      <c r="F27" s="16"/>
      <c r="G27" s="28" t="s">
        <v>15</v>
      </c>
      <c r="H27" s="28" t="s">
        <v>38</v>
      </c>
      <c r="I27" s="31"/>
    </row>
    <row r="28" ht="44.25" customHeight="true" spans="1:9">
      <c r="A28" s="17"/>
      <c r="B28" s="20"/>
      <c r="C28" s="21">
        <v>5</v>
      </c>
      <c r="D28" s="16">
        <v>2013810</v>
      </c>
      <c r="E28" s="16">
        <v>502</v>
      </c>
      <c r="F28" s="16"/>
      <c r="G28" s="28" t="s">
        <v>15</v>
      </c>
      <c r="H28" s="28" t="s">
        <v>39</v>
      </c>
      <c r="I28" s="31"/>
    </row>
    <row r="29" ht="44.25" customHeight="true" spans="1:9">
      <c r="A29" s="17"/>
      <c r="B29" s="20"/>
      <c r="C29" s="21">
        <v>5</v>
      </c>
      <c r="D29" s="16">
        <v>2013810</v>
      </c>
      <c r="E29" s="16">
        <v>502</v>
      </c>
      <c r="F29" s="16"/>
      <c r="G29" s="28" t="s">
        <v>15</v>
      </c>
      <c r="H29" s="28" t="s">
        <v>40</v>
      </c>
      <c r="I29" s="31"/>
    </row>
    <row r="30" ht="45" customHeight="true" spans="1:9">
      <c r="A30" s="17"/>
      <c r="B30" s="20"/>
      <c r="C30" s="21">
        <v>4</v>
      </c>
      <c r="D30" s="16">
        <v>2013810</v>
      </c>
      <c r="E30" s="16">
        <v>502</v>
      </c>
      <c r="F30" s="16"/>
      <c r="G30" s="28" t="s">
        <v>15</v>
      </c>
      <c r="H30" s="28" t="s">
        <v>41</v>
      </c>
      <c r="I30" s="31"/>
    </row>
    <row r="31" ht="45" customHeight="true" spans="1:9">
      <c r="A31" s="17"/>
      <c r="B31" s="20"/>
      <c r="C31" s="21">
        <v>4</v>
      </c>
      <c r="D31" s="16">
        <v>2013810</v>
      </c>
      <c r="E31" s="16">
        <v>502</v>
      </c>
      <c r="F31" s="16"/>
      <c r="G31" s="28" t="s">
        <v>15</v>
      </c>
      <c r="H31" s="28" t="s">
        <v>42</v>
      </c>
      <c r="I31" s="31"/>
    </row>
    <row r="32" ht="45" customHeight="true" spans="1:9">
      <c r="A32" s="17"/>
      <c r="B32" s="20"/>
      <c r="C32" s="21">
        <v>4</v>
      </c>
      <c r="D32" s="16">
        <v>2013810</v>
      </c>
      <c r="E32" s="16">
        <v>502</v>
      </c>
      <c r="F32" s="16"/>
      <c r="G32" s="28" t="s">
        <v>15</v>
      </c>
      <c r="H32" s="28" t="s">
        <v>43</v>
      </c>
      <c r="I32" s="31"/>
    </row>
    <row r="33" ht="45" customHeight="true" spans="1:9">
      <c r="A33" s="17"/>
      <c r="B33" s="23"/>
      <c r="C33" s="21">
        <v>4</v>
      </c>
      <c r="D33" s="16">
        <v>2013810</v>
      </c>
      <c r="E33" s="16">
        <v>502</v>
      </c>
      <c r="F33" s="16"/>
      <c r="G33" s="28" t="s">
        <v>15</v>
      </c>
      <c r="H33" s="28" t="s">
        <v>44</v>
      </c>
      <c r="I33" s="31"/>
    </row>
    <row r="34" ht="46.5" customHeight="true" spans="1:9">
      <c r="A34" s="17"/>
      <c r="B34" s="18" t="s">
        <v>45</v>
      </c>
      <c r="C34" s="22">
        <v>4.1</v>
      </c>
      <c r="D34" s="16">
        <v>2013899</v>
      </c>
      <c r="E34" s="16">
        <v>502</v>
      </c>
      <c r="F34" s="16"/>
      <c r="G34" s="28" t="s">
        <v>13</v>
      </c>
      <c r="H34" s="28" t="s">
        <v>46</v>
      </c>
      <c r="I34" s="31"/>
    </row>
    <row r="35" ht="46.5" customHeight="true" spans="1:9">
      <c r="A35" s="17"/>
      <c r="B35" s="20"/>
      <c r="C35" s="22">
        <v>4</v>
      </c>
      <c r="D35" s="16">
        <v>2013810</v>
      </c>
      <c r="E35" s="16">
        <v>502</v>
      </c>
      <c r="F35" s="16"/>
      <c r="G35" s="28" t="s">
        <v>15</v>
      </c>
      <c r="H35" s="28" t="s">
        <v>47</v>
      </c>
      <c r="I35" s="31"/>
    </row>
    <row r="36" ht="45" customHeight="true" spans="1:9">
      <c r="A36" s="17"/>
      <c r="B36" s="20"/>
      <c r="C36" s="22">
        <v>4</v>
      </c>
      <c r="D36" s="16">
        <v>2013810</v>
      </c>
      <c r="E36" s="16">
        <v>502</v>
      </c>
      <c r="F36" s="16"/>
      <c r="G36" s="28" t="s">
        <v>15</v>
      </c>
      <c r="H36" s="28" t="s">
        <v>48</v>
      </c>
      <c r="I36" s="31"/>
    </row>
    <row r="37" ht="45" customHeight="true" spans="1:9">
      <c r="A37" s="17"/>
      <c r="B37" s="20"/>
      <c r="C37" s="22">
        <v>4</v>
      </c>
      <c r="D37" s="16">
        <v>2013810</v>
      </c>
      <c r="E37" s="16">
        <v>502</v>
      </c>
      <c r="F37" s="16"/>
      <c r="G37" s="28" t="s">
        <v>15</v>
      </c>
      <c r="H37" s="28" t="s">
        <v>49</v>
      </c>
      <c r="I37" s="31"/>
    </row>
    <row r="38" ht="45" customHeight="true" spans="1:9">
      <c r="A38" s="17"/>
      <c r="B38" s="20"/>
      <c r="C38" s="22">
        <v>4</v>
      </c>
      <c r="D38" s="16">
        <v>2013810</v>
      </c>
      <c r="E38" s="16">
        <v>502</v>
      </c>
      <c r="F38" s="16"/>
      <c r="G38" s="28" t="s">
        <v>15</v>
      </c>
      <c r="H38" s="28" t="s">
        <v>50</v>
      </c>
      <c r="I38" s="31"/>
    </row>
    <row r="39" ht="45" customHeight="true" spans="1:9">
      <c r="A39" s="17"/>
      <c r="B39" s="23"/>
      <c r="C39" s="22">
        <v>4</v>
      </c>
      <c r="D39" s="16">
        <v>2013810</v>
      </c>
      <c r="E39" s="16">
        <v>502</v>
      </c>
      <c r="F39" s="16"/>
      <c r="G39" s="28" t="s">
        <v>15</v>
      </c>
      <c r="H39" s="28" t="s">
        <v>51</v>
      </c>
      <c r="I39" s="31"/>
    </row>
    <row r="40" ht="37.5" customHeight="true" spans="1:9">
      <c r="A40" s="17"/>
      <c r="B40" s="18" t="s">
        <v>52</v>
      </c>
      <c r="C40" s="22">
        <v>65</v>
      </c>
      <c r="D40" s="16">
        <v>2013899</v>
      </c>
      <c r="E40" s="16">
        <v>502</v>
      </c>
      <c r="F40" s="16"/>
      <c r="G40" s="28" t="s">
        <v>13</v>
      </c>
      <c r="H40" s="28" t="s">
        <v>53</v>
      </c>
      <c r="I40" s="31"/>
    </row>
    <row r="41" ht="37.5" customHeight="true" spans="1:9">
      <c r="A41" s="17"/>
      <c r="B41" s="20"/>
      <c r="C41" s="22">
        <v>4</v>
      </c>
      <c r="D41" s="16">
        <v>2013810</v>
      </c>
      <c r="E41" s="16">
        <v>502</v>
      </c>
      <c r="F41" s="16"/>
      <c r="G41" s="28" t="s">
        <v>15</v>
      </c>
      <c r="H41" s="28" t="s">
        <v>54</v>
      </c>
      <c r="I41" s="31"/>
    </row>
    <row r="42" ht="37.5" customHeight="true" spans="1:9">
      <c r="A42" s="17"/>
      <c r="B42" s="20"/>
      <c r="C42" s="22">
        <v>4</v>
      </c>
      <c r="D42" s="16">
        <v>2013810</v>
      </c>
      <c r="E42" s="16">
        <v>502</v>
      </c>
      <c r="F42" s="16"/>
      <c r="G42" s="28" t="s">
        <v>15</v>
      </c>
      <c r="H42" s="28" t="s">
        <v>55</v>
      </c>
      <c r="I42" s="31"/>
    </row>
    <row r="43" ht="37.5" customHeight="true" spans="1:9">
      <c r="A43" s="17"/>
      <c r="B43" s="20"/>
      <c r="C43" s="22">
        <v>4</v>
      </c>
      <c r="D43" s="16">
        <v>2013810</v>
      </c>
      <c r="E43" s="16">
        <v>502</v>
      </c>
      <c r="F43" s="16"/>
      <c r="G43" s="28" t="s">
        <v>15</v>
      </c>
      <c r="H43" s="28" t="s">
        <v>56</v>
      </c>
      <c r="I43" s="31"/>
    </row>
    <row r="44" ht="37.5" customHeight="true" spans="1:9">
      <c r="A44" s="17"/>
      <c r="B44" s="20"/>
      <c r="C44" s="22">
        <v>4</v>
      </c>
      <c r="D44" s="16">
        <v>2013810</v>
      </c>
      <c r="E44" s="16">
        <v>502</v>
      </c>
      <c r="F44" s="16"/>
      <c r="G44" s="28" t="s">
        <v>15</v>
      </c>
      <c r="H44" s="28" t="s">
        <v>57</v>
      </c>
      <c r="I44" s="31"/>
    </row>
    <row r="45" ht="37.5" customHeight="true" spans="1:9">
      <c r="A45" s="17"/>
      <c r="B45" s="20"/>
      <c r="C45" s="22">
        <v>5</v>
      </c>
      <c r="D45" s="16">
        <v>2013810</v>
      </c>
      <c r="E45" s="16">
        <v>502</v>
      </c>
      <c r="F45" s="16"/>
      <c r="G45" s="28" t="s">
        <v>15</v>
      </c>
      <c r="H45" s="28" t="s">
        <v>58</v>
      </c>
      <c r="I45" s="31"/>
    </row>
    <row r="46" ht="37.5" customHeight="true" spans="1:9">
      <c r="A46" s="17"/>
      <c r="B46" s="20"/>
      <c r="C46" s="22">
        <v>5</v>
      </c>
      <c r="D46" s="16">
        <v>2013810</v>
      </c>
      <c r="E46" s="16">
        <v>502</v>
      </c>
      <c r="F46" s="16"/>
      <c r="G46" s="28" t="s">
        <v>15</v>
      </c>
      <c r="H46" s="28" t="s">
        <v>59</v>
      </c>
      <c r="I46" s="31"/>
    </row>
    <row r="47" ht="37.5" customHeight="true" spans="1:9">
      <c r="A47" s="17"/>
      <c r="B47" s="23"/>
      <c r="C47" s="22">
        <v>5</v>
      </c>
      <c r="D47" s="16">
        <v>2013810</v>
      </c>
      <c r="E47" s="16">
        <v>502</v>
      </c>
      <c r="F47" s="16"/>
      <c r="G47" s="28" t="s">
        <v>15</v>
      </c>
      <c r="H47" s="28" t="s">
        <v>60</v>
      </c>
      <c r="I47" s="31"/>
    </row>
    <row r="48" ht="44.25" customHeight="true" spans="1:9">
      <c r="A48" s="17"/>
      <c r="B48" s="18" t="s">
        <v>61</v>
      </c>
      <c r="C48" s="22">
        <v>14.6</v>
      </c>
      <c r="D48" s="16">
        <v>2013899</v>
      </c>
      <c r="E48" s="16">
        <v>502</v>
      </c>
      <c r="F48" s="16"/>
      <c r="G48" s="28" t="s">
        <v>13</v>
      </c>
      <c r="H48" s="28" t="s">
        <v>62</v>
      </c>
      <c r="I48" s="31"/>
    </row>
    <row r="49" ht="44.25" customHeight="true" spans="1:9">
      <c r="A49" s="17"/>
      <c r="B49" s="20"/>
      <c r="C49" s="22">
        <v>5</v>
      </c>
      <c r="D49" s="16">
        <v>2013810</v>
      </c>
      <c r="E49" s="16">
        <v>502</v>
      </c>
      <c r="F49" s="16"/>
      <c r="G49" s="28" t="s">
        <v>15</v>
      </c>
      <c r="H49" s="28" t="s">
        <v>63</v>
      </c>
      <c r="I49" s="31"/>
    </row>
    <row r="50" ht="44.25" customHeight="true" spans="1:9">
      <c r="A50" s="17"/>
      <c r="B50" s="20"/>
      <c r="C50" s="22">
        <v>5</v>
      </c>
      <c r="D50" s="16">
        <v>2013810</v>
      </c>
      <c r="E50" s="16">
        <v>502</v>
      </c>
      <c r="F50" s="16"/>
      <c r="G50" s="28" t="s">
        <v>15</v>
      </c>
      <c r="H50" s="28" t="s">
        <v>64</v>
      </c>
      <c r="I50" s="31"/>
    </row>
    <row r="51" ht="44.25" customHeight="true" spans="1:9">
      <c r="A51" s="17"/>
      <c r="B51" s="20"/>
      <c r="C51" s="22">
        <v>5</v>
      </c>
      <c r="D51" s="16">
        <v>2013810</v>
      </c>
      <c r="E51" s="16">
        <v>502</v>
      </c>
      <c r="F51" s="16"/>
      <c r="G51" s="28" t="s">
        <v>15</v>
      </c>
      <c r="H51" s="28" t="s">
        <v>65</v>
      </c>
      <c r="I51" s="31"/>
    </row>
    <row r="52" ht="44.25" customHeight="true" spans="1:9">
      <c r="A52" s="17"/>
      <c r="B52" s="20"/>
      <c r="C52" s="22">
        <v>4</v>
      </c>
      <c r="D52" s="16">
        <v>2013810</v>
      </c>
      <c r="E52" s="16">
        <v>502</v>
      </c>
      <c r="F52" s="16"/>
      <c r="G52" s="28" t="s">
        <v>15</v>
      </c>
      <c r="H52" s="28" t="s">
        <v>66</v>
      </c>
      <c r="I52" s="31"/>
    </row>
    <row r="53" ht="44.25" customHeight="true" spans="1:9">
      <c r="A53" s="17"/>
      <c r="B53" s="20"/>
      <c r="C53" s="22">
        <v>5</v>
      </c>
      <c r="D53" s="16">
        <v>2013810</v>
      </c>
      <c r="E53" s="16">
        <v>502</v>
      </c>
      <c r="F53" s="16"/>
      <c r="G53" s="28" t="s">
        <v>15</v>
      </c>
      <c r="H53" s="28" t="s">
        <v>67</v>
      </c>
      <c r="I53" s="31"/>
    </row>
    <row r="54" ht="44.25" customHeight="true" spans="1:9">
      <c r="A54" s="17"/>
      <c r="B54" s="20"/>
      <c r="C54" s="22">
        <v>5</v>
      </c>
      <c r="D54" s="16">
        <v>2013810</v>
      </c>
      <c r="E54" s="16">
        <v>502</v>
      </c>
      <c r="F54" s="16"/>
      <c r="G54" s="28" t="s">
        <v>15</v>
      </c>
      <c r="H54" s="28" t="s">
        <v>68</v>
      </c>
      <c r="I54" s="31"/>
    </row>
    <row r="55" ht="44.25" customHeight="true" spans="1:9">
      <c r="A55" s="17"/>
      <c r="B55" s="23"/>
      <c r="C55" s="22">
        <v>5</v>
      </c>
      <c r="D55" s="16">
        <v>2013810</v>
      </c>
      <c r="E55" s="16">
        <v>502</v>
      </c>
      <c r="F55" s="16"/>
      <c r="G55" s="28" t="s">
        <v>15</v>
      </c>
      <c r="H55" s="28" t="s">
        <v>69</v>
      </c>
      <c r="I55" s="31"/>
    </row>
    <row r="56" ht="45.75" customHeight="true" spans="1:9">
      <c r="A56" s="17"/>
      <c r="B56" s="18" t="s">
        <v>70</v>
      </c>
      <c r="C56" s="22">
        <v>25.1</v>
      </c>
      <c r="D56" s="16">
        <v>2013899</v>
      </c>
      <c r="E56" s="16">
        <v>502</v>
      </c>
      <c r="F56" s="16"/>
      <c r="G56" s="28" t="s">
        <v>13</v>
      </c>
      <c r="H56" s="28" t="s">
        <v>71</v>
      </c>
      <c r="I56" s="31"/>
    </row>
    <row r="57" ht="45.75" customHeight="true" spans="1:9">
      <c r="A57" s="17"/>
      <c r="B57" s="20"/>
      <c r="C57" s="24">
        <v>4</v>
      </c>
      <c r="D57" s="16">
        <v>2013810</v>
      </c>
      <c r="E57" s="16">
        <v>502</v>
      </c>
      <c r="F57" s="16"/>
      <c r="G57" s="28" t="s">
        <v>15</v>
      </c>
      <c r="H57" s="28" t="s">
        <v>72</v>
      </c>
      <c r="I57" s="31"/>
    </row>
    <row r="58" ht="45.75" customHeight="true" spans="1:9">
      <c r="A58" s="17"/>
      <c r="B58" s="20"/>
      <c r="C58" s="24">
        <v>4</v>
      </c>
      <c r="D58" s="16">
        <v>2013810</v>
      </c>
      <c r="E58" s="16">
        <v>502</v>
      </c>
      <c r="F58" s="16"/>
      <c r="G58" s="28" t="s">
        <v>15</v>
      </c>
      <c r="H58" s="28" t="s">
        <v>73</v>
      </c>
      <c r="I58" s="31"/>
    </row>
    <row r="59" ht="64.5" customHeight="true" spans="1:9">
      <c r="A59" s="17"/>
      <c r="B59" s="20"/>
      <c r="C59" s="24">
        <v>6</v>
      </c>
      <c r="D59" s="16">
        <v>2013810</v>
      </c>
      <c r="E59" s="16">
        <v>502</v>
      </c>
      <c r="F59" s="16"/>
      <c r="G59" s="28" t="s">
        <v>15</v>
      </c>
      <c r="H59" s="28" t="s">
        <v>74</v>
      </c>
      <c r="I59" s="31"/>
    </row>
    <row r="60" ht="45.75" customHeight="true" spans="1:9">
      <c r="A60" s="17"/>
      <c r="B60" s="20"/>
      <c r="C60" s="24">
        <v>4</v>
      </c>
      <c r="D60" s="16">
        <v>2013810</v>
      </c>
      <c r="E60" s="16">
        <v>502</v>
      </c>
      <c r="F60" s="16"/>
      <c r="G60" s="28" t="s">
        <v>15</v>
      </c>
      <c r="H60" s="28" t="s">
        <v>75</v>
      </c>
      <c r="I60" s="31"/>
    </row>
    <row r="61" ht="45.75" customHeight="true" spans="1:9">
      <c r="A61" s="17"/>
      <c r="B61" s="20"/>
      <c r="C61" s="24">
        <v>4</v>
      </c>
      <c r="D61" s="16">
        <v>2013810</v>
      </c>
      <c r="E61" s="16">
        <v>502</v>
      </c>
      <c r="F61" s="16"/>
      <c r="G61" s="28" t="s">
        <v>15</v>
      </c>
      <c r="H61" s="28" t="s">
        <v>76</v>
      </c>
      <c r="I61" s="31"/>
    </row>
    <row r="62" ht="45.75" customHeight="true" spans="1:9">
      <c r="A62" s="17"/>
      <c r="B62" s="20"/>
      <c r="C62" s="24">
        <v>4</v>
      </c>
      <c r="D62" s="16">
        <v>2013810</v>
      </c>
      <c r="E62" s="16">
        <v>502</v>
      </c>
      <c r="F62" s="16"/>
      <c r="G62" s="28" t="s">
        <v>15</v>
      </c>
      <c r="H62" s="28" t="s">
        <v>77</v>
      </c>
      <c r="I62" s="31"/>
    </row>
    <row r="63" ht="45.75" customHeight="true" spans="1:9">
      <c r="A63" s="17"/>
      <c r="B63" s="20"/>
      <c r="C63" s="21">
        <v>5</v>
      </c>
      <c r="D63" s="16">
        <v>2013810</v>
      </c>
      <c r="E63" s="16">
        <v>502</v>
      </c>
      <c r="F63" s="16"/>
      <c r="G63" s="28" t="s">
        <v>15</v>
      </c>
      <c r="H63" s="28" t="s">
        <v>78</v>
      </c>
      <c r="I63" s="31"/>
    </row>
    <row r="64" ht="45.75" customHeight="true" spans="1:9">
      <c r="A64" s="17"/>
      <c r="B64" s="20"/>
      <c r="C64" s="21">
        <v>5</v>
      </c>
      <c r="D64" s="16">
        <v>2013810</v>
      </c>
      <c r="E64" s="16">
        <v>502</v>
      </c>
      <c r="F64" s="16"/>
      <c r="G64" s="28" t="s">
        <v>15</v>
      </c>
      <c r="H64" s="28" t="s">
        <v>79</v>
      </c>
      <c r="I64" s="31"/>
    </row>
    <row r="65" ht="45.75" customHeight="true" spans="1:9">
      <c r="A65" s="17"/>
      <c r="B65" s="20"/>
      <c r="C65" s="21">
        <v>5</v>
      </c>
      <c r="D65" s="16">
        <v>2013810</v>
      </c>
      <c r="E65" s="16">
        <v>502</v>
      </c>
      <c r="F65" s="16"/>
      <c r="G65" s="28" t="s">
        <v>15</v>
      </c>
      <c r="H65" s="28" t="s">
        <v>80</v>
      </c>
      <c r="I65" s="31"/>
    </row>
    <row r="66" ht="45.75" customHeight="true" spans="1:9">
      <c r="A66" s="17"/>
      <c r="B66" s="20"/>
      <c r="C66" s="21">
        <v>4</v>
      </c>
      <c r="D66" s="16">
        <v>2013810</v>
      </c>
      <c r="E66" s="16">
        <v>502</v>
      </c>
      <c r="F66" s="16"/>
      <c r="G66" s="28" t="s">
        <v>15</v>
      </c>
      <c r="H66" s="28" t="s">
        <v>81</v>
      </c>
      <c r="I66" s="31"/>
    </row>
    <row r="67" ht="45.75" customHeight="true" spans="1:9">
      <c r="A67" s="17"/>
      <c r="B67" s="20"/>
      <c r="C67" s="21">
        <v>4</v>
      </c>
      <c r="D67" s="16">
        <v>2013810</v>
      </c>
      <c r="E67" s="16">
        <v>502</v>
      </c>
      <c r="F67" s="16"/>
      <c r="G67" s="28" t="s">
        <v>15</v>
      </c>
      <c r="H67" s="28" t="s">
        <v>82</v>
      </c>
      <c r="I67" s="31"/>
    </row>
    <row r="68" ht="45.75" customHeight="true" spans="1:9">
      <c r="A68" s="17"/>
      <c r="B68" s="20"/>
      <c r="C68" s="21">
        <v>4</v>
      </c>
      <c r="D68" s="16">
        <v>2013810</v>
      </c>
      <c r="E68" s="16">
        <v>502</v>
      </c>
      <c r="F68" s="16"/>
      <c r="G68" s="28" t="s">
        <v>15</v>
      </c>
      <c r="H68" s="28" t="s">
        <v>83</v>
      </c>
      <c r="I68" s="31"/>
    </row>
    <row r="69" ht="45.75" customHeight="true" spans="1:9">
      <c r="A69" s="17"/>
      <c r="B69" s="20"/>
      <c r="C69" s="21">
        <v>4</v>
      </c>
      <c r="D69" s="16">
        <v>2013810</v>
      </c>
      <c r="E69" s="16">
        <v>502</v>
      </c>
      <c r="F69" s="16"/>
      <c r="G69" s="28" t="s">
        <v>15</v>
      </c>
      <c r="H69" s="28" t="s">
        <v>84</v>
      </c>
      <c r="I69" s="31"/>
    </row>
    <row r="70" ht="45.75" customHeight="true" spans="1:9">
      <c r="A70" s="17"/>
      <c r="B70" s="20"/>
      <c r="C70" s="21">
        <v>4</v>
      </c>
      <c r="D70" s="16">
        <v>2013810</v>
      </c>
      <c r="E70" s="16">
        <v>502</v>
      </c>
      <c r="F70" s="16"/>
      <c r="G70" s="28" t="s">
        <v>15</v>
      </c>
      <c r="H70" s="28" t="s">
        <v>85</v>
      </c>
      <c r="I70" s="31"/>
    </row>
    <row r="71" ht="39" customHeight="true" spans="1:9">
      <c r="A71" s="17"/>
      <c r="B71" s="23"/>
      <c r="C71" s="21">
        <v>4</v>
      </c>
      <c r="D71" s="16">
        <v>2013810</v>
      </c>
      <c r="E71" s="16">
        <v>502</v>
      </c>
      <c r="F71" s="16"/>
      <c r="G71" s="28" t="s">
        <v>15</v>
      </c>
      <c r="H71" s="28" t="s">
        <v>86</v>
      </c>
      <c r="I71" s="31"/>
    </row>
    <row r="72" ht="45.75" customHeight="true" spans="1:9">
      <c r="A72" s="17"/>
      <c r="B72" s="18" t="s">
        <v>87</v>
      </c>
      <c r="C72" s="22">
        <v>9</v>
      </c>
      <c r="D72" s="16">
        <v>2013899</v>
      </c>
      <c r="E72" s="16">
        <v>502</v>
      </c>
      <c r="F72" s="16"/>
      <c r="G72" s="28" t="s">
        <v>13</v>
      </c>
      <c r="H72" s="28" t="s">
        <v>88</v>
      </c>
      <c r="I72" s="31"/>
    </row>
    <row r="73" ht="45.75" customHeight="true" spans="1:9">
      <c r="A73" s="17"/>
      <c r="B73" s="20"/>
      <c r="C73" s="22">
        <v>5</v>
      </c>
      <c r="D73" s="16">
        <v>2013810</v>
      </c>
      <c r="E73" s="16">
        <v>502</v>
      </c>
      <c r="F73" s="16"/>
      <c r="G73" s="28" t="s">
        <v>15</v>
      </c>
      <c r="H73" s="28" t="s">
        <v>89</v>
      </c>
      <c r="I73" s="31"/>
    </row>
    <row r="74" ht="45.75" customHeight="true" spans="1:9">
      <c r="A74" s="17"/>
      <c r="B74" s="20"/>
      <c r="C74" s="22">
        <v>5</v>
      </c>
      <c r="D74" s="16">
        <v>2013810</v>
      </c>
      <c r="E74" s="16">
        <v>502</v>
      </c>
      <c r="F74" s="16"/>
      <c r="G74" s="28" t="s">
        <v>15</v>
      </c>
      <c r="H74" s="28" t="s">
        <v>90</v>
      </c>
      <c r="I74" s="31"/>
    </row>
    <row r="75" ht="45.75" customHeight="true" spans="1:9">
      <c r="A75" s="17"/>
      <c r="B75" s="20"/>
      <c r="C75" s="22">
        <v>5</v>
      </c>
      <c r="D75" s="16">
        <v>2013810</v>
      </c>
      <c r="E75" s="16">
        <v>502</v>
      </c>
      <c r="F75" s="16"/>
      <c r="G75" s="28" t="s">
        <v>15</v>
      </c>
      <c r="H75" s="28" t="s">
        <v>91</v>
      </c>
      <c r="I75" s="31"/>
    </row>
    <row r="76" ht="40.5" customHeight="true" spans="1:9">
      <c r="A76" s="17"/>
      <c r="B76" s="23"/>
      <c r="C76" s="22">
        <v>4</v>
      </c>
      <c r="D76" s="16">
        <v>2013810</v>
      </c>
      <c r="E76" s="16">
        <v>502</v>
      </c>
      <c r="F76" s="16"/>
      <c r="G76" s="28" t="s">
        <v>15</v>
      </c>
      <c r="H76" s="28" t="s">
        <v>92</v>
      </c>
      <c r="I76" s="31"/>
    </row>
    <row r="77" ht="41.25" customHeight="true" spans="1:9">
      <c r="A77" s="17"/>
      <c r="B77" s="18" t="s">
        <v>93</v>
      </c>
      <c r="C77" s="22">
        <v>7.6</v>
      </c>
      <c r="D77" s="16">
        <v>2013899</v>
      </c>
      <c r="E77" s="16">
        <v>502</v>
      </c>
      <c r="F77" s="16"/>
      <c r="G77" s="28" t="s">
        <v>13</v>
      </c>
      <c r="H77" s="28" t="s">
        <v>94</v>
      </c>
      <c r="I77" s="36"/>
    </row>
    <row r="78" ht="41.25" customHeight="true" spans="1:9">
      <c r="A78" s="17"/>
      <c r="B78" s="20"/>
      <c r="C78" s="22">
        <v>4</v>
      </c>
      <c r="D78" s="16">
        <v>2013810</v>
      </c>
      <c r="E78" s="16">
        <v>502</v>
      </c>
      <c r="F78" s="16"/>
      <c r="G78" s="28" t="s">
        <v>15</v>
      </c>
      <c r="H78" s="28" t="s">
        <v>95</v>
      </c>
      <c r="I78" s="36"/>
    </row>
    <row r="79" ht="41.25" customHeight="true" spans="1:9">
      <c r="A79" s="17"/>
      <c r="B79" s="20"/>
      <c r="C79" s="22">
        <v>5</v>
      </c>
      <c r="D79" s="16">
        <v>2013810</v>
      </c>
      <c r="E79" s="16">
        <v>502</v>
      </c>
      <c r="F79" s="16"/>
      <c r="G79" s="28" t="s">
        <v>15</v>
      </c>
      <c r="H79" s="28" t="s">
        <v>96</v>
      </c>
      <c r="I79" s="36"/>
    </row>
    <row r="80" ht="41.25" customHeight="true" spans="1:9">
      <c r="A80" s="17"/>
      <c r="B80" s="20"/>
      <c r="C80" s="22">
        <v>5</v>
      </c>
      <c r="D80" s="16">
        <v>2013810</v>
      </c>
      <c r="E80" s="16">
        <v>502</v>
      </c>
      <c r="F80" s="16"/>
      <c r="G80" s="28" t="s">
        <v>15</v>
      </c>
      <c r="H80" s="28" t="s">
        <v>97</v>
      </c>
      <c r="I80" s="36"/>
    </row>
    <row r="81" ht="41.25" customHeight="true" spans="1:9">
      <c r="A81" s="17"/>
      <c r="B81" s="20"/>
      <c r="C81" s="22">
        <v>5</v>
      </c>
      <c r="D81" s="16">
        <v>2013810</v>
      </c>
      <c r="E81" s="16">
        <v>502</v>
      </c>
      <c r="F81" s="16"/>
      <c r="G81" s="28" t="s">
        <v>15</v>
      </c>
      <c r="H81" s="28" t="s">
        <v>98</v>
      </c>
      <c r="I81" s="36"/>
    </row>
    <row r="82" ht="41.25" customHeight="true" spans="1:9">
      <c r="A82" s="17"/>
      <c r="B82" s="20"/>
      <c r="C82" s="22">
        <v>4</v>
      </c>
      <c r="D82" s="16">
        <v>2013810</v>
      </c>
      <c r="E82" s="16">
        <v>502</v>
      </c>
      <c r="F82" s="16"/>
      <c r="G82" s="28" t="s">
        <v>15</v>
      </c>
      <c r="H82" s="28" t="s">
        <v>99</v>
      </c>
      <c r="I82" s="36"/>
    </row>
    <row r="83" ht="41.25" customHeight="true" spans="1:9">
      <c r="A83" s="17"/>
      <c r="B83" s="23"/>
      <c r="C83" s="22">
        <v>5</v>
      </c>
      <c r="D83" s="16">
        <v>2013810</v>
      </c>
      <c r="E83" s="16">
        <v>502</v>
      </c>
      <c r="F83" s="16"/>
      <c r="G83" s="28" t="s">
        <v>15</v>
      </c>
      <c r="H83" s="28" t="s">
        <v>100</v>
      </c>
      <c r="I83" s="36"/>
    </row>
    <row r="84" ht="41.25" customHeight="true" spans="1:9">
      <c r="A84" s="17"/>
      <c r="B84" s="18" t="s">
        <v>101</v>
      </c>
      <c r="C84" s="22">
        <v>74</v>
      </c>
      <c r="D84" s="16">
        <v>2013899</v>
      </c>
      <c r="E84" s="16">
        <v>502</v>
      </c>
      <c r="F84" s="16"/>
      <c r="G84" s="28" t="s">
        <v>13</v>
      </c>
      <c r="H84" s="28" t="s">
        <v>102</v>
      </c>
      <c r="I84" s="36"/>
    </row>
    <row r="85" ht="41.25" customHeight="true" spans="1:9">
      <c r="A85" s="17"/>
      <c r="B85" s="20"/>
      <c r="C85" s="22">
        <v>5</v>
      </c>
      <c r="D85" s="16">
        <v>2013810</v>
      </c>
      <c r="E85" s="16">
        <v>502</v>
      </c>
      <c r="F85" s="16"/>
      <c r="G85" s="28" t="s">
        <v>15</v>
      </c>
      <c r="H85" s="28" t="s">
        <v>103</v>
      </c>
      <c r="I85" s="36"/>
    </row>
    <row r="86" ht="41.25" customHeight="true" spans="1:9">
      <c r="A86" s="17"/>
      <c r="B86" s="20"/>
      <c r="C86" s="22">
        <v>5</v>
      </c>
      <c r="D86" s="16">
        <v>2013810</v>
      </c>
      <c r="E86" s="16">
        <v>502</v>
      </c>
      <c r="F86" s="16"/>
      <c r="G86" s="28" t="s">
        <v>15</v>
      </c>
      <c r="H86" s="28" t="s">
        <v>104</v>
      </c>
      <c r="I86" s="36"/>
    </row>
    <row r="87" ht="41.25" customHeight="true" spans="1:9">
      <c r="A87" s="17"/>
      <c r="B87" s="20"/>
      <c r="C87" s="22">
        <v>5</v>
      </c>
      <c r="D87" s="16">
        <v>2013810</v>
      </c>
      <c r="E87" s="16">
        <v>502</v>
      </c>
      <c r="F87" s="16"/>
      <c r="G87" s="28" t="s">
        <v>15</v>
      </c>
      <c r="H87" s="28" t="s">
        <v>105</v>
      </c>
      <c r="I87" s="36"/>
    </row>
    <row r="88" ht="41.25" customHeight="true" spans="1:9">
      <c r="A88" s="17"/>
      <c r="B88" s="20"/>
      <c r="C88" s="22">
        <v>4</v>
      </c>
      <c r="D88" s="16">
        <v>2013810</v>
      </c>
      <c r="E88" s="16">
        <v>502</v>
      </c>
      <c r="F88" s="16"/>
      <c r="G88" s="28" t="s">
        <v>15</v>
      </c>
      <c r="H88" s="28" t="s">
        <v>106</v>
      </c>
      <c r="I88" s="36"/>
    </row>
    <row r="89" ht="41.25" customHeight="true" spans="1:9">
      <c r="A89" s="17"/>
      <c r="B89" s="23"/>
      <c r="C89" s="22">
        <v>4</v>
      </c>
      <c r="D89" s="16">
        <v>2013810</v>
      </c>
      <c r="E89" s="16">
        <v>502</v>
      </c>
      <c r="F89" s="16"/>
      <c r="G89" s="28" t="s">
        <v>15</v>
      </c>
      <c r="H89" s="28" t="s">
        <v>107</v>
      </c>
      <c r="I89" s="36"/>
    </row>
    <row r="90" ht="41.25" customHeight="true" spans="1:9">
      <c r="A90" s="17"/>
      <c r="B90" s="18" t="s">
        <v>108</v>
      </c>
      <c r="C90" s="22">
        <v>86</v>
      </c>
      <c r="D90" s="16">
        <v>2013899</v>
      </c>
      <c r="E90" s="16">
        <v>502</v>
      </c>
      <c r="F90" s="16"/>
      <c r="G90" s="28" t="s">
        <v>13</v>
      </c>
      <c r="H90" s="28" t="s">
        <v>109</v>
      </c>
      <c r="I90" s="36"/>
    </row>
    <row r="91" ht="41.25" customHeight="true" spans="1:9">
      <c r="A91" s="17"/>
      <c r="B91" s="20"/>
      <c r="C91" s="22">
        <v>5</v>
      </c>
      <c r="D91" s="16">
        <v>2013810</v>
      </c>
      <c r="E91" s="16">
        <v>502</v>
      </c>
      <c r="F91" s="16"/>
      <c r="G91" s="28" t="s">
        <v>15</v>
      </c>
      <c r="H91" s="28" t="s">
        <v>110</v>
      </c>
      <c r="I91" s="36"/>
    </row>
    <row r="92" ht="41.25" customHeight="true" spans="1:9">
      <c r="A92" s="17"/>
      <c r="B92" s="20"/>
      <c r="C92" s="22">
        <v>5</v>
      </c>
      <c r="D92" s="16">
        <v>2013810</v>
      </c>
      <c r="E92" s="16">
        <v>502</v>
      </c>
      <c r="F92" s="16"/>
      <c r="G92" s="28" t="s">
        <v>15</v>
      </c>
      <c r="H92" s="28" t="s">
        <v>111</v>
      </c>
      <c r="I92" s="36"/>
    </row>
    <row r="93" ht="41.25" customHeight="true" spans="1:9">
      <c r="A93" s="17"/>
      <c r="B93" s="23"/>
      <c r="C93" s="22">
        <v>4</v>
      </c>
      <c r="D93" s="16">
        <v>2013810</v>
      </c>
      <c r="E93" s="16">
        <v>502</v>
      </c>
      <c r="F93" s="16"/>
      <c r="G93" s="28" t="s">
        <v>15</v>
      </c>
      <c r="H93" s="28" t="s">
        <v>112</v>
      </c>
      <c r="I93" s="36"/>
    </row>
    <row r="94" ht="37.5" customHeight="true" spans="1:9">
      <c r="A94" s="32" t="s">
        <v>113</v>
      </c>
      <c r="B94" s="14" t="s">
        <v>114</v>
      </c>
      <c r="C94" s="33">
        <f>SUM(C95:C116)</f>
        <v>598.55</v>
      </c>
      <c r="D94" s="16"/>
      <c r="E94" s="16"/>
      <c r="F94" s="16"/>
      <c r="G94" s="27"/>
      <c r="H94" s="28"/>
      <c r="I94" s="31"/>
    </row>
    <row r="95" ht="74.25" customHeight="true" spans="1:9">
      <c r="A95" s="32"/>
      <c r="B95" s="18" t="s">
        <v>115</v>
      </c>
      <c r="C95" s="19">
        <v>371.45</v>
      </c>
      <c r="D95" s="16">
        <v>2013899</v>
      </c>
      <c r="E95" s="16">
        <v>502</v>
      </c>
      <c r="F95" s="16"/>
      <c r="G95" s="28" t="s">
        <v>13</v>
      </c>
      <c r="H95" s="28" t="s">
        <v>116</v>
      </c>
      <c r="I95" s="31"/>
    </row>
    <row r="96" ht="48" customHeight="true" spans="1:9">
      <c r="A96" s="32"/>
      <c r="B96" s="20"/>
      <c r="C96" s="19">
        <v>5</v>
      </c>
      <c r="D96" s="16">
        <v>2013810</v>
      </c>
      <c r="E96" s="16">
        <v>502</v>
      </c>
      <c r="F96" s="16"/>
      <c r="G96" s="28" t="s">
        <v>15</v>
      </c>
      <c r="H96" s="28" t="s">
        <v>117</v>
      </c>
      <c r="I96" s="31"/>
    </row>
    <row r="97" ht="48" customHeight="true" spans="1:9">
      <c r="A97" s="32"/>
      <c r="B97" s="20"/>
      <c r="C97" s="19">
        <v>5</v>
      </c>
      <c r="D97" s="16">
        <v>2013810</v>
      </c>
      <c r="E97" s="16">
        <v>502</v>
      </c>
      <c r="F97" s="16"/>
      <c r="G97" s="28" t="s">
        <v>15</v>
      </c>
      <c r="H97" s="28" t="s">
        <v>118</v>
      </c>
      <c r="I97" s="31"/>
    </row>
    <row r="98" ht="37.5" customHeight="true" spans="1:9">
      <c r="A98" s="32"/>
      <c r="B98" s="23"/>
      <c r="C98" s="19">
        <v>3.5</v>
      </c>
      <c r="D98" s="16">
        <v>2013899</v>
      </c>
      <c r="E98" s="16">
        <v>502</v>
      </c>
      <c r="F98" s="16"/>
      <c r="G98" s="28" t="s">
        <v>13</v>
      </c>
      <c r="H98" s="28" t="s">
        <v>119</v>
      </c>
      <c r="I98" s="31"/>
    </row>
    <row r="99" ht="37.5" customHeight="true" spans="1:9">
      <c r="A99" s="32"/>
      <c r="B99" s="34" t="s">
        <v>120</v>
      </c>
      <c r="C99" s="19">
        <v>7.6</v>
      </c>
      <c r="D99" s="16">
        <v>2013899</v>
      </c>
      <c r="E99" s="16">
        <v>502</v>
      </c>
      <c r="F99" s="16"/>
      <c r="G99" s="28" t="s">
        <v>13</v>
      </c>
      <c r="H99" s="28" t="s">
        <v>121</v>
      </c>
      <c r="I99" s="31"/>
    </row>
    <row r="100" ht="37.5" customHeight="true" spans="1:9">
      <c r="A100" s="32"/>
      <c r="B100" s="34" t="s">
        <v>122</v>
      </c>
      <c r="C100" s="19">
        <v>28.6</v>
      </c>
      <c r="D100" s="16">
        <v>2013899</v>
      </c>
      <c r="E100" s="16">
        <v>502</v>
      </c>
      <c r="F100" s="16"/>
      <c r="G100" s="28" t="s">
        <v>13</v>
      </c>
      <c r="H100" s="28" t="s">
        <v>123</v>
      </c>
      <c r="I100" s="31"/>
    </row>
    <row r="101" ht="37.5" customHeight="true" spans="1:9">
      <c r="A101" s="32"/>
      <c r="B101" s="34" t="s">
        <v>124</v>
      </c>
      <c r="C101" s="19">
        <v>34.6</v>
      </c>
      <c r="D101" s="16">
        <v>2013899</v>
      </c>
      <c r="E101" s="16">
        <v>502</v>
      </c>
      <c r="F101" s="16"/>
      <c r="G101" s="28" t="s">
        <v>13</v>
      </c>
      <c r="H101" s="28" t="s">
        <v>125</v>
      </c>
      <c r="I101" s="31"/>
    </row>
    <row r="102" ht="37.5" customHeight="true" spans="1:9">
      <c r="A102" s="32"/>
      <c r="B102" s="18" t="s">
        <v>126</v>
      </c>
      <c r="C102" s="19">
        <v>4.1</v>
      </c>
      <c r="D102" s="16">
        <v>2013899</v>
      </c>
      <c r="E102" s="16">
        <v>502</v>
      </c>
      <c r="F102" s="16"/>
      <c r="G102" s="28" t="s">
        <v>13</v>
      </c>
      <c r="H102" s="28" t="s">
        <v>127</v>
      </c>
      <c r="I102" s="31"/>
    </row>
    <row r="103" ht="37.5" customHeight="true" spans="1:9">
      <c r="A103" s="32"/>
      <c r="B103" s="20"/>
      <c r="C103" s="24">
        <v>4</v>
      </c>
      <c r="D103" s="16">
        <v>2013810</v>
      </c>
      <c r="E103" s="16">
        <v>502</v>
      </c>
      <c r="F103" s="16"/>
      <c r="G103" s="28" t="s">
        <v>15</v>
      </c>
      <c r="H103" s="28" t="s">
        <v>128</v>
      </c>
      <c r="I103" s="31"/>
    </row>
    <row r="104" ht="37.5" customHeight="true" spans="1:9">
      <c r="A104" s="32"/>
      <c r="B104" s="20"/>
      <c r="C104" s="24">
        <v>4</v>
      </c>
      <c r="D104" s="16">
        <v>2013810</v>
      </c>
      <c r="E104" s="16">
        <v>502</v>
      </c>
      <c r="F104" s="16"/>
      <c r="G104" s="28" t="s">
        <v>15</v>
      </c>
      <c r="H104" s="28" t="s">
        <v>129</v>
      </c>
      <c r="I104" s="31"/>
    </row>
    <row r="105" ht="37.5" customHeight="true" spans="1:9">
      <c r="A105" s="32"/>
      <c r="B105" s="20"/>
      <c r="C105" s="21">
        <v>5</v>
      </c>
      <c r="D105" s="16">
        <v>2013810</v>
      </c>
      <c r="E105" s="16">
        <v>502</v>
      </c>
      <c r="F105" s="16"/>
      <c r="G105" s="28" t="s">
        <v>15</v>
      </c>
      <c r="H105" s="28" t="s">
        <v>130</v>
      </c>
      <c r="I105" s="31"/>
    </row>
    <row r="106" ht="37.5" customHeight="true" spans="1:9">
      <c r="A106" s="32"/>
      <c r="B106" s="23"/>
      <c r="C106" s="21">
        <v>5</v>
      </c>
      <c r="D106" s="16">
        <v>2013810</v>
      </c>
      <c r="E106" s="16">
        <v>502</v>
      </c>
      <c r="F106" s="16"/>
      <c r="G106" s="28" t="s">
        <v>15</v>
      </c>
      <c r="H106" s="28" t="s">
        <v>131</v>
      </c>
      <c r="I106" s="31"/>
    </row>
    <row r="107" ht="37.5" customHeight="true" spans="1:9">
      <c r="A107" s="32"/>
      <c r="B107" s="18" t="s">
        <v>132</v>
      </c>
      <c r="C107" s="19">
        <v>27.9</v>
      </c>
      <c r="D107" s="16">
        <v>2013899</v>
      </c>
      <c r="E107" s="16">
        <v>502</v>
      </c>
      <c r="F107" s="16"/>
      <c r="G107" s="28" t="s">
        <v>13</v>
      </c>
      <c r="H107" s="28" t="s">
        <v>133</v>
      </c>
      <c r="I107" s="31"/>
    </row>
    <row r="108" ht="48.75" customHeight="true" spans="1:9">
      <c r="A108" s="32"/>
      <c r="B108" s="20"/>
      <c r="C108" s="21">
        <v>5</v>
      </c>
      <c r="D108" s="16">
        <v>2013810</v>
      </c>
      <c r="E108" s="16">
        <v>502</v>
      </c>
      <c r="F108" s="16"/>
      <c r="G108" s="28" t="s">
        <v>15</v>
      </c>
      <c r="H108" s="28" t="s">
        <v>134</v>
      </c>
      <c r="I108" s="31"/>
    </row>
    <row r="109" ht="37.5" customHeight="true" spans="1:9">
      <c r="A109" s="32"/>
      <c r="B109" s="23"/>
      <c r="C109" s="21">
        <v>4</v>
      </c>
      <c r="D109" s="16">
        <v>2013810</v>
      </c>
      <c r="E109" s="16">
        <v>502</v>
      </c>
      <c r="F109" s="16"/>
      <c r="G109" s="28" t="s">
        <v>15</v>
      </c>
      <c r="H109" s="28" t="s">
        <v>135</v>
      </c>
      <c r="I109" s="31"/>
    </row>
    <row r="110" ht="37.5" customHeight="true" spans="1:9">
      <c r="A110" s="32"/>
      <c r="B110" s="34" t="s">
        <v>136</v>
      </c>
      <c r="C110" s="19">
        <v>10.6</v>
      </c>
      <c r="D110" s="16">
        <v>2013899</v>
      </c>
      <c r="E110" s="16">
        <v>502</v>
      </c>
      <c r="F110" s="16"/>
      <c r="G110" s="28" t="s">
        <v>13</v>
      </c>
      <c r="H110" s="28" t="s">
        <v>137</v>
      </c>
      <c r="I110" s="31"/>
    </row>
    <row r="111" ht="37.5" customHeight="true" spans="1:9">
      <c r="A111" s="32"/>
      <c r="B111" s="18" t="s">
        <v>138</v>
      </c>
      <c r="C111" s="19">
        <v>2.9</v>
      </c>
      <c r="D111" s="16">
        <v>2013899</v>
      </c>
      <c r="E111" s="16">
        <v>502</v>
      </c>
      <c r="F111" s="16"/>
      <c r="G111" s="28" t="s">
        <v>13</v>
      </c>
      <c r="H111" s="28" t="s">
        <v>139</v>
      </c>
      <c r="I111" s="31"/>
    </row>
    <row r="112" ht="37.5" customHeight="true" spans="1:9">
      <c r="A112" s="32"/>
      <c r="B112" s="23"/>
      <c r="C112" s="21">
        <v>5</v>
      </c>
      <c r="D112" s="16">
        <v>2013810</v>
      </c>
      <c r="E112" s="16">
        <v>502</v>
      </c>
      <c r="F112" s="16"/>
      <c r="G112" s="35" t="s">
        <v>15</v>
      </c>
      <c r="H112" s="28" t="s">
        <v>140</v>
      </c>
      <c r="I112" s="31"/>
    </row>
    <row r="113" ht="37.5" customHeight="true" spans="1:9">
      <c r="A113" s="32"/>
      <c r="B113" s="34" t="s">
        <v>141</v>
      </c>
      <c r="C113" s="19">
        <v>13.9</v>
      </c>
      <c r="D113" s="16">
        <v>2013899</v>
      </c>
      <c r="E113" s="16">
        <v>502</v>
      </c>
      <c r="F113" s="16"/>
      <c r="G113" s="28" t="s">
        <v>13</v>
      </c>
      <c r="H113" s="28" t="s">
        <v>142</v>
      </c>
      <c r="I113" s="31"/>
    </row>
    <row r="114" ht="64.5" customHeight="true" spans="1:9">
      <c r="A114" s="32"/>
      <c r="B114" s="18" t="s">
        <v>143</v>
      </c>
      <c r="C114" s="19">
        <v>42.4</v>
      </c>
      <c r="D114" s="16">
        <v>2013899</v>
      </c>
      <c r="E114" s="16">
        <v>502</v>
      </c>
      <c r="F114" s="16"/>
      <c r="G114" s="28" t="s">
        <v>13</v>
      </c>
      <c r="H114" s="28" t="s">
        <v>144</v>
      </c>
      <c r="I114" s="31"/>
    </row>
    <row r="115" ht="46.5" customHeight="true" spans="1:9">
      <c r="A115" s="32"/>
      <c r="B115" s="20"/>
      <c r="C115" s="21">
        <v>5</v>
      </c>
      <c r="D115" s="16">
        <v>2013810</v>
      </c>
      <c r="E115" s="16">
        <v>502</v>
      </c>
      <c r="F115" s="16"/>
      <c r="G115" s="28" t="s">
        <v>15</v>
      </c>
      <c r="H115" s="28" t="s">
        <v>145</v>
      </c>
      <c r="I115" s="31"/>
    </row>
    <row r="116" ht="45" customHeight="true" spans="1:9">
      <c r="A116" s="32"/>
      <c r="B116" s="23"/>
      <c r="C116" s="21">
        <v>4</v>
      </c>
      <c r="D116" s="16">
        <v>2013810</v>
      </c>
      <c r="E116" s="16">
        <v>502</v>
      </c>
      <c r="F116" s="16"/>
      <c r="G116" s="28" t="s">
        <v>15</v>
      </c>
      <c r="H116" s="28" t="s">
        <v>146</v>
      </c>
      <c r="I116" s="36"/>
    </row>
    <row r="117" ht="37.5" customHeight="true" spans="1:9">
      <c r="A117" s="13" t="s">
        <v>147</v>
      </c>
      <c r="B117" s="14" t="s">
        <v>148</v>
      </c>
      <c r="C117" s="33">
        <f>SUM(C118:C134)</f>
        <v>547.75</v>
      </c>
      <c r="D117" s="16"/>
      <c r="E117" s="16"/>
      <c r="F117" s="16"/>
      <c r="G117" s="27"/>
      <c r="H117" s="28"/>
      <c r="I117" s="31"/>
    </row>
    <row r="118" ht="133.5" customHeight="true" spans="1:9">
      <c r="A118" s="17"/>
      <c r="B118" s="18" t="s">
        <v>149</v>
      </c>
      <c r="C118" s="19">
        <v>248.25</v>
      </c>
      <c r="D118" s="16">
        <v>2013899</v>
      </c>
      <c r="E118" s="16">
        <v>502</v>
      </c>
      <c r="F118" s="16"/>
      <c r="G118" s="28" t="s">
        <v>13</v>
      </c>
      <c r="H118" s="28" t="s">
        <v>150</v>
      </c>
      <c r="I118" s="31"/>
    </row>
    <row r="119" ht="46.5" customHeight="true" spans="1:9">
      <c r="A119" s="17"/>
      <c r="B119" s="20"/>
      <c r="C119" s="24">
        <v>4</v>
      </c>
      <c r="D119" s="16">
        <v>2013810</v>
      </c>
      <c r="E119" s="16">
        <v>502</v>
      </c>
      <c r="F119" s="16"/>
      <c r="G119" s="28" t="s">
        <v>15</v>
      </c>
      <c r="H119" s="28" t="s">
        <v>151</v>
      </c>
      <c r="I119" s="31"/>
    </row>
    <row r="120" ht="39" customHeight="true" spans="1:9">
      <c r="A120" s="17"/>
      <c r="B120" s="20"/>
      <c r="C120" s="21">
        <v>6</v>
      </c>
      <c r="D120" s="16">
        <v>2013810</v>
      </c>
      <c r="E120" s="16">
        <v>502</v>
      </c>
      <c r="F120" s="16"/>
      <c r="G120" s="28" t="s">
        <v>15</v>
      </c>
      <c r="H120" s="28" t="s">
        <v>152</v>
      </c>
      <c r="I120" s="31"/>
    </row>
    <row r="121" ht="45" customHeight="true" spans="1:9">
      <c r="A121" s="17"/>
      <c r="B121" s="20"/>
      <c r="C121" s="19">
        <f>2.1+1.4</f>
        <v>3.5</v>
      </c>
      <c r="D121" s="16">
        <v>2013899</v>
      </c>
      <c r="E121" s="16">
        <v>502</v>
      </c>
      <c r="F121" s="16"/>
      <c r="G121" s="28" t="s">
        <v>13</v>
      </c>
      <c r="H121" s="28" t="s">
        <v>153</v>
      </c>
      <c r="I121" s="31"/>
    </row>
    <row r="122" ht="37.5" customHeight="true" spans="1:9">
      <c r="A122" s="17"/>
      <c r="B122" s="20"/>
      <c r="C122" s="19">
        <v>8.4</v>
      </c>
      <c r="D122" s="16">
        <v>2013899</v>
      </c>
      <c r="E122" s="16">
        <v>502</v>
      </c>
      <c r="F122" s="16"/>
      <c r="G122" s="28" t="s">
        <v>13</v>
      </c>
      <c r="H122" s="28" t="s">
        <v>154</v>
      </c>
      <c r="I122" s="31"/>
    </row>
    <row r="123" ht="37.5" customHeight="true" spans="1:9">
      <c r="A123" s="17"/>
      <c r="B123" s="20"/>
      <c r="C123" s="24">
        <v>4</v>
      </c>
      <c r="D123" s="16">
        <v>2013810</v>
      </c>
      <c r="E123" s="16">
        <v>502</v>
      </c>
      <c r="F123" s="16"/>
      <c r="G123" s="28" t="s">
        <v>15</v>
      </c>
      <c r="H123" s="28" t="s">
        <v>155</v>
      </c>
      <c r="I123" s="31"/>
    </row>
    <row r="124" ht="37.5" customHeight="true" spans="1:9">
      <c r="A124" s="17"/>
      <c r="B124" s="23"/>
      <c r="C124" s="21">
        <v>5</v>
      </c>
      <c r="D124" s="16">
        <v>2013810</v>
      </c>
      <c r="E124" s="16">
        <v>502</v>
      </c>
      <c r="F124" s="16"/>
      <c r="G124" s="28" t="s">
        <v>15</v>
      </c>
      <c r="H124" s="28" t="s">
        <v>156</v>
      </c>
      <c r="I124" s="31"/>
    </row>
    <row r="125" ht="37.5" customHeight="true" spans="1:9">
      <c r="A125" s="17"/>
      <c r="B125" s="18" t="s">
        <v>157</v>
      </c>
      <c r="C125" s="19">
        <v>25.6</v>
      </c>
      <c r="D125" s="16">
        <v>2013899</v>
      </c>
      <c r="E125" s="16">
        <v>502</v>
      </c>
      <c r="F125" s="16"/>
      <c r="G125" s="28" t="s">
        <v>13</v>
      </c>
      <c r="H125" s="28" t="s">
        <v>158</v>
      </c>
      <c r="I125" s="31"/>
    </row>
    <row r="126" ht="37.5" customHeight="true" spans="1:9">
      <c r="A126" s="17"/>
      <c r="B126" s="23"/>
      <c r="C126" s="19">
        <v>5</v>
      </c>
      <c r="D126" s="16">
        <v>2013810</v>
      </c>
      <c r="E126" s="16">
        <v>502</v>
      </c>
      <c r="F126" s="16"/>
      <c r="G126" s="28" t="s">
        <v>15</v>
      </c>
      <c r="H126" s="28" t="s">
        <v>159</v>
      </c>
      <c r="I126" s="31"/>
    </row>
    <row r="127" ht="37.5" customHeight="true" spans="1:9">
      <c r="A127" s="17"/>
      <c r="B127" s="18" t="s">
        <v>160</v>
      </c>
      <c r="C127" s="19">
        <v>32.1</v>
      </c>
      <c r="D127" s="16">
        <v>2013899</v>
      </c>
      <c r="E127" s="16">
        <v>502</v>
      </c>
      <c r="F127" s="16"/>
      <c r="G127" s="28" t="s">
        <v>13</v>
      </c>
      <c r="H127" s="28" t="s">
        <v>161</v>
      </c>
      <c r="I127" s="31"/>
    </row>
    <row r="128" ht="37.5" customHeight="true" spans="1:9">
      <c r="A128" s="17"/>
      <c r="B128" s="23"/>
      <c r="C128" s="19">
        <v>4</v>
      </c>
      <c r="D128" s="16">
        <v>2013810</v>
      </c>
      <c r="E128" s="16">
        <v>502</v>
      </c>
      <c r="F128" s="16"/>
      <c r="G128" s="28" t="s">
        <v>15</v>
      </c>
      <c r="H128" s="28" t="s">
        <v>162</v>
      </c>
      <c r="I128" s="31"/>
    </row>
    <row r="129" ht="37.5" customHeight="true" spans="1:9">
      <c r="A129" s="17"/>
      <c r="B129" s="18" t="s">
        <v>163</v>
      </c>
      <c r="C129" s="19">
        <v>60</v>
      </c>
      <c r="D129" s="16">
        <v>2013899</v>
      </c>
      <c r="E129" s="16">
        <v>502</v>
      </c>
      <c r="F129" s="16"/>
      <c r="G129" s="28" t="s">
        <v>13</v>
      </c>
      <c r="H129" s="28" t="s">
        <v>164</v>
      </c>
      <c r="I129" s="31"/>
    </row>
    <row r="130" ht="37.5" customHeight="true" spans="1:9">
      <c r="A130" s="17"/>
      <c r="B130" s="23"/>
      <c r="C130" s="19">
        <v>5</v>
      </c>
      <c r="D130" s="16">
        <v>2013810</v>
      </c>
      <c r="E130" s="16">
        <v>502</v>
      </c>
      <c r="F130" s="16"/>
      <c r="G130" s="28" t="s">
        <v>15</v>
      </c>
      <c r="H130" s="28" t="s">
        <v>165</v>
      </c>
      <c r="I130" s="31"/>
    </row>
    <row r="131" ht="37.5" customHeight="true" spans="1:9">
      <c r="A131" s="17"/>
      <c r="B131" s="18" t="s">
        <v>166</v>
      </c>
      <c r="C131" s="19">
        <v>82.9</v>
      </c>
      <c r="D131" s="16">
        <v>2013899</v>
      </c>
      <c r="E131" s="16">
        <v>502</v>
      </c>
      <c r="F131" s="16"/>
      <c r="G131" s="28" t="s">
        <v>13</v>
      </c>
      <c r="H131" s="28" t="s">
        <v>167</v>
      </c>
      <c r="I131" s="31"/>
    </row>
    <row r="132" ht="37.5" customHeight="true" spans="1:9">
      <c r="A132" s="17"/>
      <c r="B132" s="23"/>
      <c r="C132" s="19">
        <v>5</v>
      </c>
      <c r="D132" s="16">
        <v>2013810</v>
      </c>
      <c r="E132" s="16">
        <v>502</v>
      </c>
      <c r="F132" s="16"/>
      <c r="G132" s="28" t="s">
        <v>15</v>
      </c>
      <c r="H132" s="28" t="s">
        <v>168</v>
      </c>
      <c r="I132" s="31"/>
    </row>
    <row r="133" ht="51.75" customHeight="true" spans="1:9">
      <c r="A133" s="17"/>
      <c r="B133" s="18" t="s">
        <v>169</v>
      </c>
      <c r="C133" s="19">
        <v>44</v>
      </c>
      <c r="D133" s="16">
        <v>2013899</v>
      </c>
      <c r="E133" s="16">
        <v>502</v>
      </c>
      <c r="F133" s="16"/>
      <c r="G133" s="28" t="s">
        <v>13</v>
      </c>
      <c r="H133" s="28" t="s">
        <v>170</v>
      </c>
      <c r="I133" s="31"/>
    </row>
    <row r="134" ht="37.5" customHeight="true" spans="1:9">
      <c r="A134" s="17"/>
      <c r="B134" s="23"/>
      <c r="C134" s="19">
        <v>5</v>
      </c>
      <c r="D134" s="16">
        <v>2013810</v>
      </c>
      <c r="E134" s="16">
        <v>502</v>
      </c>
      <c r="F134" s="16"/>
      <c r="G134" s="28" t="s">
        <v>15</v>
      </c>
      <c r="H134" s="28" t="s">
        <v>171</v>
      </c>
      <c r="I134" s="31"/>
    </row>
    <row r="135" ht="37.5" customHeight="true" spans="1:9">
      <c r="A135" s="13" t="s">
        <v>172</v>
      </c>
      <c r="B135" s="14" t="s">
        <v>173</v>
      </c>
      <c r="C135" s="33">
        <f>SUM(C136:C155)</f>
        <v>726.5</v>
      </c>
      <c r="D135" s="16"/>
      <c r="E135" s="16"/>
      <c r="F135" s="16"/>
      <c r="G135" s="27"/>
      <c r="H135" s="28"/>
      <c r="I135" s="31"/>
    </row>
    <row r="136" ht="120.75" customHeight="true" spans="1:9">
      <c r="A136" s="17"/>
      <c r="B136" s="18" t="s">
        <v>174</v>
      </c>
      <c r="C136" s="19">
        <f>367.6+14.9</f>
        <v>382.5</v>
      </c>
      <c r="D136" s="16">
        <v>2013899</v>
      </c>
      <c r="E136" s="16">
        <v>502</v>
      </c>
      <c r="F136" s="16"/>
      <c r="G136" s="28" t="s">
        <v>13</v>
      </c>
      <c r="H136" s="28" t="s">
        <v>175</v>
      </c>
      <c r="I136" s="31"/>
    </row>
    <row r="137" ht="36.75" customHeight="true" spans="1:9">
      <c r="A137" s="17"/>
      <c r="B137" s="20"/>
      <c r="C137" s="19">
        <v>4</v>
      </c>
      <c r="D137" s="16">
        <v>2013810</v>
      </c>
      <c r="E137" s="16">
        <v>502</v>
      </c>
      <c r="F137" s="16"/>
      <c r="G137" s="28" t="s">
        <v>15</v>
      </c>
      <c r="H137" s="28" t="s">
        <v>176</v>
      </c>
      <c r="I137" s="31"/>
    </row>
    <row r="138" ht="61.5" customHeight="true" spans="1:9">
      <c r="A138" s="17"/>
      <c r="B138" s="23"/>
      <c r="C138" s="19">
        <v>6</v>
      </c>
      <c r="D138" s="16">
        <v>2013810</v>
      </c>
      <c r="E138" s="16">
        <v>502</v>
      </c>
      <c r="F138" s="16"/>
      <c r="G138" s="28" t="s">
        <v>15</v>
      </c>
      <c r="H138" s="28" t="s">
        <v>177</v>
      </c>
      <c r="I138" s="31"/>
    </row>
    <row r="139" ht="37.5" customHeight="true" spans="1:9">
      <c r="A139" s="17"/>
      <c r="B139" s="18" t="s">
        <v>178</v>
      </c>
      <c r="C139" s="19">
        <v>2.9</v>
      </c>
      <c r="D139" s="16">
        <v>2013899</v>
      </c>
      <c r="E139" s="16">
        <v>502</v>
      </c>
      <c r="F139" s="16"/>
      <c r="G139" s="28" t="s">
        <v>13</v>
      </c>
      <c r="H139" s="28" t="s">
        <v>179</v>
      </c>
      <c r="I139" s="31"/>
    </row>
    <row r="140" ht="37.5" customHeight="true" spans="1:9">
      <c r="A140" s="17"/>
      <c r="B140" s="18" t="s">
        <v>180</v>
      </c>
      <c r="C140" s="19">
        <v>2.9</v>
      </c>
      <c r="D140" s="16">
        <v>2013899</v>
      </c>
      <c r="E140" s="16">
        <v>502</v>
      </c>
      <c r="F140" s="16"/>
      <c r="G140" s="28" t="s">
        <v>13</v>
      </c>
      <c r="H140" s="28" t="s">
        <v>181</v>
      </c>
      <c r="I140" s="31"/>
    </row>
    <row r="141" s="1" customFormat="true" ht="37.5" customHeight="true" spans="1:9">
      <c r="A141" s="17"/>
      <c r="B141" s="23"/>
      <c r="C141" s="37">
        <v>5</v>
      </c>
      <c r="D141" s="16">
        <v>2013810</v>
      </c>
      <c r="E141" s="16">
        <v>502</v>
      </c>
      <c r="F141" s="16"/>
      <c r="G141" s="40" t="s">
        <v>15</v>
      </c>
      <c r="H141" s="41" t="s">
        <v>182</v>
      </c>
      <c r="I141" s="43"/>
    </row>
    <row r="142" ht="37.5" customHeight="true" spans="1:9">
      <c r="A142" s="17"/>
      <c r="B142" s="18" t="s">
        <v>183</v>
      </c>
      <c r="C142" s="19">
        <v>16.4</v>
      </c>
      <c r="D142" s="16">
        <v>2013899</v>
      </c>
      <c r="E142" s="16">
        <v>502</v>
      </c>
      <c r="F142" s="16"/>
      <c r="G142" s="28" t="s">
        <v>13</v>
      </c>
      <c r="H142" s="28" t="s">
        <v>184</v>
      </c>
      <c r="I142" s="31"/>
    </row>
    <row r="143" ht="37.5" customHeight="true" spans="1:9">
      <c r="A143" s="17"/>
      <c r="B143" s="18" t="s">
        <v>185</v>
      </c>
      <c r="C143" s="19">
        <v>10.4</v>
      </c>
      <c r="D143" s="16">
        <v>2013899</v>
      </c>
      <c r="E143" s="16">
        <v>502</v>
      </c>
      <c r="F143" s="16"/>
      <c r="G143" s="28" t="s">
        <v>13</v>
      </c>
      <c r="H143" s="28" t="s">
        <v>186</v>
      </c>
      <c r="I143" s="31"/>
    </row>
    <row r="144" ht="37.5" customHeight="true" spans="1:9">
      <c r="A144" s="17"/>
      <c r="B144" s="18" t="s">
        <v>187</v>
      </c>
      <c r="C144" s="19">
        <v>9.9</v>
      </c>
      <c r="D144" s="16">
        <v>2013899</v>
      </c>
      <c r="E144" s="16">
        <v>502</v>
      </c>
      <c r="F144" s="16"/>
      <c r="G144" s="28" t="s">
        <v>13</v>
      </c>
      <c r="H144" s="28" t="s">
        <v>188</v>
      </c>
      <c r="I144" s="31"/>
    </row>
    <row r="145" ht="37.5" customHeight="true" spans="1:9">
      <c r="A145" s="17"/>
      <c r="B145" s="18" t="s">
        <v>189</v>
      </c>
      <c r="C145" s="19">
        <v>51.5</v>
      </c>
      <c r="D145" s="16">
        <v>2013899</v>
      </c>
      <c r="E145" s="16">
        <v>502</v>
      </c>
      <c r="F145" s="16"/>
      <c r="G145" s="28" t="s">
        <v>13</v>
      </c>
      <c r="H145" s="28" t="s">
        <v>190</v>
      </c>
      <c r="I145" s="31"/>
    </row>
    <row r="146" ht="47.25" customHeight="true" spans="1:9">
      <c r="A146" s="17"/>
      <c r="B146" s="18" t="s">
        <v>191</v>
      </c>
      <c r="C146" s="19">
        <v>62</v>
      </c>
      <c r="D146" s="16">
        <v>2013899</v>
      </c>
      <c r="E146" s="16">
        <v>502</v>
      </c>
      <c r="F146" s="16"/>
      <c r="G146" s="28" t="s">
        <v>13</v>
      </c>
      <c r="H146" s="28" t="s">
        <v>192</v>
      </c>
      <c r="I146" s="31"/>
    </row>
    <row r="147" ht="42" customHeight="true" spans="1:9">
      <c r="A147" s="17"/>
      <c r="B147" s="20"/>
      <c r="C147" s="19">
        <v>5</v>
      </c>
      <c r="D147" s="16">
        <v>2013810</v>
      </c>
      <c r="E147" s="16">
        <v>502</v>
      </c>
      <c r="F147" s="16"/>
      <c r="G147" s="28" t="s">
        <v>15</v>
      </c>
      <c r="H147" s="28" t="s">
        <v>193</v>
      </c>
      <c r="I147" s="31"/>
    </row>
    <row r="148" ht="42" customHeight="true" spans="1:9">
      <c r="A148" s="17"/>
      <c r="B148" s="20"/>
      <c r="C148" s="19">
        <v>5</v>
      </c>
      <c r="D148" s="16">
        <v>2013810</v>
      </c>
      <c r="E148" s="16">
        <v>502</v>
      </c>
      <c r="F148" s="16"/>
      <c r="G148" s="28" t="s">
        <v>15</v>
      </c>
      <c r="H148" s="28" t="s">
        <v>194</v>
      </c>
      <c r="I148" s="31"/>
    </row>
    <row r="149" ht="42" customHeight="true" spans="1:9">
      <c r="A149" s="17"/>
      <c r="B149" s="23"/>
      <c r="C149" s="19">
        <v>8</v>
      </c>
      <c r="D149" s="16">
        <v>2013810</v>
      </c>
      <c r="E149" s="16">
        <v>502</v>
      </c>
      <c r="F149" s="16"/>
      <c r="G149" s="28" t="s">
        <v>15</v>
      </c>
      <c r="H149" s="28" t="s">
        <v>195</v>
      </c>
      <c r="I149" s="31"/>
    </row>
    <row r="150" ht="37.5" customHeight="true" spans="1:9">
      <c r="A150" s="17"/>
      <c r="B150" s="18" t="s">
        <v>196</v>
      </c>
      <c r="C150" s="19">
        <v>27.9</v>
      </c>
      <c r="D150" s="16">
        <v>2013899</v>
      </c>
      <c r="E150" s="16">
        <v>502</v>
      </c>
      <c r="F150" s="16"/>
      <c r="G150" s="28" t="s">
        <v>13</v>
      </c>
      <c r="H150" s="28" t="s">
        <v>197</v>
      </c>
      <c r="I150" s="31"/>
    </row>
    <row r="151" ht="37.5" customHeight="true" spans="1:9">
      <c r="A151" s="17"/>
      <c r="B151" s="23"/>
      <c r="C151" s="19">
        <v>5</v>
      </c>
      <c r="D151" s="16">
        <v>2013810</v>
      </c>
      <c r="E151" s="16">
        <v>502</v>
      </c>
      <c r="F151" s="16"/>
      <c r="G151" s="28" t="s">
        <v>15</v>
      </c>
      <c r="H151" s="28" t="s">
        <v>198</v>
      </c>
      <c r="I151" s="31"/>
    </row>
    <row r="152" ht="37.5" customHeight="true" spans="1:9">
      <c r="A152" s="17"/>
      <c r="B152" s="18" t="s">
        <v>199</v>
      </c>
      <c r="C152" s="19">
        <v>27.6</v>
      </c>
      <c r="D152" s="16">
        <v>2013899</v>
      </c>
      <c r="E152" s="16">
        <v>502</v>
      </c>
      <c r="F152" s="16"/>
      <c r="G152" s="28" t="s">
        <v>13</v>
      </c>
      <c r="H152" s="28" t="s">
        <v>200</v>
      </c>
      <c r="I152" s="31"/>
    </row>
    <row r="153" ht="37.5" customHeight="true" spans="1:9">
      <c r="A153" s="17"/>
      <c r="B153" s="18" t="s">
        <v>201</v>
      </c>
      <c r="C153" s="19">
        <v>42</v>
      </c>
      <c r="D153" s="16">
        <v>2013899</v>
      </c>
      <c r="E153" s="16">
        <v>502</v>
      </c>
      <c r="F153" s="16"/>
      <c r="G153" s="28" t="s">
        <v>13</v>
      </c>
      <c r="H153" s="28" t="s">
        <v>202</v>
      </c>
      <c r="I153" s="31"/>
    </row>
    <row r="154" ht="37.5" customHeight="true" spans="1:9">
      <c r="A154" s="17"/>
      <c r="B154" s="34" t="s">
        <v>203</v>
      </c>
      <c r="C154" s="19">
        <v>12.5</v>
      </c>
      <c r="D154" s="16">
        <v>2013899</v>
      </c>
      <c r="E154" s="16">
        <v>502</v>
      </c>
      <c r="F154" s="16"/>
      <c r="G154" s="28" t="s">
        <v>13</v>
      </c>
      <c r="H154" s="28" t="s">
        <v>204</v>
      </c>
      <c r="I154" s="31"/>
    </row>
    <row r="155" ht="51.75" customHeight="true" spans="1:9">
      <c r="A155" s="17"/>
      <c r="B155" s="34" t="s">
        <v>205</v>
      </c>
      <c r="C155" s="19">
        <v>40</v>
      </c>
      <c r="D155" s="16">
        <v>2013899</v>
      </c>
      <c r="E155" s="16">
        <v>502</v>
      </c>
      <c r="F155" s="16"/>
      <c r="G155" s="28" t="s">
        <v>13</v>
      </c>
      <c r="H155" s="28" t="s">
        <v>206</v>
      </c>
      <c r="I155" s="31"/>
    </row>
    <row r="156" ht="37.5" customHeight="true" spans="1:9">
      <c r="A156" s="13" t="s">
        <v>207</v>
      </c>
      <c r="B156" s="14" t="s">
        <v>208</v>
      </c>
      <c r="C156" s="33">
        <f>SUM(C157:C177)</f>
        <v>864.66</v>
      </c>
      <c r="D156" s="16"/>
      <c r="E156" s="16"/>
      <c r="F156" s="16"/>
      <c r="G156" s="27"/>
      <c r="H156" s="28"/>
      <c r="I156" s="31"/>
    </row>
    <row r="157" ht="83.25" customHeight="true" spans="1:9">
      <c r="A157" s="17"/>
      <c r="B157" s="18" t="s">
        <v>209</v>
      </c>
      <c r="C157" s="19">
        <v>375.16</v>
      </c>
      <c r="D157" s="16">
        <v>2013899</v>
      </c>
      <c r="E157" s="16">
        <v>502</v>
      </c>
      <c r="F157" s="16"/>
      <c r="G157" s="28" t="s">
        <v>13</v>
      </c>
      <c r="H157" s="28" t="s">
        <v>210</v>
      </c>
      <c r="I157" s="31"/>
    </row>
    <row r="158" ht="37.5" customHeight="true" spans="1:9">
      <c r="A158" s="17"/>
      <c r="B158" s="23"/>
      <c r="C158" s="19">
        <v>29.9</v>
      </c>
      <c r="D158" s="16">
        <v>2013899</v>
      </c>
      <c r="E158" s="16">
        <v>502</v>
      </c>
      <c r="F158" s="16"/>
      <c r="G158" s="28" t="s">
        <v>13</v>
      </c>
      <c r="H158" s="28" t="s">
        <v>211</v>
      </c>
      <c r="I158" s="31"/>
    </row>
    <row r="159" ht="37.5" customHeight="true" spans="1:9">
      <c r="A159" s="17"/>
      <c r="B159" s="18" t="s">
        <v>212</v>
      </c>
      <c r="C159" s="19">
        <v>49.9</v>
      </c>
      <c r="D159" s="16">
        <v>2013899</v>
      </c>
      <c r="E159" s="16">
        <v>502</v>
      </c>
      <c r="F159" s="16"/>
      <c r="G159" s="28" t="s">
        <v>13</v>
      </c>
      <c r="H159" s="28" t="s">
        <v>213</v>
      </c>
      <c r="I159" s="31"/>
    </row>
    <row r="160" ht="37.5" customHeight="true" spans="1:9">
      <c r="A160" s="17"/>
      <c r="B160" s="20"/>
      <c r="C160" s="19">
        <v>5</v>
      </c>
      <c r="D160" s="16">
        <v>2013810</v>
      </c>
      <c r="E160" s="16">
        <v>502</v>
      </c>
      <c r="F160" s="16"/>
      <c r="G160" s="28" t="s">
        <v>15</v>
      </c>
      <c r="H160" s="28" t="s">
        <v>214</v>
      </c>
      <c r="I160" s="31"/>
    </row>
    <row r="161" ht="37.5" customHeight="true" spans="1:9">
      <c r="A161" s="17"/>
      <c r="B161" s="23"/>
      <c r="C161" s="19">
        <v>5</v>
      </c>
      <c r="D161" s="16">
        <v>2013810</v>
      </c>
      <c r="E161" s="16">
        <v>502</v>
      </c>
      <c r="F161" s="16"/>
      <c r="G161" s="28" t="s">
        <v>15</v>
      </c>
      <c r="H161" s="28" t="s">
        <v>215</v>
      </c>
      <c r="I161" s="31"/>
    </row>
    <row r="162" ht="37.5" customHeight="true" spans="1:9">
      <c r="A162" s="17"/>
      <c r="B162" s="18" t="s">
        <v>216</v>
      </c>
      <c r="C162" s="19">
        <v>12.9</v>
      </c>
      <c r="D162" s="16">
        <v>2013899</v>
      </c>
      <c r="E162" s="16">
        <v>502</v>
      </c>
      <c r="F162" s="16"/>
      <c r="G162" s="28" t="s">
        <v>13</v>
      </c>
      <c r="H162" s="28" t="s">
        <v>217</v>
      </c>
      <c r="I162" s="31"/>
    </row>
    <row r="163" ht="37.5" customHeight="true" spans="1:9">
      <c r="A163" s="17"/>
      <c r="B163" s="18" t="s">
        <v>218</v>
      </c>
      <c r="C163" s="19">
        <v>13.4</v>
      </c>
      <c r="D163" s="16">
        <v>2013899</v>
      </c>
      <c r="E163" s="16">
        <v>502</v>
      </c>
      <c r="F163" s="16"/>
      <c r="G163" s="28" t="s">
        <v>13</v>
      </c>
      <c r="H163" s="28" t="s">
        <v>219</v>
      </c>
      <c r="I163" s="31"/>
    </row>
    <row r="164" ht="56.25" customHeight="true" spans="1:9">
      <c r="A164" s="17"/>
      <c r="B164" s="18" t="s">
        <v>220</v>
      </c>
      <c r="C164" s="19">
        <v>84.5</v>
      </c>
      <c r="D164" s="16">
        <v>2013899</v>
      </c>
      <c r="E164" s="16">
        <v>502</v>
      </c>
      <c r="F164" s="16"/>
      <c r="G164" s="28" t="s">
        <v>13</v>
      </c>
      <c r="H164" s="28" t="s">
        <v>221</v>
      </c>
      <c r="I164" s="31"/>
    </row>
    <row r="165" ht="53.25" customHeight="true" spans="1:9">
      <c r="A165" s="17"/>
      <c r="B165" s="18" t="s">
        <v>222</v>
      </c>
      <c r="C165" s="19">
        <v>48.1</v>
      </c>
      <c r="D165" s="16">
        <v>2013899</v>
      </c>
      <c r="E165" s="16">
        <v>502</v>
      </c>
      <c r="F165" s="16"/>
      <c r="G165" s="28" t="s">
        <v>13</v>
      </c>
      <c r="H165" s="28" t="s">
        <v>223</v>
      </c>
      <c r="I165" s="31"/>
    </row>
    <row r="166" ht="48.75" customHeight="true" spans="1:9">
      <c r="A166" s="17"/>
      <c r="B166" s="20"/>
      <c r="C166" s="19">
        <v>5</v>
      </c>
      <c r="D166" s="16">
        <v>2013810</v>
      </c>
      <c r="E166" s="16">
        <v>502</v>
      </c>
      <c r="F166" s="16"/>
      <c r="G166" s="28" t="s">
        <v>15</v>
      </c>
      <c r="H166" s="28" t="s">
        <v>224</v>
      </c>
      <c r="I166" s="31"/>
    </row>
    <row r="167" ht="48.75" customHeight="true" spans="1:9">
      <c r="A167" s="17"/>
      <c r="B167" s="23"/>
      <c r="C167" s="19">
        <v>5</v>
      </c>
      <c r="D167" s="16">
        <v>2013810</v>
      </c>
      <c r="E167" s="16">
        <v>502</v>
      </c>
      <c r="F167" s="16"/>
      <c r="G167" s="28" t="s">
        <v>15</v>
      </c>
      <c r="H167" s="28" t="s">
        <v>225</v>
      </c>
      <c r="I167" s="31"/>
    </row>
    <row r="168" ht="37.5" customHeight="true" spans="1:9">
      <c r="A168" s="17"/>
      <c r="B168" s="18" t="s">
        <v>226</v>
      </c>
      <c r="C168" s="19">
        <v>58.5</v>
      </c>
      <c r="D168" s="16">
        <v>2013899</v>
      </c>
      <c r="E168" s="16">
        <v>502</v>
      </c>
      <c r="F168" s="16"/>
      <c r="G168" s="28" t="s">
        <v>13</v>
      </c>
      <c r="H168" s="28" t="s">
        <v>227</v>
      </c>
      <c r="I168" s="31"/>
    </row>
    <row r="169" ht="37.5" customHeight="true" spans="1:9">
      <c r="A169" s="17"/>
      <c r="B169" s="23"/>
      <c r="C169" s="19">
        <v>8</v>
      </c>
      <c r="D169" s="16">
        <v>2013810</v>
      </c>
      <c r="E169" s="16">
        <v>502</v>
      </c>
      <c r="F169" s="16"/>
      <c r="G169" s="28" t="s">
        <v>15</v>
      </c>
      <c r="H169" s="28" t="s">
        <v>228</v>
      </c>
      <c r="I169" s="31"/>
    </row>
    <row r="170" ht="37.5" customHeight="true" spans="1:9">
      <c r="A170" s="17"/>
      <c r="B170" s="18" t="s">
        <v>229</v>
      </c>
      <c r="C170" s="19">
        <v>52.5</v>
      </c>
      <c r="D170" s="16">
        <v>2013899</v>
      </c>
      <c r="E170" s="16">
        <v>502</v>
      </c>
      <c r="F170" s="16"/>
      <c r="G170" s="28" t="s">
        <v>13</v>
      </c>
      <c r="H170" s="28" t="s">
        <v>230</v>
      </c>
      <c r="I170" s="31"/>
    </row>
    <row r="171" ht="37.5" customHeight="true" spans="1:9">
      <c r="A171" s="17"/>
      <c r="B171" s="18" t="s">
        <v>231</v>
      </c>
      <c r="C171" s="19">
        <v>25.5</v>
      </c>
      <c r="D171" s="16">
        <v>2013899</v>
      </c>
      <c r="E171" s="16">
        <v>502</v>
      </c>
      <c r="F171" s="16"/>
      <c r="G171" s="28" t="s">
        <v>13</v>
      </c>
      <c r="H171" s="28" t="s">
        <v>232</v>
      </c>
      <c r="I171" s="31"/>
    </row>
    <row r="172" ht="37.5" customHeight="true" spans="1:9">
      <c r="A172" s="17"/>
      <c r="B172" s="18" t="s">
        <v>233</v>
      </c>
      <c r="C172" s="19">
        <v>17.9</v>
      </c>
      <c r="D172" s="16">
        <v>2013899</v>
      </c>
      <c r="E172" s="16">
        <v>502</v>
      </c>
      <c r="F172" s="16"/>
      <c r="G172" s="28" t="s">
        <v>13</v>
      </c>
      <c r="H172" s="28" t="s">
        <v>234</v>
      </c>
      <c r="I172" s="31"/>
    </row>
    <row r="173" ht="37.5" customHeight="true" spans="1:9">
      <c r="A173" s="17"/>
      <c r="B173" s="18" t="s">
        <v>235</v>
      </c>
      <c r="C173" s="19">
        <v>23.9</v>
      </c>
      <c r="D173" s="16">
        <v>2013899</v>
      </c>
      <c r="E173" s="16">
        <v>502</v>
      </c>
      <c r="F173" s="16"/>
      <c r="G173" s="28" t="s">
        <v>13</v>
      </c>
      <c r="H173" s="28" t="s">
        <v>236</v>
      </c>
      <c r="I173" s="31"/>
    </row>
    <row r="174" ht="37.5" customHeight="true" spans="1:9">
      <c r="A174" s="17"/>
      <c r="B174" s="18" t="s">
        <v>237</v>
      </c>
      <c r="C174" s="19">
        <v>16.9</v>
      </c>
      <c r="D174" s="16">
        <v>2013899</v>
      </c>
      <c r="E174" s="16">
        <v>502</v>
      </c>
      <c r="F174" s="16"/>
      <c r="G174" s="28" t="s">
        <v>13</v>
      </c>
      <c r="H174" s="28" t="s">
        <v>238</v>
      </c>
      <c r="I174" s="31"/>
    </row>
    <row r="175" ht="46.5" customHeight="true" spans="1:9">
      <c r="A175" s="17"/>
      <c r="B175" s="20"/>
      <c r="C175" s="19">
        <v>5</v>
      </c>
      <c r="D175" s="16">
        <v>2013810</v>
      </c>
      <c r="E175" s="16">
        <v>502</v>
      </c>
      <c r="F175" s="16"/>
      <c r="G175" s="28" t="s">
        <v>15</v>
      </c>
      <c r="H175" s="28" t="s">
        <v>239</v>
      </c>
      <c r="I175" s="31"/>
    </row>
    <row r="176" ht="37.5" customHeight="true" spans="1:9">
      <c r="A176" s="17"/>
      <c r="B176" s="23"/>
      <c r="C176" s="19">
        <v>5</v>
      </c>
      <c r="D176" s="16">
        <v>2013810</v>
      </c>
      <c r="E176" s="16">
        <v>502</v>
      </c>
      <c r="F176" s="16"/>
      <c r="G176" s="28" t="s">
        <v>15</v>
      </c>
      <c r="H176" s="28" t="s">
        <v>240</v>
      </c>
      <c r="I176" s="31"/>
    </row>
    <row r="177" ht="56.25" customHeight="true" spans="1:9">
      <c r="A177" s="17"/>
      <c r="B177" s="18" t="s">
        <v>241</v>
      </c>
      <c r="C177" s="19">
        <v>17.6</v>
      </c>
      <c r="D177" s="16">
        <v>2013899</v>
      </c>
      <c r="E177" s="16">
        <v>502</v>
      </c>
      <c r="F177" s="16"/>
      <c r="G177" s="28" t="s">
        <v>13</v>
      </c>
      <c r="H177" s="28" t="s">
        <v>242</v>
      </c>
      <c r="I177" s="31"/>
    </row>
    <row r="178" ht="37.5" customHeight="true" spans="1:8">
      <c r="A178" s="32" t="s">
        <v>243</v>
      </c>
      <c r="B178" s="14" t="s">
        <v>244</v>
      </c>
      <c r="C178" s="33">
        <f>SUM(C179:C202)</f>
        <v>878.6</v>
      </c>
      <c r="D178" s="16"/>
      <c r="E178" s="16"/>
      <c r="F178" s="16"/>
      <c r="G178" s="27"/>
      <c r="H178" s="28"/>
    </row>
    <row r="179" ht="83.25" customHeight="true" spans="1:8">
      <c r="A179" s="32"/>
      <c r="B179" s="18" t="s">
        <v>245</v>
      </c>
      <c r="C179" s="19">
        <v>264.6</v>
      </c>
      <c r="D179" s="16">
        <v>2013899</v>
      </c>
      <c r="E179" s="16">
        <v>502</v>
      </c>
      <c r="F179" s="16"/>
      <c r="G179" s="28" t="s">
        <v>13</v>
      </c>
      <c r="H179" s="42" t="s">
        <v>246</v>
      </c>
    </row>
    <row r="180" ht="48" customHeight="true" spans="1:8">
      <c r="A180" s="32"/>
      <c r="B180" s="20"/>
      <c r="C180" s="38">
        <v>5</v>
      </c>
      <c r="D180" s="16">
        <v>2013810</v>
      </c>
      <c r="E180" s="16">
        <v>502</v>
      </c>
      <c r="F180" s="16"/>
      <c r="G180" s="28" t="s">
        <v>15</v>
      </c>
      <c r="H180" s="42" t="s">
        <v>247</v>
      </c>
    </row>
    <row r="181" ht="37.5" customHeight="true" spans="1:8">
      <c r="A181" s="32"/>
      <c r="B181" s="20"/>
      <c r="C181" s="39">
        <v>41.9</v>
      </c>
      <c r="D181" s="16">
        <v>2013899</v>
      </c>
      <c r="E181" s="16">
        <v>502</v>
      </c>
      <c r="F181" s="16"/>
      <c r="G181" s="28" t="s">
        <v>13</v>
      </c>
      <c r="H181" s="28" t="s">
        <v>248</v>
      </c>
    </row>
    <row r="182" ht="37.5" customHeight="true" spans="1:8">
      <c r="A182" s="32"/>
      <c r="B182" s="20"/>
      <c r="C182" s="39">
        <v>11.4</v>
      </c>
      <c r="D182" s="16">
        <v>2013899</v>
      </c>
      <c r="E182" s="16">
        <v>502</v>
      </c>
      <c r="F182" s="16"/>
      <c r="G182" s="28" t="s">
        <v>13</v>
      </c>
      <c r="H182" s="28" t="s">
        <v>249</v>
      </c>
    </row>
    <row r="183" ht="37.5" customHeight="true" spans="1:8">
      <c r="A183" s="32"/>
      <c r="B183" s="23"/>
      <c r="C183" s="39">
        <v>28.9</v>
      </c>
      <c r="D183" s="16">
        <v>2013899</v>
      </c>
      <c r="E183" s="16">
        <v>502</v>
      </c>
      <c r="F183" s="16"/>
      <c r="G183" s="28" t="s">
        <v>13</v>
      </c>
      <c r="H183" s="28" t="s">
        <v>250</v>
      </c>
    </row>
    <row r="184" ht="37.5" customHeight="true" spans="1:8">
      <c r="A184" s="32"/>
      <c r="B184" s="18" t="s">
        <v>251</v>
      </c>
      <c r="C184" s="39">
        <v>58</v>
      </c>
      <c r="D184" s="16">
        <v>2013899</v>
      </c>
      <c r="E184" s="16">
        <v>502</v>
      </c>
      <c r="F184" s="16"/>
      <c r="G184" s="28" t="s">
        <v>13</v>
      </c>
      <c r="H184" s="28" t="s">
        <v>252</v>
      </c>
    </row>
    <row r="185" ht="37.5" customHeight="true" spans="1:8">
      <c r="A185" s="32"/>
      <c r="B185" s="18" t="s">
        <v>253</v>
      </c>
      <c r="C185" s="39">
        <v>98.4</v>
      </c>
      <c r="D185" s="16">
        <v>2013899</v>
      </c>
      <c r="E185" s="16">
        <v>502</v>
      </c>
      <c r="F185" s="16"/>
      <c r="G185" s="28" t="s">
        <v>13</v>
      </c>
      <c r="H185" s="28" t="s">
        <v>254</v>
      </c>
    </row>
    <row r="186" ht="37.5" customHeight="true" spans="1:8">
      <c r="A186" s="32"/>
      <c r="B186" s="18" t="s">
        <v>255</v>
      </c>
      <c r="C186" s="39">
        <v>14.4</v>
      </c>
      <c r="D186" s="16">
        <v>2013899</v>
      </c>
      <c r="E186" s="16">
        <v>502</v>
      </c>
      <c r="F186" s="16"/>
      <c r="G186" s="28" t="s">
        <v>13</v>
      </c>
      <c r="H186" s="28" t="s">
        <v>256</v>
      </c>
    </row>
    <row r="187" ht="42" customHeight="true" spans="1:8">
      <c r="A187" s="32"/>
      <c r="B187" s="18" t="s">
        <v>257</v>
      </c>
      <c r="C187" s="39">
        <v>52.6</v>
      </c>
      <c r="D187" s="16">
        <v>2013899</v>
      </c>
      <c r="E187" s="16">
        <v>502</v>
      </c>
      <c r="F187" s="16"/>
      <c r="G187" s="28" t="s">
        <v>13</v>
      </c>
      <c r="H187" s="28" t="s">
        <v>258</v>
      </c>
    </row>
    <row r="188" ht="42" customHeight="true" spans="1:8">
      <c r="A188" s="32"/>
      <c r="B188" s="20"/>
      <c r="C188" s="39">
        <v>5</v>
      </c>
      <c r="D188" s="16">
        <v>2013810</v>
      </c>
      <c r="E188" s="16">
        <v>502</v>
      </c>
      <c r="F188" s="16"/>
      <c r="G188" s="28" t="s">
        <v>15</v>
      </c>
      <c r="H188" s="28" t="s">
        <v>259</v>
      </c>
    </row>
    <row r="189" ht="42" customHeight="true" spans="1:8">
      <c r="A189" s="32"/>
      <c r="B189" s="20"/>
      <c r="C189" s="39">
        <v>5</v>
      </c>
      <c r="D189" s="16">
        <v>2013810</v>
      </c>
      <c r="E189" s="16">
        <v>502</v>
      </c>
      <c r="F189" s="16"/>
      <c r="G189" s="28" t="s">
        <v>15</v>
      </c>
      <c r="H189" s="28" t="s">
        <v>260</v>
      </c>
    </row>
    <row r="190" ht="42" customHeight="true" spans="1:8">
      <c r="A190" s="32"/>
      <c r="B190" s="20"/>
      <c r="C190" s="39">
        <v>5</v>
      </c>
      <c r="D190" s="16">
        <v>2013810</v>
      </c>
      <c r="E190" s="16">
        <v>502</v>
      </c>
      <c r="F190" s="16"/>
      <c r="G190" s="28" t="s">
        <v>15</v>
      </c>
      <c r="H190" s="28" t="s">
        <v>261</v>
      </c>
    </row>
    <row r="191" ht="42" customHeight="true" spans="1:8">
      <c r="A191" s="32"/>
      <c r="B191" s="20"/>
      <c r="C191" s="39">
        <v>5</v>
      </c>
      <c r="D191" s="16">
        <v>2013810</v>
      </c>
      <c r="E191" s="16">
        <v>502</v>
      </c>
      <c r="F191" s="16"/>
      <c r="G191" s="28" t="s">
        <v>15</v>
      </c>
      <c r="H191" s="28" t="s">
        <v>262</v>
      </c>
    </row>
    <row r="192" ht="42" customHeight="true" spans="1:8">
      <c r="A192" s="32"/>
      <c r="B192" s="23"/>
      <c r="C192" s="39">
        <v>8</v>
      </c>
      <c r="D192" s="16">
        <v>2013810</v>
      </c>
      <c r="E192" s="16">
        <v>502</v>
      </c>
      <c r="F192" s="16"/>
      <c r="G192" s="28" t="s">
        <v>15</v>
      </c>
      <c r="H192" s="28" t="s">
        <v>263</v>
      </c>
    </row>
    <row r="193" ht="45.75" customHeight="true" spans="1:8">
      <c r="A193" s="32"/>
      <c r="B193" s="18" t="s">
        <v>264</v>
      </c>
      <c r="C193" s="39">
        <v>31.6</v>
      </c>
      <c r="D193" s="16">
        <v>2013899</v>
      </c>
      <c r="E193" s="16">
        <v>502</v>
      </c>
      <c r="F193" s="16"/>
      <c r="G193" s="28" t="s">
        <v>13</v>
      </c>
      <c r="H193" s="28" t="s">
        <v>265</v>
      </c>
    </row>
    <row r="194" ht="37.5" customHeight="true" spans="1:8">
      <c r="A194" s="32"/>
      <c r="B194" s="18" t="s">
        <v>266</v>
      </c>
      <c r="C194" s="39">
        <v>9.6</v>
      </c>
      <c r="D194" s="16">
        <v>2013899</v>
      </c>
      <c r="E194" s="16">
        <v>502</v>
      </c>
      <c r="F194" s="16"/>
      <c r="G194" s="28" t="s">
        <v>13</v>
      </c>
      <c r="H194" s="28" t="s">
        <v>267</v>
      </c>
    </row>
    <row r="195" ht="44.25" customHeight="true" spans="1:8">
      <c r="A195" s="32"/>
      <c r="B195" s="18" t="s">
        <v>268</v>
      </c>
      <c r="C195" s="39">
        <v>85</v>
      </c>
      <c r="D195" s="16">
        <v>2013899</v>
      </c>
      <c r="E195" s="16">
        <v>502</v>
      </c>
      <c r="F195" s="16"/>
      <c r="G195" s="28" t="s">
        <v>13</v>
      </c>
      <c r="H195" s="28" t="s">
        <v>269</v>
      </c>
    </row>
    <row r="196" ht="39.75" customHeight="true" spans="1:8">
      <c r="A196" s="32"/>
      <c r="B196" s="18" t="s">
        <v>270</v>
      </c>
      <c r="C196" s="39">
        <v>98.6</v>
      </c>
      <c r="D196" s="16">
        <v>2013899</v>
      </c>
      <c r="E196" s="16">
        <v>502</v>
      </c>
      <c r="F196" s="16"/>
      <c r="G196" s="28" t="s">
        <v>13</v>
      </c>
      <c r="H196" s="28" t="s">
        <v>271</v>
      </c>
    </row>
    <row r="197" ht="39.75" customHeight="true" spans="1:8">
      <c r="A197" s="32"/>
      <c r="B197" s="20"/>
      <c r="C197" s="39">
        <v>5</v>
      </c>
      <c r="D197" s="16">
        <v>2013810</v>
      </c>
      <c r="E197" s="16">
        <v>502</v>
      </c>
      <c r="F197" s="16"/>
      <c r="G197" s="28" t="s">
        <v>15</v>
      </c>
      <c r="H197" s="28" t="s">
        <v>272</v>
      </c>
    </row>
    <row r="198" ht="39.75" customHeight="true" spans="1:8">
      <c r="A198" s="32"/>
      <c r="B198" s="20"/>
      <c r="C198" s="39">
        <v>8</v>
      </c>
      <c r="D198" s="16">
        <v>2013810</v>
      </c>
      <c r="E198" s="16">
        <v>502</v>
      </c>
      <c r="F198" s="16"/>
      <c r="G198" s="28" t="s">
        <v>15</v>
      </c>
      <c r="H198" s="28" t="s">
        <v>273</v>
      </c>
    </row>
    <row r="199" ht="39.75" customHeight="true" spans="1:8">
      <c r="A199" s="32"/>
      <c r="B199" s="20"/>
      <c r="C199" s="39">
        <v>4</v>
      </c>
      <c r="D199" s="16">
        <v>2013810</v>
      </c>
      <c r="E199" s="16">
        <v>502</v>
      </c>
      <c r="F199" s="16"/>
      <c r="G199" s="28" t="s">
        <v>15</v>
      </c>
      <c r="H199" s="28" t="s">
        <v>274</v>
      </c>
    </row>
    <row r="200" ht="39.75" customHeight="true" spans="1:8">
      <c r="A200" s="32"/>
      <c r="B200" s="20"/>
      <c r="C200" s="39">
        <v>5</v>
      </c>
      <c r="D200" s="16">
        <v>2013810</v>
      </c>
      <c r="E200" s="16">
        <v>502</v>
      </c>
      <c r="F200" s="16"/>
      <c r="G200" s="28" t="s">
        <v>15</v>
      </c>
      <c r="H200" s="28" t="s">
        <v>275</v>
      </c>
    </row>
    <row r="201" ht="41.25" customHeight="true" spans="1:8">
      <c r="A201" s="32"/>
      <c r="B201" s="23"/>
      <c r="C201" s="39">
        <v>4</v>
      </c>
      <c r="D201" s="16">
        <v>2013810</v>
      </c>
      <c r="E201" s="16">
        <v>502</v>
      </c>
      <c r="F201" s="16"/>
      <c r="G201" s="28" t="s">
        <v>15</v>
      </c>
      <c r="H201" s="28" t="s">
        <v>276</v>
      </c>
    </row>
    <row r="202" ht="48.75" customHeight="true" spans="1:8">
      <c r="A202" s="32"/>
      <c r="B202" s="34" t="s">
        <v>277</v>
      </c>
      <c r="C202" s="44">
        <v>24.6</v>
      </c>
      <c r="D202" s="16">
        <v>2013899</v>
      </c>
      <c r="E202" s="16">
        <v>502</v>
      </c>
      <c r="F202" s="16"/>
      <c r="G202" s="28" t="s">
        <v>13</v>
      </c>
      <c r="H202" s="28" t="s">
        <v>278</v>
      </c>
    </row>
    <row r="203" ht="37.5" customHeight="true" spans="1:9">
      <c r="A203" s="13" t="s">
        <v>279</v>
      </c>
      <c r="B203" s="14" t="s">
        <v>280</v>
      </c>
      <c r="C203" s="33">
        <f>SUM(C204:C234)</f>
        <v>761.54</v>
      </c>
      <c r="D203" s="16"/>
      <c r="E203" s="16"/>
      <c r="F203" s="16"/>
      <c r="G203" s="27"/>
      <c r="H203" s="28"/>
      <c r="I203" s="31"/>
    </row>
    <row r="204" ht="138" customHeight="true" spans="1:9">
      <c r="A204" s="17"/>
      <c r="B204" s="18" t="s">
        <v>281</v>
      </c>
      <c r="C204" s="19">
        <f>299.44+10</f>
        <v>309.44</v>
      </c>
      <c r="D204" s="16">
        <v>2013899</v>
      </c>
      <c r="E204" s="16">
        <v>502</v>
      </c>
      <c r="F204" s="16"/>
      <c r="G204" s="28" t="s">
        <v>13</v>
      </c>
      <c r="H204" s="28" t="s">
        <v>282</v>
      </c>
      <c r="I204" s="31"/>
    </row>
    <row r="205" ht="39.75" customHeight="true" spans="1:9">
      <c r="A205" s="17"/>
      <c r="B205" s="20"/>
      <c r="C205" s="19">
        <v>4</v>
      </c>
      <c r="D205" s="16">
        <v>2013810</v>
      </c>
      <c r="E205" s="16">
        <v>502</v>
      </c>
      <c r="F205" s="16"/>
      <c r="G205" s="28" t="s">
        <v>15</v>
      </c>
      <c r="H205" s="28" t="s">
        <v>283</v>
      </c>
      <c r="I205" s="31"/>
    </row>
    <row r="206" ht="47.25" customHeight="true" spans="1:9">
      <c r="A206" s="17"/>
      <c r="B206" s="20"/>
      <c r="C206" s="19">
        <v>4</v>
      </c>
      <c r="D206" s="16">
        <v>2013810</v>
      </c>
      <c r="E206" s="16">
        <v>502</v>
      </c>
      <c r="F206" s="16"/>
      <c r="G206" s="28" t="s">
        <v>15</v>
      </c>
      <c r="H206" s="28" t="s">
        <v>284</v>
      </c>
      <c r="I206" s="31"/>
    </row>
    <row r="207" ht="37.5" customHeight="true" spans="1:9">
      <c r="A207" s="17"/>
      <c r="B207" s="20"/>
      <c r="C207" s="19">
        <v>1.4</v>
      </c>
      <c r="D207" s="16">
        <v>2013899</v>
      </c>
      <c r="E207" s="16">
        <v>502</v>
      </c>
      <c r="F207" s="16"/>
      <c r="G207" s="28" t="s">
        <v>13</v>
      </c>
      <c r="H207" s="28" t="s">
        <v>285</v>
      </c>
      <c r="I207" s="31"/>
    </row>
    <row r="208" ht="37.5" customHeight="true" spans="1:9">
      <c r="A208" s="17"/>
      <c r="B208" s="20"/>
      <c r="C208" s="19">
        <v>1.4</v>
      </c>
      <c r="D208" s="16">
        <v>2013899</v>
      </c>
      <c r="E208" s="16">
        <v>502</v>
      </c>
      <c r="F208" s="16"/>
      <c r="G208" s="28" t="s">
        <v>13</v>
      </c>
      <c r="H208" s="28" t="s">
        <v>286</v>
      </c>
      <c r="I208" s="31"/>
    </row>
    <row r="209" ht="45" customHeight="true" spans="1:9">
      <c r="A209" s="17"/>
      <c r="B209" s="20"/>
      <c r="C209" s="19">
        <v>1.4</v>
      </c>
      <c r="D209" s="16">
        <v>2013899</v>
      </c>
      <c r="E209" s="16">
        <v>502</v>
      </c>
      <c r="F209" s="16"/>
      <c r="G209" s="28" t="s">
        <v>13</v>
      </c>
      <c r="H209" s="28" t="s">
        <v>287</v>
      </c>
      <c r="I209" s="31"/>
    </row>
    <row r="210" ht="37.5" customHeight="true" spans="1:9">
      <c r="A210" s="17"/>
      <c r="B210" s="20"/>
      <c r="C210" s="19">
        <v>1.4</v>
      </c>
      <c r="D210" s="16">
        <v>2013899</v>
      </c>
      <c r="E210" s="16">
        <v>502</v>
      </c>
      <c r="F210" s="16"/>
      <c r="G210" s="28" t="s">
        <v>13</v>
      </c>
      <c r="H210" s="28" t="s">
        <v>288</v>
      </c>
      <c r="I210" s="31"/>
    </row>
    <row r="211" ht="37.5" customHeight="true" spans="1:9">
      <c r="A211" s="17"/>
      <c r="B211" s="20"/>
      <c r="C211" s="19">
        <v>1.4</v>
      </c>
      <c r="D211" s="16">
        <v>2013899</v>
      </c>
      <c r="E211" s="16">
        <v>502</v>
      </c>
      <c r="F211" s="16"/>
      <c r="G211" s="28" t="s">
        <v>13</v>
      </c>
      <c r="H211" s="28" t="s">
        <v>211</v>
      </c>
      <c r="I211" s="31"/>
    </row>
    <row r="212" ht="37.5" customHeight="true" spans="1:9">
      <c r="A212" s="17"/>
      <c r="B212" s="23"/>
      <c r="C212" s="19">
        <v>4</v>
      </c>
      <c r="D212" s="16">
        <v>2013810</v>
      </c>
      <c r="E212" s="16">
        <v>502</v>
      </c>
      <c r="F212" s="16"/>
      <c r="G212" s="28" t="s">
        <v>15</v>
      </c>
      <c r="H212" s="28" t="s">
        <v>289</v>
      </c>
      <c r="I212" s="31"/>
    </row>
    <row r="213" ht="37.5" customHeight="true" spans="1:9">
      <c r="A213" s="17"/>
      <c r="B213" s="18" t="s">
        <v>290</v>
      </c>
      <c r="C213" s="19">
        <v>29.6</v>
      </c>
      <c r="D213" s="16">
        <v>2013899</v>
      </c>
      <c r="E213" s="16">
        <v>502</v>
      </c>
      <c r="F213" s="16"/>
      <c r="G213" s="28" t="s">
        <v>13</v>
      </c>
      <c r="H213" s="28" t="s">
        <v>291</v>
      </c>
      <c r="I213" s="31"/>
    </row>
    <row r="214" ht="37.5" customHeight="true" spans="1:9">
      <c r="A214" s="17"/>
      <c r="B214" s="20"/>
      <c r="C214" s="19">
        <v>5</v>
      </c>
      <c r="D214" s="16">
        <v>2013810</v>
      </c>
      <c r="E214" s="16">
        <v>502</v>
      </c>
      <c r="F214" s="16"/>
      <c r="G214" s="28" t="s">
        <v>15</v>
      </c>
      <c r="H214" s="28" t="s">
        <v>292</v>
      </c>
      <c r="I214" s="31"/>
    </row>
    <row r="215" ht="37.5" customHeight="true" spans="1:9">
      <c r="A215" s="17"/>
      <c r="B215" s="20"/>
      <c r="C215" s="19">
        <v>5</v>
      </c>
      <c r="D215" s="16">
        <v>2013810</v>
      </c>
      <c r="E215" s="16">
        <v>502</v>
      </c>
      <c r="F215" s="16"/>
      <c r="G215" s="28" t="s">
        <v>15</v>
      </c>
      <c r="H215" s="28" t="s">
        <v>293</v>
      </c>
      <c r="I215" s="31"/>
    </row>
    <row r="216" ht="37.5" customHeight="true" spans="1:9">
      <c r="A216" s="17"/>
      <c r="B216" s="23"/>
      <c r="C216" s="19">
        <v>4</v>
      </c>
      <c r="D216" s="16">
        <v>2013810</v>
      </c>
      <c r="E216" s="16">
        <v>502</v>
      </c>
      <c r="F216" s="16"/>
      <c r="G216" s="28" t="s">
        <v>15</v>
      </c>
      <c r="H216" s="28" t="s">
        <v>294</v>
      </c>
      <c r="I216" s="31"/>
    </row>
    <row r="217" ht="51.75" customHeight="true" spans="1:9">
      <c r="A217" s="17"/>
      <c r="B217" s="18" t="s">
        <v>295</v>
      </c>
      <c r="C217" s="19">
        <v>59</v>
      </c>
      <c r="D217" s="16">
        <v>2013899</v>
      </c>
      <c r="E217" s="16">
        <v>502</v>
      </c>
      <c r="F217" s="16"/>
      <c r="G217" s="28" t="s">
        <v>13</v>
      </c>
      <c r="H217" s="28" t="s">
        <v>296</v>
      </c>
      <c r="I217" s="31"/>
    </row>
    <row r="218" ht="46.5" customHeight="true" spans="1:9">
      <c r="A218" s="17"/>
      <c r="B218" s="20"/>
      <c r="C218" s="19">
        <v>4</v>
      </c>
      <c r="D218" s="16">
        <v>2013810</v>
      </c>
      <c r="E218" s="16">
        <v>502</v>
      </c>
      <c r="F218" s="16"/>
      <c r="G218" s="28" t="s">
        <v>15</v>
      </c>
      <c r="H218" s="28" t="s">
        <v>297</v>
      </c>
      <c r="I218" s="31"/>
    </row>
    <row r="219" ht="45" customHeight="true" spans="1:9">
      <c r="A219" s="17"/>
      <c r="B219" s="20"/>
      <c r="C219" s="19">
        <v>5</v>
      </c>
      <c r="D219" s="16">
        <v>2013810</v>
      </c>
      <c r="E219" s="16">
        <v>502</v>
      </c>
      <c r="F219" s="16"/>
      <c r="G219" s="28" t="s">
        <v>15</v>
      </c>
      <c r="H219" s="28" t="s">
        <v>298</v>
      </c>
      <c r="I219" s="31"/>
    </row>
    <row r="220" ht="42.75" customHeight="true" spans="1:9">
      <c r="A220" s="17"/>
      <c r="B220" s="23"/>
      <c r="C220" s="19">
        <v>5</v>
      </c>
      <c r="D220" s="16">
        <v>2013810</v>
      </c>
      <c r="E220" s="16">
        <v>502</v>
      </c>
      <c r="F220" s="16"/>
      <c r="G220" s="28" t="s">
        <v>15</v>
      </c>
      <c r="H220" s="28" t="s">
        <v>299</v>
      </c>
      <c r="I220" s="31"/>
    </row>
    <row r="221" ht="37.5" customHeight="true" spans="1:9">
      <c r="A221" s="17"/>
      <c r="B221" s="18" t="s">
        <v>300</v>
      </c>
      <c r="C221" s="19">
        <v>34.6</v>
      </c>
      <c r="D221" s="16">
        <v>2013899</v>
      </c>
      <c r="E221" s="16">
        <v>502</v>
      </c>
      <c r="F221" s="16"/>
      <c r="G221" s="28" t="s">
        <v>13</v>
      </c>
      <c r="H221" s="28" t="s">
        <v>301</v>
      </c>
      <c r="I221" s="31"/>
    </row>
    <row r="222" ht="54" customHeight="true" spans="1:9">
      <c r="A222" s="17"/>
      <c r="B222" s="18" t="s">
        <v>302</v>
      </c>
      <c r="C222" s="19">
        <v>31</v>
      </c>
      <c r="D222" s="16">
        <v>2013899</v>
      </c>
      <c r="E222" s="16">
        <v>502</v>
      </c>
      <c r="F222" s="16"/>
      <c r="G222" s="28" t="s">
        <v>13</v>
      </c>
      <c r="H222" s="28" t="s">
        <v>303</v>
      </c>
      <c r="I222" s="31"/>
    </row>
    <row r="223" ht="50.25" customHeight="true" spans="1:9">
      <c r="A223" s="17"/>
      <c r="B223" s="20"/>
      <c r="C223" s="19">
        <v>4</v>
      </c>
      <c r="D223" s="16">
        <v>2013810</v>
      </c>
      <c r="E223" s="16">
        <v>502</v>
      </c>
      <c r="F223" s="16"/>
      <c r="G223" s="28" t="s">
        <v>15</v>
      </c>
      <c r="H223" s="28" t="s">
        <v>304</v>
      </c>
      <c r="I223" s="31"/>
    </row>
    <row r="224" ht="50.25" customHeight="true" spans="1:9">
      <c r="A224" s="17"/>
      <c r="B224" s="23"/>
      <c r="C224" s="19">
        <v>5</v>
      </c>
      <c r="D224" s="16">
        <v>2013810</v>
      </c>
      <c r="E224" s="16">
        <v>502</v>
      </c>
      <c r="F224" s="16"/>
      <c r="G224" s="28" t="s">
        <v>15</v>
      </c>
      <c r="H224" s="28" t="s">
        <v>305</v>
      </c>
      <c r="I224" s="31"/>
    </row>
    <row r="225" ht="37.5" customHeight="true" spans="1:9">
      <c r="A225" s="17"/>
      <c r="B225" s="18" t="s">
        <v>306</v>
      </c>
      <c r="C225" s="19">
        <v>17</v>
      </c>
      <c r="D225" s="16">
        <v>2013899</v>
      </c>
      <c r="E225" s="16">
        <v>502</v>
      </c>
      <c r="F225" s="16"/>
      <c r="G225" s="28" t="s">
        <v>13</v>
      </c>
      <c r="H225" s="28" t="s">
        <v>307</v>
      </c>
      <c r="I225" s="31"/>
    </row>
    <row r="226" ht="37.5" customHeight="true" spans="1:9">
      <c r="A226" s="17"/>
      <c r="B226" s="20"/>
      <c r="C226" s="19">
        <v>5</v>
      </c>
      <c r="D226" s="16">
        <v>2013810</v>
      </c>
      <c r="E226" s="16">
        <v>502</v>
      </c>
      <c r="F226" s="16"/>
      <c r="G226" s="28" t="s">
        <v>15</v>
      </c>
      <c r="H226" s="28" t="s">
        <v>308</v>
      </c>
      <c r="I226" s="31"/>
    </row>
    <row r="227" ht="37.5" customHeight="true" spans="1:9">
      <c r="A227" s="17"/>
      <c r="B227" s="23"/>
      <c r="C227" s="19">
        <v>5</v>
      </c>
      <c r="D227" s="16">
        <v>2013810</v>
      </c>
      <c r="E227" s="16">
        <v>502</v>
      </c>
      <c r="F227" s="16"/>
      <c r="G227" s="28" t="s">
        <v>15</v>
      </c>
      <c r="H227" s="28" t="s">
        <v>309</v>
      </c>
      <c r="I227" s="31"/>
    </row>
    <row r="228" ht="37.5" customHeight="true" spans="1:9">
      <c r="A228" s="17"/>
      <c r="B228" s="18" t="s">
        <v>310</v>
      </c>
      <c r="C228" s="19">
        <v>41.9</v>
      </c>
      <c r="D228" s="16">
        <v>2013899</v>
      </c>
      <c r="E228" s="16">
        <v>502</v>
      </c>
      <c r="F228" s="16"/>
      <c r="G228" s="28" t="s">
        <v>13</v>
      </c>
      <c r="H228" s="28" t="s">
        <v>311</v>
      </c>
      <c r="I228" s="31"/>
    </row>
    <row r="229" ht="37.5" customHeight="true" spans="1:9">
      <c r="A229" s="17"/>
      <c r="B229" s="20"/>
      <c r="C229" s="19">
        <v>5</v>
      </c>
      <c r="D229" s="16">
        <v>2013810</v>
      </c>
      <c r="E229" s="16">
        <v>502</v>
      </c>
      <c r="F229" s="16"/>
      <c r="G229" s="28" t="s">
        <v>15</v>
      </c>
      <c r="H229" s="28" t="s">
        <v>312</v>
      </c>
      <c r="I229" s="31"/>
    </row>
    <row r="230" ht="37.5" customHeight="true" spans="1:9">
      <c r="A230" s="17"/>
      <c r="B230" s="23"/>
      <c r="C230" s="19">
        <v>5</v>
      </c>
      <c r="D230" s="16">
        <v>2013810</v>
      </c>
      <c r="E230" s="16">
        <v>502</v>
      </c>
      <c r="F230" s="16"/>
      <c r="G230" s="28" t="s">
        <v>15</v>
      </c>
      <c r="H230" s="28" t="s">
        <v>313</v>
      </c>
      <c r="I230" s="31"/>
    </row>
    <row r="231" ht="72" customHeight="true" spans="1:9">
      <c r="A231" s="17"/>
      <c r="B231" s="18" t="s">
        <v>314</v>
      </c>
      <c r="C231" s="19">
        <v>27</v>
      </c>
      <c r="D231" s="16">
        <v>2013899</v>
      </c>
      <c r="E231" s="16">
        <v>502</v>
      </c>
      <c r="F231" s="16"/>
      <c r="G231" s="28" t="s">
        <v>13</v>
      </c>
      <c r="H231" s="28" t="s">
        <v>315</v>
      </c>
      <c r="I231" s="31"/>
    </row>
    <row r="232" ht="37.5" customHeight="true" spans="1:9">
      <c r="A232" s="17"/>
      <c r="B232" s="18" t="s">
        <v>316</v>
      </c>
      <c r="C232" s="19">
        <v>118.1</v>
      </c>
      <c r="D232" s="16">
        <v>2013899</v>
      </c>
      <c r="E232" s="16">
        <v>502</v>
      </c>
      <c r="F232" s="16"/>
      <c r="G232" s="28" t="s">
        <v>13</v>
      </c>
      <c r="H232" s="28" t="s">
        <v>317</v>
      </c>
      <c r="I232" s="31"/>
    </row>
    <row r="233" ht="37.5" customHeight="true" spans="1:9">
      <c r="A233" s="17"/>
      <c r="B233" s="23"/>
      <c r="C233" s="19">
        <v>8</v>
      </c>
      <c r="D233" s="16">
        <v>2013810</v>
      </c>
      <c r="E233" s="16">
        <v>502</v>
      </c>
      <c r="F233" s="16"/>
      <c r="G233" s="28" t="s">
        <v>15</v>
      </c>
      <c r="H233" s="28" t="s">
        <v>318</v>
      </c>
      <c r="I233" s="31"/>
    </row>
    <row r="234" ht="37.5" customHeight="true" spans="1:9">
      <c r="A234" s="17"/>
      <c r="B234" s="18" t="s">
        <v>319</v>
      </c>
      <c r="C234" s="19">
        <v>9.9</v>
      </c>
      <c r="D234" s="16">
        <v>2013899</v>
      </c>
      <c r="E234" s="16">
        <v>502</v>
      </c>
      <c r="F234" s="16"/>
      <c r="G234" s="28" t="s">
        <v>13</v>
      </c>
      <c r="H234" s="28" t="s">
        <v>320</v>
      </c>
      <c r="I234" s="31"/>
    </row>
    <row r="235" ht="37.5" customHeight="true" spans="1:9">
      <c r="A235" s="13" t="s">
        <v>321</v>
      </c>
      <c r="B235" s="14" t="s">
        <v>322</v>
      </c>
      <c r="C235" s="33">
        <f>SUM(C236:C247)</f>
        <v>511.13</v>
      </c>
      <c r="D235" s="16"/>
      <c r="E235" s="16"/>
      <c r="F235" s="16"/>
      <c r="G235" s="27"/>
      <c r="H235" s="28"/>
      <c r="I235" s="31"/>
    </row>
    <row r="236" ht="81.75" customHeight="true" spans="1:9">
      <c r="A236" s="17"/>
      <c r="B236" s="18" t="s">
        <v>323</v>
      </c>
      <c r="C236" s="19">
        <v>234.93</v>
      </c>
      <c r="D236" s="16">
        <v>2013899</v>
      </c>
      <c r="E236" s="16">
        <v>502</v>
      </c>
      <c r="F236" s="16"/>
      <c r="G236" s="28" t="s">
        <v>13</v>
      </c>
      <c r="H236" s="28" t="s">
        <v>324</v>
      </c>
      <c r="I236" s="31"/>
    </row>
    <row r="237" ht="43.5" customHeight="true" spans="1:9">
      <c r="A237" s="17"/>
      <c r="B237" s="20"/>
      <c r="C237" s="38">
        <v>5</v>
      </c>
      <c r="D237" s="16">
        <v>2013810</v>
      </c>
      <c r="E237" s="16">
        <v>502</v>
      </c>
      <c r="F237" s="16"/>
      <c r="G237" s="45" t="s">
        <v>15</v>
      </c>
      <c r="H237" s="28" t="s">
        <v>325</v>
      </c>
      <c r="I237" s="31"/>
    </row>
    <row r="238" ht="43.5" customHeight="true" spans="1:9">
      <c r="A238" s="17"/>
      <c r="B238" s="23"/>
      <c r="C238" s="21">
        <v>4</v>
      </c>
      <c r="D238" s="16">
        <v>2013810</v>
      </c>
      <c r="E238" s="16">
        <v>502</v>
      </c>
      <c r="F238" s="16"/>
      <c r="G238" s="45" t="s">
        <v>15</v>
      </c>
      <c r="H238" s="28" t="s">
        <v>326</v>
      </c>
      <c r="I238" s="31"/>
    </row>
    <row r="239" ht="37.5" customHeight="true" spans="1:9">
      <c r="A239" s="17"/>
      <c r="B239" s="18" t="s">
        <v>327</v>
      </c>
      <c r="C239" s="39">
        <v>53</v>
      </c>
      <c r="D239" s="16">
        <v>2013899</v>
      </c>
      <c r="E239" s="16">
        <v>502</v>
      </c>
      <c r="F239" s="16"/>
      <c r="G239" s="28" t="s">
        <v>13</v>
      </c>
      <c r="H239" s="28" t="s">
        <v>328</v>
      </c>
      <c r="I239" s="31"/>
    </row>
    <row r="240" ht="37.5" customHeight="true" spans="1:9">
      <c r="A240" s="17"/>
      <c r="B240" s="20"/>
      <c r="C240" s="39">
        <v>4</v>
      </c>
      <c r="D240" s="16">
        <v>2013810</v>
      </c>
      <c r="E240" s="16">
        <v>502</v>
      </c>
      <c r="F240" s="16"/>
      <c r="G240" s="28" t="s">
        <v>15</v>
      </c>
      <c r="H240" s="28" t="s">
        <v>329</v>
      </c>
      <c r="I240" s="31"/>
    </row>
    <row r="241" ht="37.5" customHeight="true" spans="1:9">
      <c r="A241" s="17"/>
      <c r="B241" s="23"/>
      <c r="C241" s="39">
        <v>5</v>
      </c>
      <c r="D241" s="16">
        <v>2013810</v>
      </c>
      <c r="E241" s="16">
        <v>502</v>
      </c>
      <c r="F241" s="16"/>
      <c r="G241" s="28" t="s">
        <v>15</v>
      </c>
      <c r="H241" s="28" t="s">
        <v>330</v>
      </c>
      <c r="I241" s="31"/>
    </row>
    <row r="242" ht="37.5" customHeight="true" spans="1:9">
      <c r="A242" s="17"/>
      <c r="B242" s="18" t="s">
        <v>331</v>
      </c>
      <c r="C242" s="39">
        <v>29.6</v>
      </c>
      <c r="D242" s="16">
        <v>2013899</v>
      </c>
      <c r="E242" s="16">
        <v>502</v>
      </c>
      <c r="F242" s="16"/>
      <c r="G242" s="28" t="s">
        <v>13</v>
      </c>
      <c r="H242" s="28" t="s">
        <v>332</v>
      </c>
      <c r="I242" s="31"/>
    </row>
    <row r="243" ht="37.5" customHeight="true" spans="1:9">
      <c r="A243" s="17"/>
      <c r="B243" s="20"/>
      <c r="C243" s="39">
        <v>5</v>
      </c>
      <c r="D243" s="16">
        <v>2013810</v>
      </c>
      <c r="E243" s="16">
        <v>502</v>
      </c>
      <c r="F243" s="16"/>
      <c r="G243" s="28" t="s">
        <v>15</v>
      </c>
      <c r="H243" s="28" t="s">
        <v>333</v>
      </c>
      <c r="I243" s="31"/>
    </row>
    <row r="244" ht="37.5" customHeight="true" spans="1:9">
      <c r="A244" s="17"/>
      <c r="B244" s="20"/>
      <c r="C244" s="39">
        <v>5</v>
      </c>
      <c r="D244" s="16">
        <v>2013810</v>
      </c>
      <c r="E244" s="16">
        <v>502</v>
      </c>
      <c r="F244" s="16"/>
      <c r="G244" s="28" t="s">
        <v>15</v>
      </c>
      <c r="H244" s="28" t="s">
        <v>334</v>
      </c>
      <c r="I244" s="31"/>
    </row>
    <row r="245" ht="37.5" customHeight="true" spans="1:9">
      <c r="A245" s="17"/>
      <c r="B245" s="23"/>
      <c r="C245" s="39">
        <v>4</v>
      </c>
      <c r="D245" s="16">
        <v>2013810</v>
      </c>
      <c r="E245" s="16">
        <v>502</v>
      </c>
      <c r="F245" s="16"/>
      <c r="G245" s="28" t="s">
        <v>15</v>
      </c>
      <c r="H245" s="28" t="s">
        <v>335</v>
      </c>
      <c r="I245" s="31"/>
    </row>
    <row r="246" ht="37.5" customHeight="true" spans="1:9">
      <c r="A246" s="17"/>
      <c r="B246" s="18" t="s">
        <v>336</v>
      </c>
      <c r="C246" s="39">
        <v>114</v>
      </c>
      <c r="D246" s="16">
        <v>2013899</v>
      </c>
      <c r="E246" s="16">
        <v>502</v>
      </c>
      <c r="F246" s="16"/>
      <c r="G246" s="28" t="s">
        <v>13</v>
      </c>
      <c r="H246" s="28" t="s">
        <v>337</v>
      </c>
      <c r="I246" s="31"/>
    </row>
    <row r="247" ht="37.5" customHeight="true" spans="1:9">
      <c r="A247" s="17"/>
      <c r="B247" s="34" t="s">
        <v>338</v>
      </c>
      <c r="C247" s="39">
        <v>47.6</v>
      </c>
      <c r="D247" s="16">
        <v>2013899</v>
      </c>
      <c r="E247" s="16">
        <v>502</v>
      </c>
      <c r="F247" s="16"/>
      <c r="G247" s="28" t="s">
        <v>13</v>
      </c>
      <c r="H247" s="28" t="s">
        <v>339</v>
      </c>
      <c r="I247" s="31"/>
    </row>
    <row r="248" ht="37.5" customHeight="true" spans="1:9">
      <c r="A248" s="13" t="s">
        <v>340</v>
      </c>
      <c r="B248" s="14" t="s">
        <v>341</v>
      </c>
      <c r="C248" s="33">
        <f>SUM(C249:C266)</f>
        <v>581.82</v>
      </c>
      <c r="D248" s="16"/>
      <c r="E248" s="16"/>
      <c r="F248" s="16"/>
      <c r="G248" s="27"/>
      <c r="H248" s="28"/>
      <c r="I248" s="31"/>
    </row>
    <row r="249" ht="60" customHeight="true" spans="1:9">
      <c r="A249" s="17"/>
      <c r="B249" s="18" t="s">
        <v>342</v>
      </c>
      <c r="C249" s="19">
        <v>272.92</v>
      </c>
      <c r="D249" s="16">
        <v>2013899</v>
      </c>
      <c r="E249" s="16">
        <v>502</v>
      </c>
      <c r="F249" s="16"/>
      <c r="G249" s="28" t="s">
        <v>13</v>
      </c>
      <c r="H249" s="28" t="s">
        <v>343</v>
      </c>
      <c r="I249" s="31"/>
    </row>
    <row r="250" ht="39.75" customHeight="true" spans="1:9">
      <c r="A250" s="17"/>
      <c r="B250" s="20"/>
      <c r="C250" s="19">
        <v>4</v>
      </c>
      <c r="D250" s="16">
        <v>2013810</v>
      </c>
      <c r="E250" s="16">
        <v>502</v>
      </c>
      <c r="F250" s="16"/>
      <c r="G250" s="28" t="s">
        <v>15</v>
      </c>
      <c r="H250" s="28" t="s">
        <v>344</v>
      </c>
      <c r="I250" s="31"/>
    </row>
    <row r="251" ht="37.5" customHeight="true" spans="1:9">
      <c r="A251" s="17"/>
      <c r="B251" s="20"/>
      <c r="C251" s="19">
        <v>1.4</v>
      </c>
      <c r="D251" s="16">
        <v>2013899</v>
      </c>
      <c r="E251" s="16">
        <v>502</v>
      </c>
      <c r="F251" s="16"/>
      <c r="G251" s="28" t="s">
        <v>13</v>
      </c>
      <c r="H251" s="28" t="s">
        <v>23</v>
      </c>
      <c r="I251" s="31"/>
    </row>
    <row r="252" ht="37.5" customHeight="true" spans="1:9">
      <c r="A252" s="17"/>
      <c r="B252" s="23"/>
      <c r="C252" s="19">
        <v>4</v>
      </c>
      <c r="D252" s="16">
        <v>2013810</v>
      </c>
      <c r="E252" s="16">
        <v>502</v>
      </c>
      <c r="F252" s="16"/>
      <c r="G252" s="28" t="s">
        <v>15</v>
      </c>
      <c r="H252" s="28" t="s">
        <v>345</v>
      </c>
      <c r="I252" s="31"/>
    </row>
    <row r="253" ht="37.5" customHeight="true" spans="1:9">
      <c r="A253" s="17"/>
      <c r="B253" s="18" t="s">
        <v>346</v>
      </c>
      <c r="C253" s="19">
        <v>30.9</v>
      </c>
      <c r="D253" s="16">
        <v>2013899</v>
      </c>
      <c r="E253" s="16">
        <v>502</v>
      </c>
      <c r="F253" s="16"/>
      <c r="G253" s="28" t="s">
        <v>13</v>
      </c>
      <c r="H253" s="28" t="s">
        <v>347</v>
      </c>
      <c r="I253" s="31"/>
    </row>
    <row r="254" ht="37.5" customHeight="true" spans="1:9">
      <c r="A254" s="17"/>
      <c r="B254" s="18" t="s">
        <v>348</v>
      </c>
      <c r="C254" s="19">
        <v>20.9</v>
      </c>
      <c r="D254" s="16">
        <v>2013899</v>
      </c>
      <c r="E254" s="16">
        <v>502</v>
      </c>
      <c r="F254" s="16"/>
      <c r="G254" s="28" t="s">
        <v>13</v>
      </c>
      <c r="H254" s="28" t="s">
        <v>349</v>
      </c>
      <c r="I254" s="31"/>
    </row>
    <row r="255" ht="37.5" customHeight="true" spans="1:9">
      <c r="A255" s="17"/>
      <c r="B255" s="23"/>
      <c r="C255" s="19">
        <v>5</v>
      </c>
      <c r="D255" s="16">
        <v>2013810</v>
      </c>
      <c r="E255" s="16">
        <v>502</v>
      </c>
      <c r="F255" s="16"/>
      <c r="G255" s="28" t="s">
        <v>15</v>
      </c>
      <c r="H255" s="28" t="s">
        <v>350</v>
      </c>
      <c r="I255" s="31"/>
    </row>
    <row r="256" ht="37.5" customHeight="true" spans="1:9">
      <c r="A256" s="17"/>
      <c r="B256" s="18" t="s">
        <v>351</v>
      </c>
      <c r="C256" s="19">
        <v>29.5</v>
      </c>
      <c r="D256" s="16">
        <v>2013899</v>
      </c>
      <c r="E256" s="16">
        <v>502</v>
      </c>
      <c r="F256" s="16"/>
      <c r="G256" s="28" t="s">
        <v>13</v>
      </c>
      <c r="H256" s="28" t="s">
        <v>352</v>
      </c>
      <c r="I256" s="31"/>
    </row>
    <row r="257" ht="37.5" customHeight="true" spans="1:9">
      <c r="A257" s="17"/>
      <c r="B257" s="20"/>
      <c r="C257" s="19">
        <v>5</v>
      </c>
      <c r="D257" s="16">
        <v>2013810</v>
      </c>
      <c r="E257" s="16">
        <v>502</v>
      </c>
      <c r="F257" s="16"/>
      <c r="G257" s="28" t="s">
        <v>15</v>
      </c>
      <c r="H257" s="28" t="s">
        <v>353</v>
      </c>
      <c r="I257" s="31"/>
    </row>
    <row r="258" ht="37.5" customHeight="true" spans="1:9">
      <c r="A258" s="17"/>
      <c r="B258" s="23"/>
      <c r="C258" s="19">
        <v>4</v>
      </c>
      <c r="D258" s="16">
        <v>2013810</v>
      </c>
      <c r="E258" s="16">
        <v>502</v>
      </c>
      <c r="F258" s="16"/>
      <c r="G258" s="28" t="s">
        <v>15</v>
      </c>
      <c r="H258" s="28" t="s">
        <v>354</v>
      </c>
      <c r="I258" s="31"/>
    </row>
    <row r="259" ht="37.5" customHeight="true" spans="1:9">
      <c r="A259" s="17"/>
      <c r="B259" s="18" t="s">
        <v>355</v>
      </c>
      <c r="C259" s="19">
        <v>62.1</v>
      </c>
      <c r="D259" s="16">
        <v>2013899</v>
      </c>
      <c r="E259" s="16">
        <v>502</v>
      </c>
      <c r="F259" s="16"/>
      <c r="G259" s="28" t="s">
        <v>13</v>
      </c>
      <c r="H259" s="28" t="s">
        <v>356</v>
      </c>
      <c r="I259" s="31"/>
    </row>
    <row r="260" ht="37.5" customHeight="true" spans="1:9">
      <c r="A260" s="17"/>
      <c r="B260" s="23"/>
      <c r="C260" s="19">
        <v>5</v>
      </c>
      <c r="D260" s="16">
        <v>2013810</v>
      </c>
      <c r="E260" s="16">
        <v>502</v>
      </c>
      <c r="F260" s="16"/>
      <c r="G260" s="28" t="s">
        <v>15</v>
      </c>
      <c r="H260" s="28" t="s">
        <v>357</v>
      </c>
      <c r="I260" s="31"/>
    </row>
    <row r="261" ht="37.5" customHeight="true" spans="1:9">
      <c r="A261" s="17"/>
      <c r="B261" s="18" t="s">
        <v>358</v>
      </c>
      <c r="C261" s="19">
        <v>27.5</v>
      </c>
      <c r="D261" s="16">
        <v>2013899</v>
      </c>
      <c r="E261" s="16">
        <v>502</v>
      </c>
      <c r="F261" s="16"/>
      <c r="G261" s="28" t="s">
        <v>13</v>
      </c>
      <c r="H261" s="28" t="s">
        <v>359</v>
      </c>
      <c r="I261" s="31"/>
    </row>
    <row r="262" ht="37.5" customHeight="true" spans="1:9">
      <c r="A262" s="17"/>
      <c r="B262" s="18" t="s">
        <v>360</v>
      </c>
      <c r="C262" s="19">
        <v>81.5</v>
      </c>
      <c r="D262" s="16">
        <v>2013899</v>
      </c>
      <c r="E262" s="16">
        <v>502</v>
      </c>
      <c r="F262" s="16"/>
      <c r="G262" s="28" t="s">
        <v>13</v>
      </c>
      <c r="H262" s="28" t="s">
        <v>361</v>
      </c>
      <c r="I262" s="31"/>
    </row>
    <row r="263" ht="37.5" customHeight="true" spans="1:9">
      <c r="A263" s="17"/>
      <c r="B263" s="20"/>
      <c r="C263" s="19">
        <v>5</v>
      </c>
      <c r="D263" s="16">
        <v>2013810</v>
      </c>
      <c r="E263" s="16">
        <v>502</v>
      </c>
      <c r="F263" s="16"/>
      <c r="G263" s="28" t="s">
        <v>15</v>
      </c>
      <c r="H263" s="28" t="s">
        <v>362</v>
      </c>
      <c r="I263" s="31"/>
    </row>
    <row r="264" ht="37.5" customHeight="true" spans="1:9">
      <c r="A264" s="17"/>
      <c r="B264" s="20"/>
      <c r="C264" s="19">
        <v>4</v>
      </c>
      <c r="D264" s="16">
        <v>2013810</v>
      </c>
      <c r="E264" s="16">
        <v>502</v>
      </c>
      <c r="F264" s="16"/>
      <c r="G264" s="28" t="s">
        <v>15</v>
      </c>
      <c r="H264" s="28" t="s">
        <v>363</v>
      </c>
      <c r="I264" s="31"/>
    </row>
    <row r="265" ht="37.5" customHeight="true" spans="1:9">
      <c r="A265" s="17"/>
      <c r="B265" s="23"/>
      <c r="C265" s="19">
        <v>4</v>
      </c>
      <c r="D265" s="16">
        <v>2013810</v>
      </c>
      <c r="E265" s="16">
        <v>502</v>
      </c>
      <c r="F265" s="16"/>
      <c r="G265" s="28" t="s">
        <v>15</v>
      </c>
      <c r="H265" s="28" t="s">
        <v>364</v>
      </c>
      <c r="I265" s="31"/>
    </row>
    <row r="266" ht="57" customHeight="true" spans="1:9">
      <c r="A266" s="17"/>
      <c r="B266" s="18" t="s">
        <v>365</v>
      </c>
      <c r="C266" s="19">
        <v>15.1</v>
      </c>
      <c r="D266" s="16">
        <v>2013899</v>
      </c>
      <c r="E266" s="16">
        <v>502</v>
      </c>
      <c r="F266" s="16"/>
      <c r="G266" s="28" t="s">
        <v>13</v>
      </c>
      <c r="H266" s="28" t="s">
        <v>366</v>
      </c>
      <c r="I266" s="31"/>
    </row>
    <row r="267" ht="37.5" customHeight="true" spans="1:9">
      <c r="A267" s="13" t="s">
        <v>367</v>
      </c>
      <c r="B267" s="14" t="s">
        <v>368</v>
      </c>
      <c r="C267" s="33">
        <f>SUM(C268:C290)</f>
        <v>578.04</v>
      </c>
      <c r="D267" s="16"/>
      <c r="E267" s="16"/>
      <c r="F267" s="16"/>
      <c r="G267" s="27"/>
      <c r="H267" s="28"/>
      <c r="I267" s="31"/>
    </row>
    <row r="268" ht="99.75" customHeight="true" spans="1:9">
      <c r="A268" s="17"/>
      <c r="B268" s="18" t="s">
        <v>369</v>
      </c>
      <c r="C268" s="19">
        <v>261.74</v>
      </c>
      <c r="D268" s="16">
        <v>2013899</v>
      </c>
      <c r="E268" s="16">
        <v>502</v>
      </c>
      <c r="F268" s="16"/>
      <c r="G268" s="28" t="s">
        <v>13</v>
      </c>
      <c r="H268" s="28" t="s">
        <v>370</v>
      </c>
      <c r="I268" s="31"/>
    </row>
    <row r="269" ht="42.75" customHeight="true" spans="1:9">
      <c r="A269" s="17"/>
      <c r="B269" s="20"/>
      <c r="C269" s="19">
        <v>5</v>
      </c>
      <c r="D269" s="16">
        <v>2013810</v>
      </c>
      <c r="E269" s="16">
        <v>502</v>
      </c>
      <c r="F269" s="16"/>
      <c r="G269" s="28" t="s">
        <v>15</v>
      </c>
      <c r="H269" s="28" t="s">
        <v>371</v>
      </c>
      <c r="I269" s="31"/>
    </row>
    <row r="270" ht="40.5" customHeight="true" spans="1:9">
      <c r="A270" s="17"/>
      <c r="B270" s="20"/>
      <c r="C270" s="19">
        <v>6</v>
      </c>
      <c r="D270" s="16">
        <v>2013810</v>
      </c>
      <c r="E270" s="16">
        <v>502</v>
      </c>
      <c r="F270" s="16"/>
      <c r="G270" s="28" t="s">
        <v>15</v>
      </c>
      <c r="H270" s="28" t="s">
        <v>372</v>
      </c>
      <c r="I270" s="31"/>
    </row>
    <row r="271" ht="37.5" customHeight="true" spans="1:9">
      <c r="A271" s="17"/>
      <c r="B271" s="20"/>
      <c r="C271" s="19">
        <v>1.4</v>
      </c>
      <c r="D271" s="16">
        <v>2013899</v>
      </c>
      <c r="E271" s="16">
        <v>502</v>
      </c>
      <c r="F271" s="16"/>
      <c r="G271" s="28" t="s">
        <v>13</v>
      </c>
      <c r="H271" s="28" t="s">
        <v>373</v>
      </c>
      <c r="I271" s="31"/>
    </row>
    <row r="272" ht="37.5" customHeight="true" spans="1:9">
      <c r="A272" s="17"/>
      <c r="B272" s="20"/>
      <c r="C272" s="19">
        <v>4</v>
      </c>
      <c r="D272" s="16">
        <v>2013810</v>
      </c>
      <c r="E272" s="16">
        <v>502</v>
      </c>
      <c r="F272" s="16"/>
      <c r="G272" s="28" t="s">
        <v>15</v>
      </c>
      <c r="H272" s="28" t="s">
        <v>374</v>
      </c>
      <c r="I272" s="31"/>
    </row>
    <row r="273" ht="37.5" customHeight="true" spans="1:9">
      <c r="A273" s="17"/>
      <c r="B273" s="20"/>
      <c r="C273" s="19">
        <v>5</v>
      </c>
      <c r="D273" s="16">
        <v>2013810</v>
      </c>
      <c r="E273" s="16">
        <v>502</v>
      </c>
      <c r="F273" s="16"/>
      <c r="G273" s="28" t="s">
        <v>15</v>
      </c>
      <c r="H273" s="28" t="s">
        <v>375</v>
      </c>
      <c r="I273" s="31"/>
    </row>
    <row r="274" ht="37.5" customHeight="true" spans="1:9">
      <c r="A274" s="17"/>
      <c r="B274" s="23"/>
      <c r="C274" s="19">
        <v>4</v>
      </c>
      <c r="D274" s="16">
        <v>2013810</v>
      </c>
      <c r="E274" s="16">
        <v>502</v>
      </c>
      <c r="F274" s="16"/>
      <c r="G274" s="28" t="s">
        <v>15</v>
      </c>
      <c r="H274" s="28" t="s">
        <v>376</v>
      </c>
      <c r="I274" s="31"/>
    </row>
    <row r="275" ht="37.5" customHeight="true" spans="1:9">
      <c r="A275" s="17"/>
      <c r="B275" s="18" t="s">
        <v>377</v>
      </c>
      <c r="C275" s="19">
        <v>63</v>
      </c>
      <c r="D275" s="16">
        <v>2013899</v>
      </c>
      <c r="E275" s="16">
        <v>502</v>
      </c>
      <c r="F275" s="16"/>
      <c r="G275" s="28" t="s">
        <v>13</v>
      </c>
      <c r="H275" s="28" t="s">
        <v>378</v>
      </c>
      <c r="I275" s="31"/>
    </row>
    <row r="276" ht="37.5" customHeight="true" spans="1:9">
      <c r="A276" s="17"/>
      <c r="B276" s="20"/>
      <c r="C276" s="19">
        <v>5</v>
      </c>
      <c r="D276" s="16">
        <v>2013810</v>
      </c>
      <c r="E276" s="16">
        <v>502</v>
      </c>
      <c r="F276" s="16"/>
      <c r="G276" s="28" t="s">
        <v>15</v>
      </c>
      <c r="H276" s="28" t="s">
        <v>379</v>
      </c>
      <c r="I276" s="31"/>
    </row>
    <row r="277" ht="37.5" customHeight="true" spans="1:9">
      <c r="A277" s="17"/>
      <c r="B277" s="20"/>
      <c r="C277" s="19">
        <v>5</v>
      </c>
      <c r="D277" s="16">
        <v>2013810</v>
      </c>
      <c r="E277" s="16">
        <v>502</v>
      </c>
      <c r="F277" s="16"/>
      <c r="G277" s="28" t="s">
        <v>15</v>
      </c>
      <c r="H277" s="28" t="s">
        <v>380</v>
      </c>
      <c r="I277" s="31"/>
    </row>
    <row r="278" ht="37.5" customHeight="true" spans="1:9">
      <c r="A278" s="17"/>
      <c r="B278" s="23"/>
      <c r="C278" s="19">
        <v>5</v>
      </c>
      <c r="D278" s="16">
        <v>2013810</v>
      </c>
      <c r="E278" s="16">
        <v>502</v>
      </c>
      <c r="F278" s="16"/>
      <c r="G278" s="28" t="s">
        <v>15</v>
      </c>
      <c r="H278" s="28" t="s">
        <v>381</v>
      </c>
      <c r="I278" s="31"/>
    </row>
    <row r="279" ht="37.5" customHeight="true" spans="1:9">
      <c r="A279" s="17"/>
      <c r="B279" s="18" t="s">
        <v>382</v>
      </c>
      <c r="C279" s="19">
        <v>28</v>
      </c>
      <c r="D279" s="16">
        <v>2013899</v>
      </c>
      <c r="E279" s="16">
        <v>502</v>
      </c>
      <c r="F279" s="16"/>
      <c r="G279" s="28" t="s">
        <v>13</v>
      </c>
      <c r="H279" s="28" t="s">
        <v>383</v>
      </c>
      <c r="I279" s="31"/>
    </row>
    <row r="280" ht="37.5" customHeight="true" spans="1:9">
      <c r="A280" s="17"/>
      <c r="B280" s="23"/>
      <c r="C280" s="19">
        <v>5</v>
      </c>
      <c r="D280" s="16">
        <v>2013810</v>
      </c>
      <c r="E280" s="16">
        <v>502</v>
      </c>
      <c r="F280" s="16"/>
      <c r="G280" s="28" t="s">
        <v>15</v>
      </c>
      <c r="H280" s="28" t="s">
        <v>384</v>
      </c>
      <c r="I280" s="31"/>
    </row>
    <row r="281" ht="37.5" customHeight="true" spans="1:9">
      <c r="A281" s="17"/>
      <c r="B281" s="18" t="s">
        <v>385</v>
      </c>
      <c r="C281" s="19">
        <v>52.5</v>
      </c>
      <c r="D281" s="16">
        <v>2013899</v>
      </c>
      <c r="E281" s="16">
        <v>502</v>
      </c>
      <c r="F281" s="16"/>
      <c r="G281" s="28" t="s">
        <v>13</v>
      </c>
      <c r="H281" s="28" t="s">
        <v>386</v>
      </c>
      <c r="I281" s="31"/>
    </row>
    <row r="282" ht="37.5" customHeight="true" spans="1:9">
      <c r="A282" s="17"/>
      <c r="B282" s="20"/>
      <c r="C282" s="19">
        <v>4</v>
      </c>
      <c r="D282" s="16">
        <v>2013810</v>
      </c>
      <c r="E282" s="16">
        <v>502</v>
      </c>
      <c r="F282" s="16"/>
      <c r="G282" s="28" t="s">
        <v>15</v>
      </c>
      <c r="H282" s="28" t="s">
        <v>387</v>
      </c>
      <c r="I282" s="31"/>
    </row>
    <row r="283" ht="37.5" customHeight="true" spans="1:9">
      <c r="A283" s="17"/>
      <c r="B283" s="20"/>
      <c r="C283" s="19">
        <v>5</v>
      </c>
      <c r="D283" s="16">
        <v>2013810</v>
      </c>
      <c r="E283" s="16">
        <v>502</v>
      </c>
      <c r="F283" s="16"/>
      <c r="G283" s="28" t="s">
        <v>15</v>
      </c>
      <c r="H283" s="28" t="s">
        <v>388</v>
      </c>
      <c r="I283" s="31"/>
    </row>
    <row r="284" ht="37.5" customHeight="true" spans="1:9">
      <c r="A284" s="17"/>
      <c r="B284" s="20"/>
      <c r="C284" s="19">
        <v>8</v>
      </c>
      <c r="D284" s="16">
        <v>2013810</v>
      </c>
      <c r="E284" s="16">
        <v>502</v>
      </c>
      <c r="F284" s="16"/>
      <c r="G284" s="28" t="s">
        <v>15</v>
      </c>
      <c r="H284" s="28" t="s">
        <v>389</v>
      </c>
      <c r="I284" s="31"/>
    </row>
    <row r="285" ht="37.5" customHeight="true" spans="1:9">
      <c r="A285" s="17"/>
      <c r="B285" s="20"/>
      <c r="C285" s="19">
        <v>4</v>
      </c>
      <c r="D285" s="16">
        <v>2013810</v>
      </c>
      <c r="E285" s="16">
        <v>502</v>
      </c>
      <c r="F285" s="16"/>
      <c r="G285" s="28" t="s">
        <v>15</v>
      </c>
      <c r="H285" s="28" t="s">
        <v>390</v>
      </c>
      <c r="I285" s="31"/>
    </row>
    <row r="286" ht="37.5" customHeight="true" spans="1:9">
      <c r="A286" s="17"/>
      <c r="B286" s="23"/>
      <c r="C286" s="19">
        <v>4</v>
      </c>
      <c r="D286" s="16">
        <v>2013810</v>
      </c>
      <c r="E286" s="16">
        <v>502</v>
      </c>
      <c r="F286" s="16"/>
      <c r="G286" s="28" t="s">
        <v>15</v>
      </c>
      <c r="H286" s="28" t="s">
        <v>391</v>
      </c>
      <c r="I286" s="31"/>
    </row>
    <row r="287" ht="37.5" customHeight="true" spans="1:9">
      <c r="A287" s="17"/>
      <c r="B287" s="18" t="s">
        <v>392</v>
      </c>
      <c r="C287" s="19">
        <v>55</v>
      </c>
      <c r="D287" s="16">
        <v>2013899</v>
      </c>
      <c r="E287" s="16">
        <v>502</v>
      </c>
      <c r="F287" s="16"/>
      <c r="G287" s="28" t="s">
        <v>13</v>
      </c>
      <c r="H287" s="28" t="s">
        <v>393</v>
      </c>
      <c r="I287" s="31"/>
    </row>
    <row r="288" ht="37.5" customHeight="true" spans="1:9">
      <c r="A288" s="17"/>
      <c r="B288" s="18" t="s">
        <v>394</v>
      </c>
      <c r="C288" s="19">
        <v>38.4</v>
      </c>
      <c r="D288" s="16">
        <v>2013899</v>
      </c>
      <c r="E288" s="16">
        <v>502</v>
      </c>
      <c r="F288" s="16"/>
      <c r="G288" s="28" t="s">
        <v>13</v>
      </c>
      <c r="H288" s="28" t="s">
        <v>395</v>
      </c>
      <c r="I288" s="31"/>
    </row>
    <row r="289" ht="37.5" customHeight="true" spans="1:9">
      <c r="A289" s="17"/>
      <c r="B289" s="20"/>
      <c r="C289" s="19">
        <v>5</v>
      </c>
      <c r="D289" s="16">
        <v>2013810</v>
      </c>
      <c r="E289" s="16">
        <v>502</v>
      </c>
      <c r="F289" s="16"/>
      <c r="G289" s="27" t="s">
        <v>15</v>
      </c>
      <c r="H289" s="28" t="s">
        <v>396</v>
      </c>
      <c r="I289" s="31"/>
    </row>
    <row r="290" ht="37.5" customHeight="true" spans="1:9">
      <c r="A290" s="17"/>
      <c r="B290" s="23"/>
      <c r="C290" s="19">
        <v>4</v>
      </c>
      <c r="D290" s="16">
        <v>2013810</v>
      </c>
      <c r="E290" s="16">
        <v>502</v>
      </c>
      <c r="F290" s="16"/>
      <c r="G290" s="27" t="s">
        <v>15</v>
      </c>
      <c r="H290" s="28" t="s">
        <v>397</v>
      </c>
      <c r="I290" s="31"/>
    </row>
    <row r="291" ht="37.5" customHeight="true" spans="1:9">
      <c r="A291" s="13" t="s">
        <v>398</v>
      </c>
      <c r="B291" s="14" t="s">
        <v>399</v>
      </c>
      <c r="C291" s="33">
        <f>SUM(C292:C311)</f>
        <v>609.36</v>
      </c>
      <c r="D291" s="16"/>
      <c r="E291" s="16"/>
      <c r="F291" s="16"/>
      <c r="G291" s="27"/>
      <c r="H291" s="28"/>
      <c r="I291" s="31"/>
    </row>
    <row r="292" ht="92.25" customHeight="true" spans="1:9">
      <c r="A292" s="17"/>
      <c r="B292" s="18" t="s">
        <v>400</v>
      </c>
      <c r="C292" s="19">
        <v>322.06</v>
      </c>
      <c r="D292" s="16">
        <v>2013899</v>
      </c>
      <c r="E292" s="16">
        <v>502</v>
      </c>
      <c r="F292" s="16"/>
      <c r="G292" s="28" t="s">
        <v>13</v>
      </c>
      <c r="H292" s="28" t="s">
        <v>401</v>
      </c>
      <c r="I292" s="31"/>
    </row>
    <row r="293" ht="39" customHeight="true" spans="1:9">
      <c r="A293" s="17"/>
      <c r="B293" s="20"/>
      <c r="C293" s="19">
        <v>5</v>
      </c>
      <c r="D293" s="16">
        <v>2013810</v>
      </c>
      <c r="E293" s="16">
        <v>502</v>
      </c>
      <c r="F293" s="16"/>
      <c r="G293" s="28" t="s">
        <v>15</v>
      </c>
      <c r="H293" s="28" t="s">
        <v>402</v>
      </c>
      <c r="I293" s="31"/>
    </row>
    <row r="294" ht="37.5" customHeight="true" spans="1:9">
      <c r="A294" s="17"/>
      <c r="B294" s="20"/>
      <c r="C294" s="19">
        <v>1.4</v>
      </c>
      <c r="D294" s="16">
        <v>2013899</v>
      </c>
      <c r="E294" s="16">
        <v>502</v>
      </c>
      <c r="F294" s="16"/>
      <c r="G294" s="28" t="s">
        <v>13</v>
      </c>
      <c r="H294" s="28" t="s">
        <v>211</v>
      </c>
      <c r="I294" s="31"/>
    </row>
    <row r="295" ht="37.5" customHeight="true" spans="1:9">
      <c r="A295" s="17"/>
      <c r="B295" s="20"/>
      <c r="C295" s="19">
        <v>5</v>
      </c>
      <c r="D295" s="16">
        <v>2013810</v>
      </c>
      <c r="E295" s="16">
        <v>502</v>
      </c>
      <c r="F295" s="16"/>
      <c r="G295" s="28" t="s">
        <v>15</v>
      </c>
      <c r="H295" s="28" t="s">
        <v>403</v>
      </c>
      <c r="I295" s="31"/>
    </row>
    <row r="296" ht="37.5" customHeight="true" spans="1:9">
      <c r="A296" s="17"/>
      <c r="B296" s="20"/>
      <c r="C296" s="19">
        <v>1.4</v>
      </c>
      <c r="D296" s="16">
        <v>2013899</v>
      </c>
      <c r="E296" s="16">
        <v>502</v>
      </c>
      <c r="F296" s="16"/>
      <c r="G296" s="28" t="s">
        <v>13</v>
      </c>
      <c r="H296" s="28" t="s">
        <v>23</v>
      </c>
      <c r="I296" s="31"/>
    </row>
    <row r="297" ht="45" customHeight="true" spans="1:9">
      <c r="A297" s="17"/>
      <c r="B297" s="20"/>
      <c r="C297" s="19">
        <v>4</v>
      </c>
      <c r="D297" s="16">
        <v>2013810</v>
      </c>
      <c r="E297" s="16">
        <v>502</v>
      </c>
      <c r="F297" s="16"/>
      <c r="G297" s="28" t="s">
        <v>15</v>
      </c>
      <c r="H297" s="28" t="s">
        <v>404</v>
      </c>
      <c r="I297" s="31"/>
    </row>
    <row r="298" ht="37.5" customHeight="true" spans="1:9">
      <c r="A298" s="17"/>
      <c r="B298" s="23"/>
      <c r="C298" s="19">
        <v>5</v>
      </c>
      <c r="D298" s="16">
        <v>2013810</v>
      </c>
      <c r="E298" s="16">
        <v>502</v>
      </c>
      <c r="F298" s="16"/>
      <c r="G298" s="28" t="s">
        <v>15</v>
      </c>
      <c r="H298" s="28" t="s">
        <v>405</v>
      </c>
      <c r="I298" s="31"/>
    </row>
    <row r="299" ht="37.5" customHeight="true" spans="1:9">
      <c r="A299" s="17"/>
      <c r="B299" s="18" t="s">
        <v>406</v>
      </c>
      <c r="C299" s="19">
        <v>35.5</v>
      </c>
      <c r="D299" s="16">
        <v>2013899</v>
      </c>
      <c r="E299" s="16">
        <v>502</v>
      </c>
      <c r="F299" s="16"/>
      <c r="G299" s="28" t="s">
        <v>13</v>
      </c>
      <c r="H299" s="28" t="s">
        <v>407</v>
      </c>
      <c r="I299" s="31"/>
    </row>
    <row r="300" ht="37.5" customHeight="true" spans="1:9">
      <c r="A300" s="17"/>
      <c r="B300" s="23"/>
      <c r="C300" s="19">
        <v>5</v>
      </c>
      <c r="D300" s="16">
        <v>2013810</v>
      </c>
      <c r="E300" s="16">
        <v>502</v>
      </c>
      <c r="F300" s="16"/>
      <c r="G300" s="28" t="s">
        <v>15</v>
      </c>
      <c r="H300" s="28" t="s">
        <v>408</v>
      </c>
      <c r="I300" s="31"/>
    </row>
    <row r="301" ht="37.5" customHeight="true" spans="1:9">
      <c r="A301" s="17"/>
      <c r="B301" s="18" t="s">
        <v>409</v>
      </c>
      <c r="C301" s="19">
        <v>3.5</v>
      </c>
      <c r="D301" s="16">
        <v>2013899</v>
      </c>
      <c r="E301" s="16">
        <v>502</v>
      </c>
      <c r="F301" s="16"/>
      <c r="G301" s="28" t="s">
        <v>13</v>
      </c>
      <c r="H301" s="28" t="s">
        <v>410</v>
      </c>
      <c r="I301" s="31"/>
    </row>
    <row r="302" ht="37.5" customHeight="true" spans="1:9">
      <c r="A302" s="17"/>
      <c r="B302" s="18" t="s">
        <v>411</v>
      </c>
      <c r="C302" s="19">
        <v>44.5</v>
      </c>
      <c r="D302" s="16">
        <v>2013899</v>
      </c>
      <c r="E302" s="16">
        <v>502</v>
      </c>
      <c r="F302" s="16"/>
      <c r="G302" s="28" t="s">
        <v>13</v>
      </c>
      <c r="H302" s="28" t="s">
        <v>412</v>
      </c>
      <c r="I302" s="31"/>
    </row>
    <row r="303" ht="37.5" customHeight="true" spans="1:9">
      <c r="A303" s="17"/>
      <c r="B303" s="18" t="s">
        <v>413</v>
      </c>
      <c r="C303" s="19">
        <v>32.5</v>
      </c>
      <c r="D303" s="16">
        <v>2013899</v>
      </c>
      <c r="E303" s="16">
        <v>502</v>
      </c>
      <c r="F303" s="16"/>
      <c r="G303" s="28" t="s">
        <v>13</v>
      </c>
      <c r="H303" s="28" t="s">
        <v>414</v>
      </c>
      <c r="I303" s="31"/>
    </row>
    <row r="304" ht="37.5" customHeight="true" spans="1:9">
      <c r="A304" s="17"/>
      <c r="B304" s="18" t="s">
        <v>415</v>
      </c>
      <c r="C304" s="19">
        <v>13.6</v>
      </c>
      <c r="D304" s="16">
        <v>2013899</v>
      </c>
      <c r="E304" s="16">
        <v>502</v>
      </c>
      <c r="F304" s="16"/>
      <c r="G304" s="28" t="s">
        <v>13</v>
      </c>
      <c r="H304" s="28" t="s">
        <v>416</v>
      </c>
      <c r="I304" s="31"/>
    </row>
    <row r="305" ht="37.5" customHeight="true" spans="1:9">
      <c r="A305" s="17"/>
      <c r="B305" s="18" t="s">
        <v>417</v>
      </c>
      <c r="C305" s="19">
        <v>43.9</v>
      </c>
      <c r="D305" s="16">
        <v>2013899</v>
      </c>
      <c r="E305" s="16">
        <v>502</v>
      </c>
      <c r="F305" s="16"/>
      <c r="G305" s="28" t="s">
        <v>13</v>
      </c>
      <c r="H305" s="28" t="s">
        <v>418</v>
      </c>
      <c r="I305" s="31"/>
    </row>
    <row r="306" ht="37.5" customHeight="true" spans="1:9">
      <c r="A306" s="17"/>
      <c r="B306" s="23"/>
      <c r="C306" s="19">
        <v>5</v>
      </c>
      <c r="D306" s="16">
        <v>2013810</v>
      </c>
      <c r="E306" s="16">
        <v>502</v>
      </c>
      <c r="F306" s="16"/>
      <c r="G306" s="28" t="s">
        <v>15</v>
      </c>
      <c r="H306" s="28" t="s">
        <v>419</v>
      </c>
      <c r="I306" s="31"/>
    </row>
    <row r="307" ht="37.5" customHeight="true" spans="1:9">
      <c r="A307" s="17"/>
      <c r="B307" s="18" t="s">
        <v>420</v>
      </c>
      <c r="C307" s="19">
        <v>2.9</v>
      </c>
      <c r="D307" s="16">
        <v>2013899</v>
      </c>
      <c r="E307" s="16">
        <v>502</v>
      </c>
      <c r="F307" s="16"/>
      <c r="G307" s="28" t="s">
        <v>13</v>
      </c>
      <c r="H307" s="28" t="s">
        <v>421</v>
      </c>
      <c r="I307" s="31"/>
    </row>
    <row r="308" ht="37.5" customHeight="true" spans="1:9">
      <c r="A308" s="17"/>
      <c r="B308" s="18" t="s">
        <v>422</v>
      </c>
      <c r="C308" s="19">
        <v>24.4</v>
      </c>
      <c r="D308" s="16">
        <v>2013899</v>
      </c>
      <c r="E308" s="16">
        <v>502</v>
      </c>
      <c r="F308" s="16"/>
      <c r="G308" s="28" t="s">
        <v>13</v>
      </c>
      <c r="H308" s="28" t="s">
        <v>423</v>
      </c>
      <c r="I308" s="31"/>
    </row>
    <row r="309" ht="37.5" customHeight="true" spans="1:9">
      <c r="A309" s="17"/>
      <c r="B309" s="18" t="s">
        <v>424</v>
      </c>
      <c r="C309" s="19">
        <v>16.9</v>
      </c>
      <c r="D309" s="16">
        <v>2013899</v>
      </c>
      <c r="E309" s="16">
        <v>502</v>
      </c>
      <c r="F309" s="16"/>
      <c r="G309" s="28" t="s">
        <v>13</v>
      </c>
      <c r="H309" s="28" t="s">
        <v>425</v>
      </c>
      <c r="I309" s="31"/>
    </row>
    <row r="310" ht="37.5" customHeight="true" spans="1:9">
      <c r="A310" s="17"/>
      <c r="B310" s="18" t="s">
        <v>426</v>
      </c>
      <c r="C310" s="19">
        <v>34.4</v>
      </c>
      <c r="D310" s="16">
        <v>2013899</v>
      </c>
      <c r="E310" s="16">
        <v>502</v>
      </c>
      <c r="F310" s="16"/>
      <c r="G310" s="28" t="s">
        <v>13</v>
      </c>
      <c r="H310" s="28" t="s">
        <v>427</v>
      </c>
      <c r="I310" s="31"/>
    </row>
    <row r="311" ht="37.5" customHeight="true" spans="1:9">
      <c r="A311" s="17"/>
      <c r="B311" s="18" t="s">
        <v>428</v>
      </c>
      <c r="C311" s="19">
        <v>3.4</v>
      </c>
      <c r="D311" s="16">
        <v>2013899</v>
      </c>
      <c r="E311" s="16">
        <v>502</v>
      </c>
      <c r="F311" s="16"/>
      <c r="G311" s="28" t="s">
        <v>13</v>
      </c>
      <c r="H311" s="28" t="s">
        <v>429</v>
      </c>
      <c r="I311" s="31"/>
    </row>
    <row r="312" ht="37.5" customHeight="true" spans="1:8">
      <c r="A312" s="13" t="s">
        <v>430</v>
      </c>
      <c r="B312" s="14" t="s">
        <v>431</v>
      </c>
      <c r="C312" s="33">
        <f>SUM(C313:C330)</f>
        <v>669.52</v>
      </c>
      <c r="D312" s="16"/>
      <c r="E312" s="16"/>
      <c r="F312" s="16"/>
      <c r="G312" s="27"/>
      <c r="H312" s="28"/>
    </row>
    <row r="313" s="1" customFormat="true" ht="132" customHeight="true" spans="1:8">
      <c r="A313" s="17"/>
      <c r="B313" s="46" t="s">
        <v>432</v>
      </c>
      <c r="C313" s="37">
        <v>253.42</v>
      </c>
      <c r="D313" s="16">
        <v>2013899</v>
      </c>
      <c r="E313" s="16">
        <v>502</v>
      </c>
      <c r="F313" s="16"/>
      <c r="G313" s="49" t="s">
        <v>13</v>
      </c>
      <c r="H313" s="49" t="s">
        <v>433</v>
      </c>
    </row>
    <row r="314" s="1" customFormat="true" ht="37.5" customHeight="true" spans="1:8">
      <c r="A314" s="17"/>
      <c r="B314" s="47"/>
      <c r="C314" s="37">
        <v>1.4</v>
      </c>
      <c r="D314" s="16">
        <v>2013899</v>
      </c>
      <c r="E314" s="16">
        <v>502</v>
      </c>
      <c r="F314" s="16"/>
      <c r="G314" s="49" t="s">
        <v>13</v>
      </c>
      <c r="H314" s="49" t="s">
        <v>434</v>
      </c>
    </row>
    <row r="315" s="1" customFormat="true" ht="37.5" customHeight="true" spans="1:8">
      <c r="A315" s="17"/>
      <c r="B315" s="48"/>
      <c r="C315" s="37">
        <v>1.4</v>
      </c>
      <c r="D315" s="16">
        <v>2013899</v>
      </c>
      <c r="E315" s="16">
        <v>502</v>
      </c>
      <c r="F315" s="16"/>
      <c r="G315" s="49" t="s">
        <v>13</v>
      </c>
      <c r="H315" s="49" t="s">
        <v>435</v>
      </c>
    </row>
    <row r="316" s="1" customFormat="true" ht="37.5" customHeight="true" spans="1:8">
      <c r="A316" s="17"/>
      <c r="B316" s="46" t="s">
        <v>436</v>
      </c>
      <c r="C316" s="37">
        <v>67</v>
      </c>
      <c r="D316" s="16">
        <v>2013899</v>
      </c>
      <c r="E316" s="16">
        <v>502</v>
      </c>
      <c r="F316" s="16"/>
      <c r="G316" s="49" t="s">
        <v>13</v>
      </c>
      <c r="H316" s="49" t="s">
        <v>437</v>
      </c>
    </row>
    <row r="317" s="1" customFormat="true" ht="37.5" customHeight="true" spans="1:8">
      <c r="A317" s="17"/>
      <c r="B317" s="46" t="s">
        <v>438</v>
      </c>
      <c r="C317" s="37">
        <v>20.5</v>
      </c>
      <c r="D317" s="16">
        <v>2013899</v>
      </c>
      <c r="E317" s="16">
        <v>502</v>
      </c>
      <c r="F317" s="16"/>
      <c r="G317" s="49" t="s">
        <v>13</v>
      </c>
      <c r="H317" s="49" t="s">
        <v>439</v>
      </c>
    </row>
    <row r="318" ht="37.5" customHeight="true" spans="1:8">
      <c r="A318" s="17"/>
      <c r="B318" s="18" t="s">
        <v>440</v>
      </c>
      <c r="C318" s="19">
        <v>80</v>
      </c>
      <c r="D318" s="16">
        <v>2013899</v>
      </c>
      <c r="E318" s="16">
        <v>502</v>
      </c>
      <c r="F318" s="16"/>
      <c r="G318" s="28" t="s">
        <v>13</v>
      </c>
      <c r="H318" s="28" t="s">
        <v>441</v>
      </c>
    </row>
    <row r="319" ht="37.5" customHeight="true" spans="1:8">
      <c r="A319" s="17"/>
      <c r="B319" s="18" t="s">
        <v>442</v>
      </c>
      <c r="C319" s="19">
        <v>12</v>
      </c>
      <c r="D319" s="16">
        <v>2013899</v>
      </c>
      <c r="E319" s="16">
        <v>502</v>
      </c>
      <c r="F319" s="16"/>
      <c r="G319" s="28" t="s">
        <v>13</v>
      </c>
      <c r="H319" s="28" t="s">
        <v>443</v>
      </c>
    </row>
    <row r="320" ht="37.5" customHeight="true" spans="1:8">
      <c r="A320" s="17"/>
      <c r="B320" s="18" t="s">
        <v>444</v>
      </c>
      <c r="C320" s="19">
        <v>41.4</v>
      </c>
      <c r="D320" s="16">
        <v>2013899</v>
      </c>
      <c r="E320" s="16">
        <v>502</v>
      </c>
      <c r="F320" s="16"/>
      <c r="G320" s="28" t="s">
        <v>13</v>
      </c>
      <c r="H320" s="28" t="s">
        <v>445</v>
      </c>
    </row>
    <row r="321" ht="37.5" customHeight="true" spans="1:8">
      <c r="A321" s="17"/>
      <c r="B321" s="18" t="s">
        <v>446</v>
      </c>
      <c r="C321" s="19">
        <v>12</v>
      </c>
      <c r="D321" s="16">
        <v>2013899</v>
      </c>
      <c r="E321" s="16">
        <v>502</v>
      </c>
      <c r="F321" s="16"/>
      <c r="G321" s="28" t="s">
        <v>13</v>
      </c>
      <c r="H321" s="28" t="s">
        <v>447</v>
      </c>
    </row>
    <row r="322" ht="37.5" customHeight="true" spans="1:8">
      <c r="A322" s="17"/>
      <c r="B322" s="23"/>
      <c r="C322" s="19">
        <v>5</v>
      </c>
      <c r="D322" s="16">
        <v>2013810</v>
      </c>
      <c r="E322" s="16">
        <v>502</v>
      </c>
      <c r="F322" s="16"/>
      <c r="G322" s="28" t="s">
        <v>15</v>
      </c>
      <c r="H322" s="28" t="s">
        <v>448</v>
      </c>
    </row>
    <row r="323" ht="37.5" customHeight="true" spans="1:8">
      <c r="A323" s="17"/>
      <c r="B323" s="18" t="s">
        <v>449</v>
      </c>
      <c r="C323" s="19">
        <v>21.1</v>
      </c>
      <c r="D323" s="16">
        <v>2013899</v>
      </c>
      <c r="E323" s="16">
        <v>502</v>
      </c>
      <c r="F323" s="16"/>
      <c r="G323" s="28" t="s">
        <v>13</v>
      </c>
      <c r="H323" s="28" t="s">
        <v>450</v>
      </c>
    </row>
    <row r="324" ht="54" customHeight="true" spans="1:8">
      <c r="A324" s="17"/>
      <c r="B324" s="18" t="s">
        <v>451</v>
      </c>
      <c r="C324" s="19">
        <v>22</v>
      </c>
      <c r="D324" s="16">
        <v>2013899</v>
      </c>
      <c r="E324" s="16">
        <v>502</v>
      </c>
      <c r="F324" s="16"/>
      <c r="G324" s="28" t="s">
        <v>13</v>
      </c>
      <c r="H324" s="28" t="s">
        <v>452</v>
      </c>
    </row>
    <row r="325" ht="37.5" customHeight="true" spans="1:8">
      <c r="A325" s="17"/>
      <c r="B325" s="18" t="s">
        <v>453</v>
      </c>
      <c r="C325" s="19">
        <v>43.1</v>
      </c>
      <c r="D325" s="16">
        <v>2013899</v>
      </c>
      <c r="E325" s="16">
        <v>502</v>
      </c>
      <c r="F325" s="16"/>
      <c r="G325" s="28" t="s">
        <v>13</v>
      </c>
      <c r="H325" s="28" t="s">
        <v>454</v>
      </c>
    </row>
    <row r="326" ht="37.5" customHeight="true" spans="1:8">
      <c r="A326" s="17"/>
      <c r="B326" s="18" t="s">
        <v>455</v>
      </c>
      <c r="C326" s="19">
        <v>21.1</v>
      </c>
      <c r="D326" s="16">
        <v>2013899</v>
      </c>
      <c r="E326" s="16">
        <v>502</v>
      </c>
      <c r="F326" s="16"/>
      <c r="G326" s="28" t="s">
        <v>13</v>
      </c>
      <c r="H326" s="28" t="s">
        <v>456</v>
      </c>
    </row>
    <row r="327" ht="37.5" customHeight="true" spans="1:8">
      <c r="A327" s="17"/>
      <c r="B327" s="20"/>
      <c r="C327" s="19">
        <v>5</v>
      </c>
      <c r="D327" s="16">
        <v>2013810</v>
      </c>
      <c r="E327" s="16">
        <v>502</v>
      </c>
      <c r="F327" s="16"/>
      <c r="G327" s="28" t="s">
        <v>15</v>
      </c>
      <c r="H327" s="28" t="s">
        <v>457</v>
      </c>
    </row>
    <row r="328" ht="37.5" customHeight="true" spans="1:8">
      <c r="A328" s="17"/>
      <c r="B328" s="20"/>
      <c r="C328" s="19">
        <v>4</v>
      </c>
      <c r="D328" s="16">
        <v>2013810</v>
      </c>
      <c r="E328" s="16">
        <v>502</v>
      </c>
      <c r="F328" s="16"/>
      <c r="G328" s="28" t="s">
        <v>15</v>
      </c>
      <c r="H328" s="28" t="s">
        <v>458</v>
      </c>
    </row>
    <row r="329" ht="37.5" customHeight="true" spans="1:8">
      <c r="A329" s="17"/>
      <c r="B329" s="23"/>
      <c r="C329" s="19">
        <v>4</v>
      </c>
      <c r="D329" s="16">
        <v>2013810</v>
      </c>
      <c r="E329" s="16">
        <v>502</v>
      </c>
      <c r="F329" s="16"/>
      <c r="G329" s="28" t="s">
        <v>15</v>
      </c>
      <c r="H329" s="28" t="s">
        <v>459</v>
      </c>
    </row>
    <row r="330" ht="37.5" customHeight="true" spans="1:8">
      <c r="A330" s="17"/>
      <c r="B330" s="18" t="s">
        <v>460</v>
      </c>
      <c r="C330" s="19">
        <v>55.1</v>
      </c>
      <c r="D330" s="16">
        <v>2013899</v>
      </c>
      <c r="E330" s="16">
        <v>502</v>
      </c>
      <c r="F330" s="16"/>
      <c r="G330" s="28" t="s">
        <v>13</v>
      </c>
      <c r="H330" s="28" t="s">
        <v>461</v>
      </c>
    </row>
    <row r="331" ht="37.5" customHeight="true" spans="1:9">
      <c r="A331" s="13" t="s">
        <v>462</v>
      </c>
      <c r="B331" s="14" t="s">
        <v>463</v>
      </c>
      <c r="C331" s="33">
        <f>SUM(C332:C354)</f>
        <v>924.99</v>
      </c>
      <c r="D331" s="16"/>
      <c r="E331" s="16"/>
      <c r="F331" s="16"/>
      <c r="G331" s="27"/>
      <c r="H331" s="28"/>
      <c r="I331" s="31"/>
    </row>
    <row r="332" ht="90" customHeight="true" spans="1:9">
      <c r="A332" s="17"/>
      <c r="B332" s="18" t="s">
        <v>464</v>
      </c>
      <c r="C332" s="19">
        <v>255.69</v>
      </c>
      <c r="D332" s="16">
        <v>2013899</v>
      </c>
      <c r="E332" s="16">
        <v>502</v>
      </c>
      <c r="F332" s="16"/>
      <c r="G332" s="28" t="s">
        <v>13</v>
      </c>
      <c r="H332" s="28" t="s">
        <v>465</v>
      </c>
      <c r="I332" s="31"/>
    </row>
    <row r="333" ht="47.25" customHeight="true" spans="1:9">
      <c r="A333" s="17"/>
      <c r="B333" s="20"/>
      <c r="C333" s="19">
        <v>5</v>
      </c>
      <c r="D333" s="16">
        <v>2013810</v>
      </c>
      <c r="E333" s="16">
        <v>502</v>
      </c>
      <c r="F333" s="16"/>
      <c r="G333" s="28" t="s">
        <v>15</v>
      </c>
      <c r="H333" s="28" t="s">
        <v>466</v>
      </c>
      <c r="I333" s="31"/>
    </row>
    <row r="334" ht="37.5" customHeight="true" spans="1:9">
      <c r="A334" s="17"/>
      <c r="B334" s="20"/>
      <c r="C334" s="19">
        <v>1.4</v>
      </c>
      <c r="D334" s="16">
        <v>2013899</v>
      </c>
      <c r="E334" s="16">
        <v>502</v>
      </c>
      <c r="F334" s="16"/>
      <c r="G334" s="28" t="s">
        <v>13</v>
      </c>
      <c r="H334" s="28" t="s">
        <v>23</v>
      </c>
      <c r="I334" s="31"/>
    </row>
    <row r="335" ht="37.5" customHeight="true" spans="1:9">
      <c r="A335" s="17"/>
      <c r="B335" s="23"/>
      <c r="C335" s="19">
        <v>21.4</v>
      </c>
      <c r="D335" s="16">
        <v>2013899</v>
      </c>
      <c r="E335" s="16">
        <v>502</v>
      </c>
      <c r="F335" s="16"/>
      <c r="G335" s="28" t="s">
        <v>13</v>
      </c>
      <c r="H335" s="28" t="s">
        <v>435</v>
      </c>
      <c r="I335" s="31"/>
    </row>
    <row r="336" ht="37.5" customHeight="true" spans="1:9">
      <c r="A336" s="17"/>
      <c r="B336" s="18" t="s">
        <v>467</v>
      </c>
      <c r="C336" s="19">
        <v>71</v>
      </c>
      <c r="D336" s="16">
        <v>2013899</v>
      </c>
      <c r="E336" s="16">
        <v>502</v>
      </c>
      <c r="F336" s="16"/>
      <c r="G336" s="28" t="s">
        <v>13</v>
      </c>
      <c r="H336" s="28" t="s">
        <v>468</v>
      </c>
      <c r="I336" s="31"/>
    </row>
    <row r="337" ht="37.5" customHeight="true" spans="1:9">
      <c r="A337" s="17"/>
      <c r="B337" s="20"/>
      <c r="C337" s="19">
        <v>5</v>
      </c>
      <c r="D337" s="16">
        <v>2013810</v>
      </c>
      <c r="E337" s="16">
        <v>502</v>
      </c>
      <c r="F337" s="16"/>
      <c r="G337" s="28" t="s">
        <v>15</v>
      </c>
      <c r="H337" s="28" t="s">
        <v>469</v>
      </c>
      <c r="I337" s="31"/>
    </row>
    <row r="338" ht="37.5" customHeight="true" spans="1:9">
      <c r="A338" s="17"/>
      <c r="B338" s="23"/>
      <c r="C338" s="19">
        <v>4</v>
      </c>
      <c r="D338" s="16">
        <v>2013810</v>
      </c>
      <c r="E338" s="16">
        <v>502</v>
      </c>
      <c r="F338" s="16"/>
      <c r="G338" s="28" t="s">
        <v>15</v>
      </c>
      <c r="H338" s="28" t="s">
        <v>470</v>
      </c>
      <c r="I338" s="31"/>
    </row>
    <row r="339" ht="37.5" customHeight="true" spans="1:9">
      <c r="A339" s="17"/>
      <c r="B339" s="18" t="s">
        <v>471</v>
      </c>
      <c r="C339" s="19">
        <v>58.1</v>
      </c>
      <c r="D339" s="16">
        <v>2013899</v>
      </c>
      <c r="E339" s="16">
        <v>502</v>
      </c>
      <c r="F339" s="16"/>
      <c r="G339" s="28" t="s">
        <v>13</v>
      </c>
      <c r="H339" s="28" t="s">
        <v>472</v>
      </c>
      <c r="I339" s="31"/>
    </row>
    <row r="340" ht="56.25" customHeight="true" spans="1:9">
      <c r="A340" s="17"/>
      <c r="B340" s="18" t="s">
        <v>473</v>
      </c>
      <c r="C340" s="19">
        <v>32.1</v>
      </c>
      <c r="D340" s="16">
        <v>2013899</v>
      </c>
      <c r="E340" s="16">
        <v>502</v>
      </c>
      <c r="F340" s="16"/>
      <c r="G340" s="28" t="s">
        <v>13</v>
      </c>
      <c r="H340" s="28" t="s">
        <v>474</v>
      </c>
      <c r="I340" s="31"/>
    </row>
    <row r="341" ht="37.5" customHeight="true" spans="1:9">
      <c r="A341" s="17"/>
      <c r="B341" s="18" t="s">
        <v>475</v>
      </c>
      <c r="C341" s="19">
        <v>33.9</v>
      </c>
      <c r="D341" s="16">
        <v>2013899</v>
      </c>
      <c r="E341" s="16">
        <v>502</v>
      </c>
      <c r="F341" s="16"/>
      <c r="G341" s="28" t="s">
        <v>13</v>
      </c>
      <c r="H341" s="28" t="s">
        <v>476</v>
      </c>
      <c r="I341" s="31"/>
    </row>
    <row r="342" ht="37.5" customHeight="true" spans="1:9">
      <c r="A342" s="17"/>
      <c r="B342" s="18" t="s">
        <v>477</v>
      </c>
      <c r="C342" s="19">
        <v>78.6</v>
      </c>
      <c r="D342" s="16">
        <v>2013899</v>
      </c>
      <c r="E342" s="16">
        <v>502</v>
      </c>
      <c r="F342" s="16"/>
      <c r="G342" s="28" t="s">
        <v>13</v>
      </c>
      <c r="H342" s="28" t="s">
        <v>478</v>
      </c>
      <c r="I342" s="31"/>
    </row>
    <row r="343" ht="37.5" customHeight="true" spans="1:9">
      <c r="A343" s="17"/>
      <c r="B343" s="20"/>
      <c r="C343" s="19">
        <v>5</v>
      </c>
      <c r="D343" s="16">
        <v>2013810</v>
      </c>
      <c r="E343" s="16">
        <v>502</v>
      </c>
      <c r="F343" s="16"/>
      <c r="G343" s="28" t="s">
        <v>15</v>
      </c>
      <c r="H343" s="28" t="s">
        <v>479</v>
      </c>
      <c r="I343" s="31"/>
    </row>
    <row r="344" ht="37.5" customHeight="true" spans="1:9">
      <c r="A344" s="17"/>
      <c r="B344" s="20"/>
      <c r="C344" s="19">
        <v>4</v>
      </c>
      <c r="D344" s="16">
        <v>2013810</v>
      </c>
      <c r="E344" s="16">
        <v>502</v>
      </c>
      <c r="F344" s="16"/>
      <c r="G344" s="28" t="s">
        <v>15</v>
      </c>
      <c r="H344" s="28" t="s">
        <v>480</v>
      </c>
      <c r="I344" s="31"/>
    </row>
    <row r="345" ht="37.5" customHeight="true" spans="1:9">
      <c r="A345" s="17"/>
      <c r="B345" s="23"/>
      <c r="C345" s="19">
        <v>8</v>
      </c>
      <c r="D345" s="16">
        <v>2013810</v>
      </c>
      <c r="E345" s="16">
        <v>502</v>
      </c>
      <c r="F345" s="16"/>
      <c r="G345" s="28" t="s">
        <v>15</v>
      </c>
      <c r="H345" s="28" t="s">
        <v>481</v>
      </c>
      <c r="I345" s="31"/>
    </row>
    <row r="346" ht="66.75" customHeight="true" spans="1:9">
      <c r="A346" s="17"/>
      <c r="B346" s="18" t="s">
        <v>482</v>
      </c>
      <c r="C346" s="19">
        <v>76</v>
      </c>
      <c r="D346" s="16">
        <v>2013899</v>
      </c>
      <c r="E346" s="16">
        <v>502</v>
      </c>
      <c r="F346" s="16"/>
      <c r="G346" s="28" t="s">
        <v>13</v>
      </c>
      <c r="H346" s="28" t="s">
        <v>483</v>
      </c>
      <c r="I346" s="31"/>
    </row>
    <row r="347" ht="37.5" customHeight="true" spans="1:9">
      <c r="A347" s="17"/>
      <c r="B347" s="18" t="s">
        <v>484</v>
      </c>
      <c r="C347" s="19">
        <v>25.1</v>
      </c>
      <c r="D347" s="16">
        <v>2013899</v>
      </c>
      <c r="E347" s="16">
        <v>502</v>
      </c>
      <c r="F347" s="16"/>
      <c r="G347" s="28" t="s">
        <v>13</v>
      </c>
      <c r="H347" s="28" t="s">
        <v>485</v>
      </c>
      <c r="I347" s="31"/>
    </row>
    <row r="348" ht="62.25" customHeight="true" spans="1:9">
      <c r="A348" s="17"/>
      <c r="B348" s="18" t="s">
        <v>486</v>
      </c>
      <c r="C348" s="19">
        <v>24.9</v>
      </c>
      <c r="D348" s="16">
        <v>2013899</v>
      </c>
      <c r="E348" s="16">
        <v>502</v>
      </c>
      <c r="F348" s="16"/>
      <c r="G348" s="28" t="s">
        <v>13</v>
      </c>
      <c r="H348" s="28" t="s">
        <v>487</v>
      </c>
      <c r="I348" s="31"/>
    </row>
    <row r="349" ht="40.5" customHeight="true" spans="1:9">
      <c r="A349" s="17"/>
      <c r="B349" s="23"/>
      <c r="C349" s="19">
        <v>5</v>
      </c>
      <c r="D349" s="16">
        <v>2013810</v>
      </c>
      <c r="E349" s="16">
        <v>502</v>
      </c>
      <c r="F349" s="16"/>
      <c r="G349" s="28" t="s">
        <v>15</v>
      </c>
      <c r="H349" s="28" t="s">
        <v>488</v>
      </c>
      <c r="I349" s="31"/>
    </row>
    <row r="350" ht="54.75" customHeight="true" spans="1:9">
      <c r="A350" s="17"/>
      <c r="B350" s="18" t="s">
        <v>489</v>
      </c>
      <c r="C350" s="19">
        <v>34.6</v>
      </c>
      <c r="D350" s="16">
        <v>2013899</v>
      </c>
      <c r="E350" s="16">
        <v>502</v>
      </c>
      <c r="F350" s="16"/>
      <c r="G350" s="28" t="s">
        <v>13</v>
      </c>
      <c r="H350" s="28" t="s">
        <v>490</v>
      </c>
      <c r="I350" s="31"/>
    </row>
    <row r="351" ht="37.5" customHeight="true" spans="1:9">
      <c r="A351" s="17"/>
      <c r="B351" s="18" t="s">
        <v>491</v>
      </c>
      <c r="C351" s="19">
        <v>37.6</v>
      </c>
      <c r="D351" s="16">
        <v>2013899</v>
      </c>
      <c r="E351" s="16">
        <v>502</v>
      </c>
      <c r="F351" s="16"/>
      <c r="G351" s="28" t="s">
        <v>13</v>
      </c>
      <c r="H351" s="28" t="s">
        <v>492</v>
      </c>
      <c r="I351" s="31"/>
    </row>
    <row r="352" ht="37.5" customHeight="true" spans="1:9">
      <c r="A352" s="17"/>
      <c r="B352" s="18" t="s">
        <v>493</v>
      </c>
      <c r="C352" s="19">
        <v>55.6</v>
      </c>
      <c r="D352" s="16">
        <v>2013899</v>
      </c>
      <c r="E352" s="16">
        <v>502</v>
      </c>
      <c r="F352" s="16"/>
      <c r="G352" s="28" t="s">
        <v>13</v>
      </c>
      <c r="H352" s="28" t="s">
        <v>494</v>
      </c>
      <c r="I352" s="31"/>
    </row>
    <row r="353" ht="37.5" customHeight="true" spans="1:9">
      <c r="A353" s="17"/>
      <c r="B353" s="18" t="s">
        <v>495</v>
      </c>
      <c r="C353" s="19">
        <v>23.6</v>
      </c>
      <c r="D353" s="16">
        <v>2013899</v>
      </c>
      <c r="E353" s="16">
        <v>502</v>
      </c>
      <c r="F353" s="16"/>
      <c r="G353" s="28" t="s">
        <v>13</v>
      </c>
      <c r="H353" s="28" t="s">
        <v>496</v>
      </c>
      <c r="I353" s="31"/>
    </row>
    <row r="354" ht="37.5" customHeight="true" spans="1:9">
      <c r="A354" s="17"/>
      <c r="B354" s="18" t="s">
        <v>497</v>
      </c>
      <c r="C354" s="19">
        <v>59.4</v>
      </c>
      <c r="D354" s="16">
        <v>2013899</v>
      </c>
      <c r="E354" s="16">
        <v>502</v>
      </c>
      <c r="F354" s="16"/>
      <c r="G354" s="28" t="s">
        <v>13</v>
      </c>
      <c r="H354" s="28" t="s">
        <v>498</v>
      </c>
      <c r="I354" s="31"/>
    </row>
    <row r="355" ht="30.75" customHeight="true" spans="1:8">
      <c r="A355" s="32" t="s">
        <v>499</v>
      </c>
      <c r="B355" s="14" t="s">
        <v>500</v>
      </c>
      <c r="C355" s="33">
        <f>SUM(C356:C368)</f>
        <v>560.94</v>
      </c>
      <c r="D355" s="16"/>
      <c r="E355" s="16"/>
      <c r="F355" s="16"/>
      <c r="G355" s="27"/>
      <c r="H355" s="28"/>
    </row>
    <row r="356" ht="96" customHeight="true" spans="1:8">
      <c r="A356" s="32"/>
      <c r="B356" s="18" t="s">
        <v>501</v>
      </c>
      <c r="C356" s="19">
        <v>256.74</v>
      </c>
      <c r="D356" s="16">
        <v>2013899</v>
      </c>
      <c r="E356" s="16">
        <v>502</v>
      </c>
      <c r="F356" s="16"/>
      <c r="G356" s="28" t="s">
        <v>13</v>
      </c>
      <c r="H356" s="28" t="s">
        <v>502</v>
      </c>
    </row>
    <row r="357" ht="50.25" customHeight="true" spans="1:8">
      <c r="A357" s="32"/>
      <c r="B357" s="20"/>
      <c r="C357" s="19">
        <v>6</v>
      </c>
      <c r="D357" s="16">
        <v>2013810</v>
      </c>
      <c r="E357" s="16">
        <v>502</v>
      </c>
      <c r="F357" s="16"/>
      <c r="G357" s="28" t="s">
        <v>15</v>
      </c>
      <c r="H357" s="28" t="s">
        <v>503</v>
      </c>
    </row>
    <row r="358" ht="30.75" customHeight="true" spans="1:8">
      <c r="A358" s="32"/>
      <c r="B358" s="23"/>
      <c r="C358" s="19">
        <v>1.4</v>
      </c>
      <c r="D358" s="16">
        <v>2013899</v>
      </c>
      <c r="E358" s="16">
        <v>502</v>
      </c>
      <c r="F358" s="16"/>
      <c r="G358" s="28" t="s">
        <v>13</v>
      </c>
      <c r="H358" s="28" t="s">
        <v>435</v>
      </c>
    </row>
    <row r="359" ht="30.75" customHeight="true" spans="1:8">
      <c r="A359" s="32"/>
      <c r="B359" s="18" t="s">
        <v>504</v>
      </c>
      <c r="C359" s="19">
        <v>66.5</v>
      </c>
      <c r="D359" s="16">
        <v>2013899</v>
      </c>
      <c r="E359" s="16">
        <v>502</v>
      </c>
      <c r="F359" s="16"/>
      <c r="G359" s="28" t="s">
        <v>13</v>
      </c>
      <c r="H359" s="28" t="s">
        <v>505</v>
      </c>
    </row>
    <row r="360" ht="30.75" customHeight="true" spans="1:8">
      <c r="A360" s="32"/>
      <c r="B360" s="23"/>
      <c r="C360" s="19">
        <v>5</v>
      </c>
      <c r="D360" s="16">
        <v>2013810</v>
      </c>
      <c r="E360" s="16">
        <v>502</v>
      </c>
      <c r="F360" s="16"/>
      <c r="G360" s="28" t="s">
        <v>15</v>
      </c>
      <c r="H360" s="28" t="s">
        <v>506</v>
      </c>
    </row>
    <row r="361" ht="30.75" customHeight="true" spans="1:8">
      <c r="A361" s="32"/>
      <c r="B361" s="18" t="s">
        <v>507</v>
      </c>
      <c r="C361" s="19">
        <v>4.1</v>
      </c>
      <c r="D361" s="16">
        <v>2013899</v>
      </c>
      <c r="E361" s="16">
        <v>502</v>
      </c>
      <c r="F361" s="16"/>
      <c r="G361" s="28" t="s">
        <v>13</v>
      </c>
      <c r="H361" s="28" t="s">
        <v>508</v>
      </c>
    </row>
    <row r="362" ht="30.75" customHeight="true" spans="1:8">
      <c r="A362" s="32"/>
      <c r="B362" s="18" t="s">
        <v>509</v>
      </c>
      <c r="C362" s="19">
        <v>13.6</v>
      </c>
      <c r="D362" s="16">
        <v>2013899</v>
      </c>
      <c r="E362" s="16">
        <v>502</v>
      </c>
      <c r="F362" s="16"/>
      <c r="G362" s="28" t="s">
        <v>13</v>
      </c>
      <c r="H362" s="28" t="s">
        <v>510</v>
      </c>
    </row>
    <row r="363" ht="30.75" customHeight="true" spans="1:8">
      <c r="A363" s="32"/>
      <c r="B363" s="18" t="s">
        <v>511</v>
      </c>
      <c r="C363" s="19">
        <v>17.9</v>
      </c>
      <c r="D363" s="16">
        <v>2013899</v>
      </c>
      <c r="E363" s="16">
        <v>502</v>
      </c>
      <c r="F363" s="16"/>
      <c r="G363" s="28" t="s">
        <v>13</v>
      </c>
      <c r="H363" s="28" t="s">
        <v>512</v>
      </c>
    </row>
    <row r="364" ht="30.75" customHeight="true" spans="1:8">
      <c r="A364" s="32"/>
      <c r="B364" s="18" t="s">
        <v>513</v>
      </c>
      <c r="C364" s="19">
        <v>11.1</v>
      </c>
      <c r="D364" s="16">
        <v>2013899</v>
      </c>
      <c r="E364" s="16">
        <v>502</v>
      </c>
      <c r="F364" s="16"/>
      <c r="G364" s="28" t="s">
        <v>13</v>
      </c>
      <c r="H364" s="28" t="s">
        <v>514</v>
      </c>
    </row>
    <row r="365" ht="30.75" customHeight="true" spans="1:8">
      <c r="A365" s="32"/>
      <c r="B365" s="23"/>
      <c r="C365" s="19">
        <v>5</v>
      </c>
      <c r="D365" s="16">
        <v>2013810</v>
      </c>
      <c r="E365" s="16">
        <v>502</v>
      </c>
      <c r="F365" s="16"/>
      <c r="G365" s="28" t="s">
        <v>15</v>
      </c>
      <c r="H365" s="28" t="s">
        <v>515</v>
      </c>
    </row>
    <row r="366" ht="30.75" customHeight="true" spans="1:8">
      <c r="A366" s="32"/>
      <c r="B366" s="18" t="s">
        <v>516</v>
      </c>
      <c r="C366" s="19">
        <v>81.6</v>
      </c>
      <c r="D366" s="16">
        <v>2013899</v>
      </c>
      <c r="E366" s="16">
        <v>502</v>
      </c>
      <c r="F366" s="16"/>
      <c r="G366" s="28" t="s">
        <v>13</v>
      </c>
      <c r="H366" s="28" t="s">
        <v>517</v>
      </c>
    </row>
    <row r="367" ht="30.75" customHeight="true" spans="1:8">
      <c r="A367" s="32"/>
      <c r="B367" s="18" t="s">
        <v>518</v>
      </c>
      <c r="C367" s="19">
        <v>34.5</v>
      </c>
      <c r="D367" s="16">
        <v>2013899</v>
      </c>
      <c r="E367" s="16">
        <v>502</v>
      </c>
      <c r="F367" s="16"/>
      <c r="G367" s="28" t="s">
        <v>13</v>
      </c>
      <c r="H367" s="28" t="s">
        <v>519</v>
      </c>
    </row>
    <row r="368" ht="30.75" customHeight="true" spans="1:8">
      <c r="A368" s="32"/>
      <c r="B368" s="34" t="s">
        <v>520</v>
      </c>
      <c r="C368" s="19">
        <v>57.5</v>
      </c>
      <c r="D368" s="16">
        <v>2013899</v>
      </c>
      <c r="E368" s="16">
        <v>502</v>
      </c>
      <c r="F368" s="16"/>
      <c r="G368" s="28" t="s">
        <v>13</v>
      </c>
      <c r="H368" s="28" t="s">
        <v>521</v>
      </c>
    </row>
  </sheetData>
  <autoFilter ref="G1:G368">
    <extLst/>
  </autoFilter>
  <mergeCells count="82">
    <mergeCell ref="A1:H1"/>
    <mergeCell ref="A3:B3"/>
    <mergeCell ref="A4:A93"/>
    <mergeCell ref="A94:A116"/>
    <mergeCell ref="A117:A134"/>
    <mergeCell ref="A135:A155"/>
    <mergeCell ref="A156:A177"/>
    <mergeCell ref="A178:A202"/>
    <mergeCell ref="A203:A234"/>
    <mergeCell ref="A235:A247"/>
    <mergeCell ref="A248:A266"/>
    <mergeCell ref="A267:A290"/>
    <mergeCell ref="A291:A311"/>
    <mergeCell ref="A312:A330"/>
    <mergeCell ref="A331:A354"/>
    <mergeCell ref="A355:A368"/>
    <mergeCell ref="B5:B22"/>
    <mergeCell ref="B23:B33"/>
    <mergeCell ref="B34:B39"/>
    <mergeCell ref="B40:B47"/>
    <mergeCell ref="B48:B55"/>
    <mergeCell ref="B56:B71"/>
    <mergeCell ref="B72:B76"/>
    <mergeCell ref="B77:B83"/>
    <mergeCell ref="B84:B89"/>
    <mergeCell ref="B90:B93"/>
    <mergeCell ref="B95:B98"/>
    <mergeCell ref="B102:B106"/>
    <mergeCell ref="B107:B109"/>
    <mergeCell ref="B111:B112"/>
    <mergeCell ref="B114:B116"/>
    <mergeCell ref="B118:B124"/>
    <mergeCell ref="B125:B126"/>
    <mergeCell ref="B127:B128"/>
    <mergeCell ref="B129:B130"/>
    <mergeCell ref="B131:B132"/>
    <mergeCell ref="B133:B134"/>
    <mergeCell ref="B136:B138"/>
    <mergeCell ref="B140:B141"/>
    <mergeCell ref="B146:B149"/>
    <mergeCell ref="B150:B151"/>
    <mergeCell ref="B157:B158"/>
    <mergeCell ref="B159:B161"/>
    <mergeCell ref="B165:B167"/>
    <mergeCell ref="B168:B169"/>
    <mergeCell ref="B174:B176"/>
    <mergeCell ref="B179:B183"/>
    <mergeCell ref="B187:B192"/>
    <mergeCell ref="B196:B201"/>
    <mergeCell ref="B204:B212"/>
    <mergeCell ref="B213:B216"/>
    <mergeCell ref="B217:B220"/>
    <mergeCell ref="B222:B224"/>
    <mergeCell ref="B225:B227"/>
    <mergeCell ref="B228:B230"/>
    <mergeCell ref="B232:B233"/>
    <mergeCell ref="B236:B238"/>
    <mergeCell ref="B239:B241"/>
    <mergeCell ref="B242:B245"/>
    <mergeCell ref="B249:B252"/>
    <mergeCell ref="B254:B255"/>
    <mergeCell ref="B256:B258"/>
    <mergeCell ref="B259:B260"/>
    <mergeCell ref="B262:B265"/>
    <mergeCell ref="B268:B274"/>
    <mergeCell ref="B275:B278"/>
    <mergeCell ref="B279:B280"/>
    <mergeCell ref="B281:B286"/>
    <mergeCell ref="B288:B290"/>
    <mergeCell ref="B292:B298"/>
    <mergeCell ref="B299:B300"/>
    <mergeCell ref="B305:B306"/>
    <mergeCell ref="B313:B315"/>
    <mergeCell ref="B321:B322"/>
    <mergeCell ref="B326:B329"/>
    <mergeCell ref="B332:B335"/>
    <mergeCell ref="B336:B338"/>
    <mergeCell ref="B342:B345"/>
    <mergeCell ref="B348:B349"/>
    <mergeCell ref="B356:B358"/>
    <mergeCell ref="B359:B360"/>
    <mergeCell ref="B364:B36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2006-09-13T19:21:00Z</dcterms:created>
  <dcterms:modified xsi:type="dcterms:W3CDTF">2022-05-18T08:44:15Z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