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<sst xmlns="http://schemas.openxmlformats.org/spreadsheetml/2006/main" count="223" uniqueCount="135">
  <si>
    <t>2020年省级市场监督管理专项资金明细表</t>
  </si>
  <si>
    <t>县市区/单位</t>
  </si>
  <si>
    <t>金额（万元）</t>
  </si>
  <si>
    <t>功能科
目编码</t>
  </si>
  <si>
    <t>政府经济
科目编码</t>
  </si>
  <si>
    <t>部门经济
科目编码</t>
  </si>
  <si>
    <t>项目明细</t>
  </si>
  <si>
    <t>备注</t>
  </si>
  <si>
    <t>省直单位合计</t>
  </si>
  <si>
    <t>湖南省市场监督管理局小计</t>
  </si>
  <si>
    <t>湖南省市场监督管理局本级</t>
  </si>
  <si>
    <t>市场监督管理专项</t>
  </si>
  <si>
    <t>法制建设</t>
  </si>
  <si>
    <t>质量强省</t>
  </si>
  <si>
    <t>非公党建、团建专项</t>
  </si>
  <si>
    <t>科技经费</t>
  </si>
  <si>
    <t>标准化专项</t>
  </si>
  <si>
    <t>标准化项目立项评审及评价</t>
  </si>
  <si>
    <t>标准化试点示范项目实施评估及考核</t>
  </si>
  <si>
    <t>湖南省知识产权信息服务中心，湖南省知识产权综合服务服务业标准化试点</t>
  </si>
  <si>
    <t>湖南省特种设备检测院</t>
  </si>
  <si>
    <t>检验检测能力提升</t>
  </si>
  <si>
    <t>《站用无缝储气瓶组定期检验规则》、《压力容器金属装卸软管定期检查技术规范》2项地方标准制定</t>
  </si>
  <si>
    <t>湖南省计量检测研究院</t>
  </si>
  <si>
    <t>《数字化电能计量装置通用技术规范》、《紫外荧光测硫仪测试方法》、《公路治超不停车称重系统安装与使用技术规范》3项地方标准制定</t>
  </si>
  <si>
    <t>湖南省产商品质量监督检验研究院</t>
  </si>
  <si>
    <t>《直接进样电热蒸发-原子吸收法测定涂料中镉的含量》、《悬浮式拼装地板安装通用技术规范》、《产品质量抽查抽样程序规范》3项地方标准制定</t>
  </si>
  <si>
    <t>湖南省质量和标准化研究院</t>
  </si>
  <si>
    <t>《品牌管理体系 要求及实施》、《乡镇（街道）民政工作基本规范》、《行政机关能耗限额及计算方法》、《智慧景区建设和评价规范》、《湖南省场馆类机构能耗定额标准》5项地方标准制定</t>
  </si>
  <si>
    <t>湖南省军民融合产业标准体系研究</t>
  </si>
  <si>
    <t>湖南省标准化“十四五”发展规划研究</t>
  </si>
  <si>
    <t>湖南省标准信息公共服务平台升级改造</t>
  </si>
  <si>
    <t>“国家技术标准创新基地（长株潭）”创新平台</t>
  </si>
  <si>
    <t>农产品物流标准体系研究</t>
  </si>
  <si>
    <t>湖南省技术性贸易措施平台维护及新华丝路TBT平台对接研究</t>
  </si>
  <si>
    <t>湖南烟花爆竹产品安全质量监督检测中心</t>
  </si>
  <si>
    <t>《烟花-特定化学物质的检测方法 氢化物发生原子荧光光谱法测定砷含量》国际标准研究</t>
  </si>
  <si>
    <t>《烟花-特定化学物质的检测方法 氢化物发生原子荧光光谱法测定汞含量》国际标准研究</t>
  </si>
  <si>
    <t>湖南省纤维检验局</t>
  </si>
  <si>
    <t>苎麻理化性能系列试验方法国家标准修订</t>
  </si>
  <si>
    <t>湖南省食品质量监督检验研究院</t>
  </si>
  <si>
    <t>《江永灰水粑加工技术规程》地方标准制定</t>
  </si>
  <si>
    <t>肉与肉制品检验检测方法国际标准制修订研究</t>
  </si>
  <si>
    <t>湖南省食品安全审评认证中心</t>
  </si>
  <si>
    <t>《湖南省学校食堂建设和管理标准》地方标准制定</t>
  </si>
  <si>
    <t>湖南省测绘产品质量监督检验授权站</t>
  </si>
  <si>
    <t>湖南省自然资源厅小计</t>
  </si>
  <si>
    <t>湖南省不动产登记中心</t>
  </si>
  <si>
    <t>《湖南省自然资源登记数据库标准》地方标准制定</t>
  </si>
  <si>
    <t>湖南省文化和旅游厅小计</t>
  </si>
  <si>
    <t>湖南省文化和旅游厅本级行政</t>
  </si>
  <si>
    <t>湖南智库协同中心，《湖南省智慧酒店规范》地方标准制定</t>
  </si>
  <si>
    <t>湖南省农业农村厅小计</t>
  </si>
  <si>
    <t>湖南省畜牧兽医研究所</t>
  </si>
  <si>
    <t>《蛋鸭育成饲养技术规程》、《规模猪场非洲猪瘟监测样品采集及检测技术规程》2项地方标准制定</t>
  </si>
  <si>
    <t>湖南省动物疫病预防控制中心</t>
  </si>
  <si>
    <t>《中小规模猪场非洲猪瘟生物安全管理技术规程》地方标准制定</t>
  </si>
  <si>
    <t>湖南省农机事务中心本级</t>
  </si>
  <si>
    <t>《田土宜机化改造技术规程》地方标准制定，湖南省农业机械鉴定站</t>
  </si>
  <si>
    <t>湖南省水产科学研究所</t>
  </si>
  <si>
    <t>《罗氏沼虾池塘健康养殖技术规程》地方标准制定</t>
  </si>
  <si>
    <t>湖南省微生物研究院</t>
  </si>
  <si>
    <t>《桑黄代料栽培技术规程》地方标准制定</t>
  </si>
  <si>
    <t>湖南省棉花科学研究所</t>
  </si>
  <si>
    <t>《棉花化肥减施增效规范》地方标准制定</t>
  </si>
  <si>
    <t>湖南省教育厅小计</t>
  </si>
  <si>
    <t>湖南大学</t>
  </si>
  <si>
    <t>《混泥土抗压强度检测 回弹法》标准研究与制定</t>
  </si>
  <si>
    <t>湖南农业大学</t>
  </si>
  <si>
    <t>《肉牛短期育肥生产技术规程》、《杜仲轻简化栽培技术规程》、《稻+蛙生态种养技术规程》3项地方标准制定</t>
  </si>
  <si>
    <t>水产养殖技术标准化体系研究</t>
  </si>
  <si>
    <t>湖南师范大学</t>
  </si>
  <si>
    <t>《研学旅游目的地建设规范》地方标准制定</t>
  </si>
  <si>
    <t>以能力为中心的市级警务应用系统构建标准化研究</t>
  </si>
  <si>
    <t>南华大学</t>
  </si>
  <si>
    <t>《实验红鲫水族箱养殖技术规程》地方标准制定</t>
  </si>
  <si>
    <t>长沙理工大学</t>
  </si>
  <si>
    <t>《天然沥青改性路面工程应用技术标准》地方标准制定</t>
  </si>
  <si>
    <t>湖南服务业标准化试点绩效评估及政策研究</t>
  </si>
  <si>
    <t>中南大学</t>
  </si>
  <si>
    <t>《湖南省社区矫正管理信息系统平台技术要求与测试规范》地方标准制定</t>
  </si>
  <si>
    <t>《湖南省地表水非饮用水源地锑环境质量标准》地方标准制定（强制性标准）</t>
  </si>
  <si>
    <t>湖南工业大学</t>
  </si>
  <si>
    <t>《快递从业人员服务规范》地方标准制定</t>
  </si>
  <si>
    <t>中南林业科技大学</t>
  </si>
  <si>
    <t>《镉富集作物秸杆集约化离田和储存技术规程》、《外种皮用银杏栽培技术规程》2项地方标准制定</t>
  </si>
  <si>
    <t>湖南省公安厅小计</t>
  </si>
  <si>
    <t>湖南省公安厅本级</t>
  </si>
  <si>
    <t>湖南省公安厅治安总队，《校园公共安防建设技术规范》地方标准制定</t>
  </si>
  <si>
    <t>湖南省工业和信息化厅（省国防科技工业局）小计</t>
  </si>
  <si>
    <t>湖南省工业和信息化厅本级</t>
  </si>
  <si>
    <t>中国人民解放军国防科技大学计算机学院，《湖南省信息技术应用创新工程建设规范》地方标准制定</t>
  </si>
  <si>
    <t>湖南省交通运输厅小计</t>
  </si>
  <si>
    <t>湖南省交通运输厅交通建设造价管理站</t>
  </si>
  <si>
    <t>《湖南省公路养护预算编办及定额修编》地方标准修订（湖南众智工程咨询有限公司）</t>
  </si>
  <si>
    <t>湖南省人民政府发展研究中心小计</t>
  </si>
  <si>
    <t>湖南省人民政府发展研究中心本级</t>
  </si>
  <si>
    <t>《政府网站集约化管理平台建设规范》、《政府网站集约化管理平台安全防护规范》2项地方标准制定</t>
  </si>
  <si>
    <t>湖南省农业科学院小计</t>
  </si>
  <si>
    <t>湖南省农业科学院本级</t>
  </si>
  <si>
    <t>《果园免耕生草栽培技术规程》地方标准制定</t>
  </si>
  <si>
    <t>湖南省茶叶研究所</t>
  </si>
  <si>
    <t>《新化红茶--工夫红茶加工技术规程》地方标准制定</t>
  </si>
  <si>
    <t>湖南省农业环境生态研究所</t>
  </si>
  <si>
    <t>《卷丹百合脱毒种苗繁育技术规程》地方标准制定</t>
  </si>
  <si>
    <t>湖南省蔬菜研究所</t>
  </si>
  <si>
    <t>《露地辣椒化肥减施栽培技术规程》、《辣椒远缘杂交胚拯救技术规程》2项地方标准制定</t>
  </si>
  <si>
    <t>湖南省土壤肥料研究所</t>
  </si>
  <si>
    <t>《湖南省稻田土壤肥力等级划分和培肥技术规程》地方标准制定</t>
  </si>
  <si>
    <t>湖南省园艺研究所</t>
  </si>
  <si>
    <t>《桃树主干形栽培技术规程》地方标准制定</t>
  </si>
  <si>
    <t>湖南杂交水稻研究中心</t>
  </si>
  <si>
    <t>《一季杂交水稻节氮高效栽培技术规程》地方标准制定</t>
  </si>
  <si>
    <t>湖南省植物保护研究所</t>
  </si>
  <si>
    <t>《湖南双季稻区水稻化肥农药协同减施增效技术规程》、《侵染蔬菜的黄瓜绿斑驳花叶病毒病绿色防控技术规程》、《芥菜减肥减药生产技术规程》3项地方标准制定</t>
  </si>
  <si>
    <t>湖南省科技厅小计</t>
  </si>
  <si>
    <t>湖南省食用菌研究所</t>
  </si>
  <si>
    <t>《大球盖菇栽培技术规程》地方标准制定</t>
  </si>
  <si>
    <t>湖南省森林植物园</t>
  </si>
  <si>
    <t>《浙江柿育苗技术规程》地方标准制定</t>
  </si>
  <si>
    <t>湖南省林业科学院</t>
  </si>
  <si>
    <t>《特级油茶籽油精制技术规程》地方标准制定</t>
  </si>
  <si>
    <t>《茶油小作坊生产技术操作规范》地方标准制定</t>
  </si>
  <si>
    <t>湖南省林业局小计</t>
  </si>
  <si>
    <t>湖南省林业局本级</t>
  </si>
  <si>
    <t>国家林业和草原局中南调查规划设计院，《湖南省自然保护地摸底调查技术规范》地方标准制定</t>
  </si>
  <si>
    <t>湖南省林产品质量检验检测中心</t>
  </si>
  <si>
    <t>《食用林产品产地土壤污染风险评价标准》地方标准制定</t>
  </si>
  <si>
    <t>湖南省农林工业勘察设计研究总院</t>
  </si>
  <si>
    <t>《森林城市评价指标》地方标准修订</t>
  </si>
  <si>
    <t>湖南省气象局小计</t>
  </si>
  <si>
    <t>湖南省气象局本级</t>
  </si>
  <si>
    <t>《气象旅游胜地评价指标》地方标准制定，湖南省气象服务中心</t>
  </si>
  <si>
    <t>《湖南省持续性暴雨事件》地方标准制定，湖南省气象科学研究所</t>
  </si>
  <si>
    <t>《湖南省洪涝气象等级标准》地方标准制定，湖南省气象台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</si>
</sst>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30" fillId="22" borderId="14" applyNumberFormat="false" applyAlignment="false" applyProtection="false">
      <alignment vertical="center"/>
    </xf>
    <xf numFmtId="0" fontId="24" fillId="16" borderId="12" applyNumberFormat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7" fillId="25" borderId="15" applyNumberFormat="false" applyFon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34" fillId="22" borderId="8" applyNumberForma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20" fillId="12" borderId="8" applyNumberForma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2" borderId="0" xfId="0" applyFill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49" fontId="3" fillId="0" borderId="3" xfId="0" applyNumberFormat="true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3" fontId="4" fillId="0" borderId="3" xfId="0" applyNumberFormat="true" applyFont="true" applyFill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center" vertical="center"/>
    </xf>
    <xf numFmtId="0" fontId="6" fillId="2" borderId="3" xfId="0" applyFont="true" applyFill="true" applyBorder="true" applyAlignment="true">
      <alignment horizontal="center" vertical="center" wrapText="true"/>
    </xf>
    <xf numFmtId="49" fontId="0" fillId="0" borderId="4" xfId="0" applyNumberFormat="true" applyBorder="true" applyAlignment="true">
      <alignment horizontal="left" vertical="center"/>
    </xf>
    <xf numFmtId="0" fontId="7" fillId="0" borderId="3" xfId="0" applyFont="true" applyFill="true" applyBorder="true" applyAlignment="true">
      <alignment horizontal="center" vertical="center"/>
    </xf>
    <xf numFmtId="0" fontId="8" fillId="2" borderId="3" xfId="0" applyFont="true" applyFill="true" applyBorder="true" applyAlignment="true">
      <alignment horizontal="center" vertical="center" wrapText="true"/>
    </xf>
    <xf numFmtId="49" fontId="0" fillId="0" borderId="5" xfId="0" applyNumberFormat="true" applyBorder="true" applyAlignment="true">
      <alignment horizontal="left" vertical="center"/>
    </xf>
    <xf numFmtId="49" fontId="0" fillId="0" borderId="6" xfId="0" applyNumberFormat="true" applyBorder="true" applyAlignment="true">
      <alignment horizontal="left" vertical="center"/>
    </xf>
    <xf numFmtId="49" fontId="0" fillId="0" borderId="4" xfId="0" applyNumberFormat="true" applyBorder="true" applyAlignment="true">
      <alignment horizontal="left" vertical="center" wrapText="true"/>
    </xf>
    <xf numFmtId="49" fontId="0" fillId="0" borderId="5" xfId="0" applyNumberFormat="true" applyBorder="true" applyAlignment="true">
      <alignment horizontal="left" vertical="center" wrapText="true"/>
    </xf>
    <xf numFmtId="49" fontId="0" fillId="0" borderId="6" xfId="0" applyNumberFormat="true" applyBorder="true" applyAlignment="true">
      <alignment horizontal="left" vertical="center" wrapText="true"/>
    </xf>
    <xf numFmtId="0" fontId="9" fillId="0" borderId="3" xfId="0" applyFont="true" applyFill="true" applyBorder="true" applyAlignment="true">
      <alignment horizontal="center" vertical="center"/>
    </xf>
    <xf numFmtId="49" fontId="0" fillId="0" borderId="3" xfId="0" applyNumberFormat="true" applyBorder="true" applyAlignment="true">
      <alignment vertical="center"/>
    </xf>
    <xf numFmtId="49" fontId="10" fillId="0" borderId="3" xfId="0" applyNumberFormat="true" applyFont="true" applyBorder="true" applyAlignment="true">
      <alignment vertical="center" wrapText="true"/>
    </xf>
    <xf numFmtId="0" fontId="11" fillId="0" borderId="3" xfId="0" applyFont="true" applyFill="true" applyBorder="true" applyAlignment="true">
      <alignment horizontal="center" vertical="center"/>
    </xf>
    <xf numFmtId="49" fontId="0" fillId="2" borderId="3" xfId="0" applyNumberFormat="true" applyFill="true" applyBorder="true" applyAlignment="true">
      <alignment vertical="center"/>
    </xf>
    <xf numFmtId="0" fontId="7" fillId="2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left" vertical="center" wrapText="true"/>
    </xf>
    <xf numFmtId="0" fontId="1" fillId="0" borderId="4" xfId="0" applyFont="true" applyFill="true" applyBorder="true" applyAlignment="true">
      <alignment horizontal="left" vertical="center" wrapText="true"/>
    </xf>
    <xf numFmtId="0" fontId="1" fillId="0" borderId="6" xfId="0" applyFont="true" applyFill="true" applyBorder="true" applyAlignment="true">
      <alignment horizontal="left" vertical="center" wrapText="true"/>
    </xf>
    <xf numFmtId="0" fontId="2" fillId="0" borderId="7" xfId="0" applyFont="true" applyBorder="true" applyAlignment="true">
      <alignment horizontal="center" vertical="center"/>
    </xf>
    <xf numFmtId="0" fontId="12" fillId="0" borderId="3" xfId="0" applyFont="true" applyBorder="true" applyAlignment="true">
      <alignment horizontal="center" vertical="center"/>
    </xf>
    <xf numFmtId="0" fontId="13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vertical="center" wrapText="true"/>
    </xf>
    <xf numFmtId="0" fontId="14" fillId="0" borderId="3" xfId="0" applyFont="true" applyBorder="true" applyAlignment="true">
      <alignment horizontal="center" vertical="center"/>
    </xf>
    <xf numFmtId="0" fontId="0" fillId="0" borderId="3" xfId="0" applyBorder="true" applyAlignment="true">
      <alignment vertical="center" wrapText="true"/>
    </xf>
    <xf numFmtId="0" fontId="13" fillId="0" borderId="3" xfId="0" applyFont="true" applyBorder="true" applyAlignment="true">
      <alignment vertical="center" wrapText="true"/>
    </xf>
    <xf numFmtId="0" fontId="9" fillId="0" borderId="3" xfId="0" applyFont="true" applyFill="true" applyBorder="true" applyAlignment="true">
      <alignment horizontal="left" vertical="center" wrapText="true"/>
    </xf>
    <xf numFmtId="0" fontId="0" fillId="2" borderId="3" xfId="0" applyFill="true" applyBorder="true" applyAlignment="true">
      <alignment vertical="center" wrapText="true"/>
    </xf>
    <xf numFmtId="0" fontId="9" fillId="2" borderId="3" xfId="0" applyFont="true" applyFill="true" applyBorder="true" applyAlignment="true">
      <alignment horizontal="left" vertical="center" wrapText="true"/>
    </xf>
    <xf numFmtId="0" fontId="0" fillId="0" borderId="3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/>
    </xf>
    <xf numFmtId="49" fontId="0" fillId="0" borderId="3" xfId="0" applyNumberFormat="true" applyBorder="true" applyAlignment="true">
      <alignment horizontal="center" vertical="center"/>
    </xf>
    <xf numFmtId="0" fontId="14" fillId="0" borderId="3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zoomScale="110" zoomScaleNormal="110" workbookViewId="0">
      <selection activeCell="A3" sqref="A3"/>
    </sheetView>
  </sheetViews>
  <sheetFormatPr defaultColWidth="9" defaultRowHeight="13.5" outlineLevelCol="6"/>
  <cols>
    <col min="1" max="1" width="32.75" style="3" customWidth="true"/>
    <col min="2" max="2" width="13.75" style="4" customWidth="true"/>
    <col min="3" max="3" width="8.5" customWidth="true"/>
    <col min="4" max="4" width="9.375" customWidth="true"/>
    <col min="5" max="5" width="9.75" customWidth="true"/>
    <col min="6" max="6" width="18.375" customWidth="true"/>
    <col min="7" max="7" width="32.625" customWidth="true"/>
  </cols>
  <sheetData>
    <row r="1" ht="48.75" customHeight="true" spans="1:7">
      <c r="A1" s="5" t="s">
        <v>0</v>
      </c>
      <c r="B1" s="5"/>
      <c r="C1" s="5"/>
      <c r="D1" s="5"/>
      <c r="E1" s="5"/>
      <c r="F1" s="5"/>
      <c r="G1" s="30"/>
    </row>
    <row r="2" s="1" customFormat="true" ht="30.75" customHeight="true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7.75" customHeight="true" spans="1:7">
      <c r="A3" s="7" t="s">
        <v>8</v>
      </c>
      <c r="B3" s="8">
        <f>B4+B41+B43+B45+B52+B65+B67+B69+B71+B73+B82+B87+B91</f>
        <v>1387.1</v>
      </c>
      <c r="C3" s="9"/>
      <c r="D3" s="9"/>
      <c r="E3" s="31"/>
      <c r="F3" s="32"/>
      <c r="G3" s="32"/>
    </row>
    <row r="4" ht="30" customHeight="true" spans="1:7">
      <c r="A4" s="10" t="s">
        <v>9</v>
      </c>
      <c r="B4" s="11">
        <f>SUM(B5:B40)</f>
        <v>1177.1</v>
      </c>
      <c r="C4" s="12"/>
      <c r="D4" s="12"/>
      <c r="E4" s="12"/>
      <c r="F4" s="33"/>
      <c r="G4" s="34"/>
    </row>
    <row r="5" ht="42.75" customHeight="true" spans="1:7">
      <c r="A5" s="13" t="s">
        <v>10</v>
      </c>
      <c r="B5" s="14">
        <v>38.5</v>
      </c>
      <c r="C5" s="15">
        <v>2013805</v>
      </c>
      <c r="D5" s="15">
        <v>50299</v>
      </c>
      <c r="E5" s="15">
        <v>30299</v>
      </c>
      <c r="F5" s="35" t="s">
        <v>11</v>
      </c>
      <c r="G5" s="35" t="s">
        <v>12</v>
      </c>
    </row>
    <row r="6" ht="42.75" customHeight="true" spans="1:7">
      <c r="A6" s="16"/>
      <c r="B6" s="14">
        <v>300</v>
      </c>
      <c r="C6" s="15">
        <v>2013815</v>
      </c>
      <c r="D6" s="15">
        <v>50299</v>
      </c>
      <c r="E6" s="15">
        <v>30299</v>
      </c>
      <c r="F6" s="35" t="s">
        <v>11</v>
      </c>
      <c r="G6" s="35" t="s">
        <v>13</v>
      </c>
    </row>
    <row r="7" ht="42.75" customHeight="true" spans="1:7">
      <c r="A7" s="16"/>
      <c r="B7" s="14">
        <v>5.6</v>
      </c>
      <c r="C7" s="15">
        <v>2013899</v>
      </c>
      <c r="D7" s="15">
        <v>50299</v>
      </c>
      <c r="E7" s="15">
        <v>30299</v>
      </c>
      <c r="F7" s="35" t="s">
        <v>11</v>
      </c>
      <c r="G7" s="35" t="s">
        <v>14</v>
      </c>
    </row>
    <row r="8" ht="42.75" customHeight="true" spans="1:7">
      <c r="A8" s="16"/>
      <c r="B8" s="14">
        <v>5</v>
      </c>
      <c r="C8" s="15">
        <v>2013810</v>
      </c>
      <c r="D8" s="15">
        <v>50299</v>
      </c>
      <c r="E8" s="15">
        <v>30299</v>
      </c>
      <c r="F8" s="35" t="s">
        <v>11</v>
      </c>
      <c r="G8" s="35" t="s">
        <v>15</v>
      </c>
    </row>
    <row r="9" ht="42.75" customHeight="true" spans="1:7">
      <c r="A9" s="16"/>
      <c r="B9" s="14">
        <v>9</v>
      </c>
      <c r="C9" s="15">
        <v>2013810</v>
      </c>
      <c r="D9" s="15">
        <v>50299</v>
      </c>
      <c r="E9" s="15">
        <v>30299</v>
      </c>
      <c r="F9" s="35" t="s">
        <v>16</v>
      </c>
      <c r="G9" s="35" t="s">
        <v>17</v>
      </c>
    </row>
    <row r="10" ht="42.75" customHeight="true" spans="1:7">
      <c r="A10" s="16"/>
      <c r="B10" s="14">
        <v>10</v>
      </c>
      <c r="C10" s="15">
        <v>2013810</v>
      </c>
      <c r="D10" s="15">
        <v>50299</v>
      </c>
      <c r="E10" s="15">
        <v>30299</v>
      </c>
      <c r="F10" s="35" t="s">
        <v>16</v>
      </c>
      <c r="G10" s="35" t="s">
        <v>18</v>
      </c>
    </row>
    <row r="11" ht="42.75" customHeight="true" spans="1:7">
      <c r="A11" s="17"/>
      <c r="B11" s="14">
        <v>5</v>
      </c>
      <c r="C11" s="15">
        <v>2013810</v>
      </c>
      <c r="D11" s="15">
        <v>50299</v>
      </c>
      <c r="E11" s="15">
        <v>30299</v>
      </c>
      <c r="F11" s="35" t="s">
        <v>16</v>
      </c>
      <c r="G11" s="35" t="s">
        <v>19</v>
      </c>
    </row>
    <row r="12" ht="37.5" customHeight="true" spans="1:7">
      <c r="A12" s="13" t="s">
        <v>20</v>
      </c>
      <c r="B12" s="14">
        <v>20</v>
      </c>
      <c r="C12" s="15">
        <v>2013810</v>
      </c>
      <c r="D12" s="15">
        <v>50502</v>
      </c>
      <c r="E12" s="15">
        <v>30299</v>
      </c>
      <c r="F12" s="35" t="s">
        <v>11</v>
      </c>
      <c r="G12" s="35" t="s">
        <v>15</v>
      </c>
    </row>
    <row r="13" ht="37.5" customHeight="true" spans="1:7">
      <c r="A13" s="16"/>
      <c r="B13" s="14">
        <v>95</v>
      </c>
      <c r="C13" s="15">
        <v>2013810</v>
      </c>
      <c r="D13" s="15">
        <v>50601</v>
      </c>
      <c r="E13" s="15">
        <v>31099</v>
      </c>
      <c r="F13" s="35" t="s">
        <v>11</v>
      </c>
      <c r="G13" s="35" t="s">
        <v>21</v>
      </c>
    </row>
    <row r="14" ht="53.25" customHeight="true" spans="1:7">
      <c r="A14" s="17"/>
      <c r="B14" s="14">
        <v>6</v>
      </c>
      <c r="C14" s="15">
        <v>2013810</v>
      </c>
      <c r="D14" s="15">
        <v>50502</v>
      </c>
      <c r="E14" s="15">
        <v>30299</v>
      </c>
      <c r="F14" s="35" t="s">
        <v>16</v>
      </c>
      <c r="G14" s="35" t="s">
        <v>22</v>
      </c>
    </row>
    <row r="15" ht="37.5" customHeight="true" spans="1:7">
      <c r="A15" s="13" t="s">
        <v>23</v>
      </c>
      <c r="B15" s="14">
        <v>30</v>
      </c>
      <c r="C15" s="15">
        <v>2013810</v>
      </c>
      <c r="D15" s="15">
        <v>50502</v>
      </c>
      <c r="E15" s="15">
        <v>30299</v>
      </c>
      <c r="F15" s="35" t="s">
        <v>11</v>
      </c>
      <c r="G15" s="35" t="s">
        <v>15</v>
      </c>
    </row>
    <row r="16" ht="37.5" customHeight="true" spans="1:7">
      <c r="A16" s="16"/>
      <c r="B16" s="14">
        <v>116</v>
      </c>
      <c r="C16" s="15">
        <v>2013810</v>
      </c>
      <c r="D16" s="15">
        <v>50601</v>
      </c>
      <c r="E16" s="15">
        <v>31099</v>
      </c>
      <c r="F16" s="35" t="s">
        <v>11</v>
      </c>
      <c r="G16" s="35" t="s">
        <v>21</v>
      </c>
    </row>
    <row r="17" ht="60.75" customHeight="true" spans="1:7">
      <c r="A17" s="17"/>
      <c r="B17" s="14">
        <v>10</v>
      </c>
      <c r="C17" s="15">
        <v>2013810</v>
      </c>
      <c r="D17" s="15">
        <v>50502</v>
      </c>
      <c r="E17" s="15">
        <v>30299</v>
      </c>
      <c r="F17" s="35" t="s">
        <v>16</v>
      </c>
      <c r="G17" s="35" t="s">
        <v>24</v>
      </c>
    </row>
    <row r="18" ht="37.5" customHeight="true" spans="1:7">
      <c r="A18" s="13" t="s">
        <v>25</v>
      </c>
      <c r="B18" s="14">
        <v>25</v>
      </c>
      <c r="C18" s="15">
        <v>2013810</v>
      </c>
      <c r="D18" s="15">
        <v>50502</v>
      </c>
      <c r="E18" s="15">
        <v>30299</v>
      </c>
      <c r="F18" s="35" t="s">
        <v>11</v>
      </c>
      <c r="G18" s="35" t="s">
        <v>15</v>
      </c>
    </row>
    <row r="19" ht="37.5" customHeight="true" spans="1:7">
      <c r="A19" s="16"/>
      <c r="B19" s="14">
        <v>116</v>
      </c>
      <c r="C19" s="15">
        <v>2013810</v>
      </c>
      <c r="D19" s="15">
        <v>50601</v>
      </c>
      <c r="E19" s="15">
        <v>31099</v>
      </c>
      <c r="F19" s="35" t="s">
        <v>11</v>
      </c>
      <c r="G19" s="35" t="s">
        <v>21</v>
      </c>
    </row>
    <row r="20" ht="66.75" customHeight="true" spans="1:7">
      <c r="A20" s="17"/>
      <c r="B20" s="14">
        <v>10</v>
      </c>
      <c r="C20" s="15">
        <v>2013810</v>
      </c>
      <c r="D20" s="15">
        <v>50502</v>
      </c>
      <c r="E20" s="15">
        <v>30299</v>
      </c>
      <c r="F20" s="35" t="s">
        <v>16</v>
      </c>
      <c r="G20" s="35" t="s">
        <v>26</v>
      </c>
    </row>
    <row r="21" ht="37.5" customHeight="true" spans="1:7">
      <c r="A21" s="13" t="s">
        <v>27</v>
      </c>
      <c r="B21" s="14">
        <v>20</v>
      </c>
      <c r="C21" s="15">
        <v>2013810</v>
      </c>
      <c r="D21" s="15">
        <v>50502</v>
      </c>
      <c r="E21" s="15">
        <v>30299</v>
      </c>
      <c r="F21" s="35" t="s">
        <v>11</v>
      </c>
      <c r="G21" s="35" t="s">
        <v>15</v>
      </c>
    </row>
    <row r="22" ht="84" customHeight="true" spans="1:7">
      <c r="A22" s="16"/>
      <c r="B22" s="14">
        <v>15</v>
      </c>
      <c r="C22" s="15">
        <v>2013810</v>
      </c>
      <c r="D22" s="15">
        <v>50502</v>
      </c>
      <c r="E22" s="15">
        <v>30299</v>
      </c>
      <c r="F22" s="35" t="s">
        <v>16</v>
      </c>
      <c r="G22" s="35" t="s">
        <v>28</v>
      </c>
    </row>
    <row r="23" ht="37.5" customHeight="true" spans="1:7">
      <c r="A23" s="16"/>
      <c r="B23" s="14">
        <v>10</v>
      </c>
      <c r="C23" s="15">
        <v>2013810</v>
      </c>
      <c r="D23" s="15">
        <v>50502</v>
      </c>
      <c r="E23" s="15">
        <v>30299</v>
      </c>
      <c r="F23" s="35" t="s">
        <v>16</v>
      </c>
      <c r="G23" s="35" t="s">
        <v>29</v>
      </c>
    </row>
    <row r="24" ht="37.5" customHeight="true" spans="1:7">
      <c r="A24" s="16"/>
      <c r="B24" s="14">
        <v>10</v>
      </c>
      <c r="C24" s="15">
        <v>2013810</v>
      </c>
      <c r="D24" s="15">
        <v>50502</v>
      </c>
      <c r="E24" s="15">
        <v>30299</v>
      </c>
      <c r="F24" s="35" t="s">
        <v>16</v>
      </c>
      <c r="G24" s="35" t="s">
        <v>30</v>
      </c>
    </row>
    <row r="25" ht="37.5" customHeight="true" spans="1:7">
      <c r="A25" s="16"/>
      <c r="B25" s="14">
        <v>10</v>
      </c>
      <c r="C25" s="15">
        <v>2013810</v>
      </c>
      <c r="D25" s="15">
        <v>50502</v>
      </c>
      <c r="E25" s="15">
        <v>30299</v>
      </c>
      <c r="F25" s="35" t="s">
        <v>16</v>
      </c>
      <c r="G25" s="35" t="s">
        <v>31</v>
      </c>
    </row>
    <row r="26" ht="37.5" customHeight="true" spans="1:7">
      <c r="A26" s="16"/>
      <c r="B26" s="14">
        <v>10</v>
      </c>
      <c r="C26" s="15">
        <v>2013810</v>
      </c>
      <c r="D26" s="15">
        <v>50502</v>
      </c>
      <c r="E26" s="15">
        <v>30299</v>
      </c>
      <c r="F26" s="35" t="s">
        <v>16</v>
      </c>
      <c r="G26" s="35" t="s">
        <v>32</v>
      </c>
    </row>
    <row r="27" ht="37.5" customHeight="true" spans="1:7">
      <c r="A27" s="16"/>
      <c r="B27" s="14">
        <v>5</v>
      </c>
      <c r="C27" s="15">
        <v>2013810</v>
      </c>
      <c r="D27" s="15">
        <v>50502</v>
      </c>
      <c r="E27" s="15">
        <v>30299</v>
      </c>
      <c r="F27" s="35" t="s">
        <v>16</v>
      </c>
      <c r="G27" s="35" t="s">
        <v>33</v>
      </c>
    </row>
    <row r="28" ht="37.5" customHeight="true" spans="1:7">
      <c r="A28" s="17"/>
      <c r="B28" s="14">
        <v>5</v>
      </c>
      <c r="C28" s="15">
        <v>2013810</v>
      </c>
      <c r="D28" s="15">
        <v>50502</v>
      </c>
      <c r="E28" s="15">
        <v>30299</v>
      </c>
      <c r="F28" s="35" t="s">
        <v>16</v>
      </c>
      <c r="G28" s="35" t="s">
        <v>34</v>
      </c>
    </row>
    <row r="29" ht="37.5" customHeight="true" spans="1:7">
      <c r="A29" s="18" t="s">
        <v>35</v>
      </c>
      <c r="B29" s="14">
        <v>95</v>
      </c>
      <c r="C29" s="15">
        <v>2013810</v>
      </c>
      <c r="D29" s="15">
        <v>50601</v>
      </c>
      <c r="E29" s="15">
        <v>31099</v>
      </c>
      <c r="F29" s="35" t="s">
        <v>11</v>
      </c>
      <c r="G29" s="35" t="s">
        <v>21</v>
      </c>
    </row>
    <row r="30" ht="45" customHeight="true" spans="1:7">
      <c r="A30" s="19"/>
      <c r="B30" s="14">
        <v>5</v>
      </c>
      <c r="C30" s="15">
        <v>2013810</v>
      </c>
      <c r="D30" s="15">
        <v>50502</v>
      </c>
      <c r="E30" s="15">
        <v>30299</v>
      </c>
      <c r="F30" s="35" t="s">
        <v>16</v>
      </c>
      <c r="G30" s="35" t="s">
        <v>36</v>
      </c>
    </row>
    <row r="31" ht="43.5" customHeight="true" spans="1:7">
      <c r="A31" s="20"/>
      <c r="B31" s="14">
        <v>5</v>
      </c>
      <c r="C31" s="15">
        <v>2013810</v>
      </c>
      <c r="D31" s="15">
        <v>50502</v>
      </c>
      <c r="E31" s="15">
        <v>30299</v>
      </c>
      <c r="F31" s="35" t="s">
        <v>16</v>
      </c>
      <c r="G31" s="35" t="s">
        <v>37</v>
      </c>
    </row>
    <row r="32" ht="37.5" customHeight="true" spans="1:7">
      <c r="A32" s="13" t="s">
        <v>38</v>
      </c>
      <c r="B32" s="14">
        <v>20</v>
      </c>
      <c r="C32" s="15">
        <v>2013810</v>
      </c>
      <c r="D32" s="15">
        <v>50299</v>
      </c>
      <c r="E32" s="15">
        <v>30299</v>
      </c>
      <c r="F32" s="35" t="s">
        <v>11</v>
      </c>
      <c r="G32" s="35" t="s">
        <v>15</v>
      </c>
    </row>
    <row r="33" ht="37.5" customHeight="true" spans="1:7">
      <c r="A33" s="17"/>
      <c r="B33" s="14">
        <v>5</v>
      </c>
      <c r="C33" s="15">
        <v>2013810</v>
      </c>
      <c r="D33" s="15">
        <v>50299</v>
      </c>
      <c r="E33" s="15">
        <v>30299</v>
      </c>
      <c r="F33" s="35" t="s">
        <v>16</v>
      </c>
      <c r="G33" s="35" t="s">
        <v>39</v>
      </c>
    </row>
    <row r="34" ht="39.75" customHeight="true" spans="1:7">
      <c r="A34" s="13" t="s">
        <v>40</v>
      </c>
      <c r="B34" s="14">
        <v>33</v>
      </c>
      <c r="C34" s="15">
        <v>2013810</v>
      </c>
      <c r="D34" s="15">
        <v>50502</v>
      </c>
      <c r="E34" s="15">
        <v>30299</v>
      </c>
      <c r="F34" s="35" t="s">
        <v>11</v>
      </c>
      <c r="G34" s="35" t="s">
        <v>15</v>
      </c>
    </row>
    <row r="35" ht="39.75" customHeight="true" spans="1:7">
      <c r="A35" s="16"/>
      <c r="B35" s="14">
        <v>95</v>
      </c>
      <c r="C35" s="15">
        <v>2013810</v>
      </c>
      <c r="D35" s="15">
        <v>50601</v>
      </c>
      <c r="E35" s="15">
        <v>31099</v>
      </c>
      <c r="F35" s="35" t="s">
        <v>11</v>
      </c>
      <c r="G35" s="35" t="s">
        <v>21</v>
      </c>
    </row>
    <row r="36" ht="39.75" customHeight="true" spans="1:7">
      <c r="A36" s="16"/>
      <c r="B36" s="21">
        <v>4</v>
      </c>
      <c r="C36" s="15">
        <v>2013810</v>
      </c>
      <c r="D36" s="15">
        <v>50502</v>
      </c>
      <c r="E36" s="15">
        <v>30299</v>
      </c>
      <c r="F36" s="35" t="s">
        <v>16</v>
      </c>
      <c r="G36" s="35" t="s">
        <v>41</v>
      </c>
    </row>
    <row r="37" ht="39.75" customHeight="true" spans="1:7">
      <c r="A37" s="17"/>
      <c r="B37" s="21">
        <v>5</v>
      </c>
      <c r="C37" s="15">
        <v>2013810</v>
      </c>
      <c r="D37" s="15">
        <v>50502</v>
      </c>
      <c r="E37" s="15">
        <v>30299</v>
      </c>
      <c r="F37" s="35" t="s">
        <v>16</v>
      </c>
      <c r="G37" s="35" t="s">
        <v>42</v>
      </c>
    </row>
    <row r="38" ht="39.75" customHeight="true" spans="1:7">
      <c r="A38" s="13" t="s">
        <v>43</v>
      </c>
      <c r="B38" s="14">
        <v>10</v>
      </c>
      <c r="C38" s="15">
        <v>2013810</v>
      </c>
      <c r="D38" s="15">
        <v>50502</v>
      </c>
      <c r="E38" s="15">
        <v>30299</v>
      </c>
      <c r="F38" s="35" t="s">
        <v>11</v>
      </c>
      <c r="G38" s="35" t="s">
        <v>15</v>
      </c>
    </row>
    <row r="39" ht="39.75" customHeight="true" spans="1:7">
      <c r="A39" s="17"/>
      <c r="B39" s="14">
        <v>4</v>
      </c>
      <c r="C39" s="15">
        <v>2013810</v>
      </c>
      <c r="D39" s="15">
        <v>50502</v>
      </c>
      <c r="E39" s="15">
        <v>30299</v>
      </c>
      <c r="F39" s="35" t="s">
        <v>16</v>
      </c>
      <c r="G39" s="35" t="s">
        <v>44</v>
      </c>
    </row>
    <row r="40" ht="39.75" customHeight="true" spans="1:7">
      <c r="A40" s="22" t="s">
        <v>45</v>
      </c>
      <c r="B40" s="14">
        <v>10</v>
      </c>
      <c r="C40" s="15">
        <v>2013810</v>
      </c>
      <c r="D40" s="15">
        <v>50502</v>
      </c>
      <c r="E40" s="15">
        <v>30299</v>
      </c>
      <c r="F40" s="35" t="s">
        <v>11</v>
      </c>
      <c r="G40" s="35" t="s">
        <v>15</v>
      </c>
    </row>
    <row r="41" ht="26.25" customHeight="true" spans="1:7">
      <c r="A41" s="10" t="s">
        <v>46</v>
      </c>
      <c r="B41" s="11">
        <f>B42</f>
        <v>4</v>
      </c>
      <c r="C41" s="12"/>
      <c r="D41" s="12"/>
      <c r="E41" s="12"/>
      <c r="F41" s="36"/>
      <c r="G41" s="36"/>
    </row>
    <row r="42" ht="36" customHeight="true" spans="1:7">
      <c r="A42" s="22" t="s">
        <v>47</v>
      </c>
      <c r="B42" s="14">
        <v>4</v>
      </c>
      <c r="C42" s="15">
        <v>2013810</v>
      </c>
      <c r="D42" s="15">
        <v>50502</v>
      </c>
      <c r="E42" s="15">
        <v>30299</v>
      </c>
      <c r="F42" s="35" t="s">
        <v>16</v>
      </c>
      <c r="G42" s="37" t="s">
        <v>48</v>
      </c>
    </row>
    <row r="43" ht="24.75" customHeight="true" spans="1:7">
      <c r="A43" s="23" t="s">
        <v>49</v>
      </c>
      <c r="B43" s="24">
        <f>B44</f>
        <v>4</v>
      </c>
      <c r="C43" s="12"/>
      <c r="D43" s="12"/>
      <c r="E43" s="12"/>
      <c r="F43" s="36"/>
      <c r="G43" s="36"/>
    </row>
    <row r="44" s="2" customFormat="true" ht="37.5" customHeight="true" spans="1:7">
      <c r="A44" s="25" t="s">
        <v>50</v>
      </c>
      <c r="B44" s="26">
        <v>4</v>
      </c>
      <c r="C44" s="15">
        <v>2013810</v>
      </c>
      <c r="D44" s="15">
        <v>50299</v>
      </c>
      <c r="E44" s="15">
        <v>30299</v>
      </c>
      <c r="F44" s="38" t="s">
        <v>16</v>
      </c>
      <c r="G44" s="39" t="s">
        <v>51</v>
      </c>
    </row>
    <row r="45" ht="24.75" customHeight="true" spans="1:7">
      <c r="A45" s="10" t="s">
        <v>52</v>
      </c>
      <c r="B45" s="24">
        <f>SUM(B46:B51)</f>
        <v>26</v>
      </c>
      <c r="C45" s="12"/>
      <c r="D45" s="12"/>
      <c r="E45" s="12"/>
      <c r="F45" s="36"/>
      <c r="G45" s="40"/>
    </row>
    <row r="46" ht="51.75" customHeight="true" spans="1:7">
      <c r="A46" s="22" t="s">
        <v>53</v>
      </c>
      <c r="B46" s="14">
        <v>6</v>
      </c>
      <c r="C46" s="15">
        <v>2013810</v>
      </c>
      <c r="D46" s="15">
        <v>50502</v>
      </c>
      <c r="E46" s="15">
        <v>30299</v>
      </c>
      <c r="F46" s="35" t="s">
        <v>16</v>
      </c>
      <c r="G46" s="35" t="s">
        <v>54</v>
      </c>
    </row>
    <row r="47" ht="36.75" customHeight="true" spans="1:7">
      <c r="A47" s="22" t="s">
        <v>55</v>
      </c>
      <c r="B47" s="14">
        <v>4</v>
      </c>
      <c r="C47" s="15">
        <v>2013810</v>
      </c>
      <c r="D47" s="15">
        <v>50502</v>
      </c>
      <c r="E47" s="15">
        <v>30299</v>
      </c>
      <c r="F47" s="35" t="s">
        <v>16</v>
      </c>
      <c r="G47" s="35" t="s">
        <v>56</v>
      </c>
    </row>
    <row r="48" ht="36.75" customHeight="true" spans="1:7">
      <c r="A48" s="22" t="s">
        <v>57</v>
      </c>
      <c r="B48" s="14">
        <v>4</v>
      </c>
      <c r="C48" s="15">
        <v>2013810</v>
      </c>
      <c r="D48" s="15">
        <v>50299</v>
      </c>
      <c r="E48" s="15">
        <v>30299</v>
      </c>
      <c r="F48" s="35" t="s">
        <v>16</v>
      </c>
      <c r="G48" s="35" t="s">
        <v>58</v>
      </c>
    </row>
    <row r="49" ht="33.75" customHeight="true" spans="1:7">
      <c r="A49" s="22" t="s">
        <v>59</v>
      </c>
      <c r="B49" s="14">
        <v>4</v>
      </c>
      <c r="C49" s="15">
        <v>2013810</v>
      </c>
      <c r="D49" s="15">
        <v>50502</v>
      </c>
      <c r="E49" s="15">
        <v>30299</v>
      </c>
      <c r="F49" s="35" t="s">
        <v>16</v>
      </c>
      <c r="G49" s="35" t="s">
        <v>60</v>
      </c>
    </row>
    <row r="50" s="2" customFormat="true" ht="33.75" customHeight="true" spans="1:7">
      <c r="A50" s="25" t="s">
        <v>61</v>
      </c>
      <c r="B50" s="26">
        <v>4</v>
      </c>
      <c r="C50" s="15">
        <v>2013810</v>
      </c>
      <c r="D50" s="15">
        <v>50502</v>
      </c>
      <c r="E50" s="15">
        <v>30299</v>
      </c>
      <c r="F50" s="38" t="s">
        <v>16</v>
      </c>
      <c r="G50" s="38" t="s">
        <v>62</v>
      </c>
    </row>
    <row r="51" ht="33.75" customHeight="true" spans="1:7">
      <c r="A51" s="22" t="s">
        <v>63</v>
      </c>
      <c r="B51" s="14">
        <v>4</v>
      </c>
      <c r="C51" s="15">
        <v>2013810</v>
      </c>
      <c r="D51" s="15">
        <v>50502</v>
      </c>
      <c r="E51" s="15">
        <v>30299</v>
      </c>
      <c r="F51" s="35" t="s">
        <v>16</v>
      </c>
      <c r="G51" s="37" t="s">
        <v>64</v>
      </c>
    </row>
    <row r="52" ht="33.75" customHeight="true" spans="1:7">
      <c r="A52" s="10" t="s">
        <v>65</v>
      </c>
      <c r="B52" s="24">
        <f>SUM(B53:B64)</f>
        <v>76</v>
      </c>
      <c r="C52" s="15"/>
      <c r="D52" s="15"/>
      <c r="E52" s="15"/>
      <c r="F52" s="35"/>
      <c r="G52" s="35"/>
    </row>
    <row r="53" ht="33.75" customHeight="true" spans="1:7">
      <c r="A53" s="27" t="s">
        <v>66</v>
      </c>
      <c r="B53" s="14">
        <v>10</v>
      </c>
      <c r="C53" s="15">
        <v>2013810</v>
      </c>
      <c r="D53" s="15">
        <v>50502</v>
      </c>
      <c r="E53" s="15">
        <v>30299</v>
      </c>
      <c r="F53" s="35" t="s">
        <v>16</v>
      </c>
      <c r="G53" s="35" t="s">
        <v>67</v>
      </c>
    </row>
    <row r="54" ht="45" customHeight="true" spans="1:7">
      <c r="A54" s="27" t="s">
        <v>68</v>
      </c>
      <c r="B54" s="14">
        <v>10</v>
      </c>
      <c r="C54" s="15">
        <v>2013810</v>
      </c>
      <c r="D54" s="15">
        <v>50502</v>
      </c>
      <c r="E54" s="15">
        <v>30299</v>
      </c>
      <c r="F54" s="35" t="s">
        <v>16</v>
      </c>
      <c r="G54" s="35" t="s">
        <v>69</v>
      </c>
    </row>
    <row r="55" ht="33.75" customHeight="true" spans="1:7">
      <c r="A55" s="27"/>
      <c r="B55" s="14">
        <v>10</v>
      </c>
      <c r="C55" s="15">
        <v>2013810</v>
      </c>
      <c r="D55" s="15">
        <v>50502</v>
      </c>
      <c r="E55" s="15">
        <v>30299</v>
      </c>
      <c r="F55" s="35" t="s">
        <v>16</v>
      </c>
      <c r="G55" s="35" t="s">
        <v>70</v>
      </c>
    </row>
    <row r="56" ht="33.75" customHeight="true" spans="1:7">
      <c r="A56" s="27" t="s">
        <v>71</v>
      </c>
      <c r="B56" s="14">
        <v>4</v>
      </c>
      <c r="C56" s="15">
        <v>2013810</v>
      </c>
      <c r="D56" s="15">
        <v>50502</v>
      </c>
      <c r="E56" s="15">
        <v>30299</v>
      </c>
      <c r="F56" s="35" t="s">
        <v>16</v>
      </c>
      <c r="G56" s="35" t="s">
        <v>72</v>
      </c>
    </row>
    <row r="57" ht="33.75" customHeight="true" spans="1:7">
      <c r="A57" s="27"/>
      <c r="B57" s="14">
        <v>5</v>
      </c>
      <c r="C57" s="15">
        <v>2013810</v>
      </c>
      <c r="D57" s="15">
        <v>50502</v>
      </c>
      <c r="E57" s="15">
        <v>30299</v>
      </c>
      <c r="F57" s="35" t="s">
        <v>16</v>
      </c>
      <c r="G57" s="35" t="s">
        <v>73</v>
      </c>
    </row>
    <row r="58" ht="33.75" customHeight="true" spans="1:7">
      <c r="A58" s="27" t="s">
        <v>74</v>
      </c>
      <c r="B58" s="14">
        <v>4</v>
      </c>
      <c r="C58" s="15">
        <v>2013810</v>
      </c>
      <c r="D58" s="15">
        <v>50502</v>
      </c>
      <c r="E58" s="15">
        <v>30299</v>
      </c>
      <c r="F58" s="35" t="s">
        <v>16</v>
      </c>
      <c r="G58" s="35" t="s">
        <v>75</v>
      </c>
    </row>
    <row r="59" ht="33.75" customHeight="true" spans="1:7">
      <c r="A59" s="27" t="s">
        <v>76</v>
      </c>
      <c r="B59" s="14">
        <v>4</v>
      </c>
      <c r="C59" s="15">
        <v>2013810</v>
      </c>
      <c r="D59" s="15">
        <v>50502</v>
      </c>
      <c r="E59" s="15">
        <v>30299</v>
      </c>
      <c r="F59" s="35" t="s">
        <v>16</v>
      </c>
      <c r="G59" s="35" t="s">
        <v>77</v>
      </c>
    </row>
    <row r="60" ht="33.75" customHeight="true" spans="1:7">
      <c r="A60" s="27"/>
      <c r="B60" s="14">
        <v>5</v>
      </c>
      <c r="C60" s="15">
        <v>2013810</v>
      </c>
      <c r="D60" s="15">
        <v>50502</v>
      </c>
      <c r="E60" s="15">
        <v>30299</v>
      </c>
      <c r="F60" s="35" t="s">
        <v>16</v>
      </c>
      <c r="G60" s="35" t="s">
        <v>78</v>
      </c>
    </row>
    <row r="61" ht="33.75" customHeight="true" spans="1:7">
      <c r="A61" s="28" t="s">
        <v>79</v>
      </c>
      <c r="B61" s="14">
        <v>6</v>
      </c>
      <c r="C61" s="15">
        <v>2013810</v>
      </c>
      <c r="D61" s="15">
        <v>50502</v>
      </c>
      <c r="E61" s="15">
        <v>30299</v>
      </c>
      <c r="F61" s="35" t="s">
        <v>16</v>
      </c>
      <c r="G61" s="35" t="s">
        <v>80</v>
      </c>
    </row>
    <row r="62" ht="33.75" customHeight="true" spans="1:7">
      <c r="A62" s="29"/>
      <c r="B62" s="14">
        <v>6</v>
      </c>
      <c r="C62" s="15">
        <v>2013810</v>
      </c>
      <c r="D62" s="15">
        <v>50502</v>
      </c>
      <c r="E62" s="15">
        <v>30299</v>
      </c>
      <c r="F62" s="35" t="s">
        <v>16</v>
      </c>
      <c r="G62" s="35" t="s">
        <v>81</v>
      </c>
    </row>
    <row r="63" ht="33.75" customHeight="true" spans="1:7">
      <c r="A63" s="27" t="s">
        <v>82</v>
      </c>
      <c r="B63" s="14">
        <v>6</v>
      </c>
      <c r="C63" s="15">
        <v>2013810</v>
      </c>
      <c r="D63" s="15">
        <v>50502</v>
      </c>
      <c r="E63" s="15">
        <v>30299</v>
      </c>
      <c r="F63" s="35" t="s">
        <v>16</v>
      </c>
      <c r="G63" s="35" t="s">
        <v>83</v>
      </c>
    </row>
    <row r="64" ht="49.5" customHeight="true" spans="1:7">
      <c r="A64" s="27" t="s">
        <v>84</v>
      </c>
      <c r="B64" s="14">
        <v>6</v>
      </c>
      <c r="C64" s="15">
        <v>2013810</v>
      </c>
      <c r="D64" s="15">
        <v>50502</v>
      </c>
      <c r="E64" s="15">
        <v>30299</v>
      </c>
      <c r="F64" s="35" t="s">
        <v>16</v>
      </c>
      <c r="G64" s="35" t="s">
        <v>85</v>
      </c>
    </row>
    <row r="65" ht="39" customHeight="true" spans="1:7">
      <c r="A65" s="10" t="s">
        <v>86</v>
      </c>
      <c r="B65" s="24">
        <f>B66</f>
        <v>4</v>
      </c>
      <c r="C65" s="15"/>
      <c r="D65" s="15"/>
      <c r="E65" s="15"/>
      <c r="F65" s="35"/>
      <c r="G65" s="35"/>
    </row>
    <row r="66" ht="36" customHeight="true" spans="1:7">
      <c r="A66" s="22" t="s">
        <v>87</v>
      </c>
      <c r="B66" s="14">
        <v>4</v>
      </c>
      <c r="C66" s="15">
        <v>2013810</v>
      </c>
      <c r="D66" s="15">
        <v>50299</v>
      </c>
      <c r="E66" s="15">
        <v>30299</v>
      </c>
      <c r="F66" s="35" t="s">
        <v>16</v>
      </c>
      <c r="G66" s="27" t="s">
        <v>88</v>
      </c>
    </row>
    <row r="67" ht="33.75" customHeight="true" spans="1:7">
      <c r="A67" s="10" t="s">
        <v>89</v>
      </c>
      <c r="B67" s="24">
        <f>B68</f>
        <v>4</v>
      </c>
      <c r="C67" s="15"/>
      <c r="D67" s="15"/>
      <c r="E67" s="15"/>
      <c r="F67" s="35"/>
      <c r="G67" s="35"/>
    </row>
    <row r="68" ht="48.75" customHeight="true" spans="1:7">
      <c r="A68" s="22" t="s">
        <v>90</v>
      </c>
      <c r="B68" s="14">
        <v>4</v>
      </c>
      <c r="C68" s="15">
        <v>2013810</v>
      </c>
      <c r="D68" s="15">
        <v>50299</v>
      </c>
      <c r="E68" s="15">
        <v>30299</v>
      </c>
      <c r="F68" s="35" t="s">
        <v>16</v>
      </c>
      <c r="G68" s="35" t="s">
        <v>91</v>
      </c>
    </row>
    <row r="69" ht="33.75" customHeight="true" spans="1:7">
      <c r="A69" s="10" t="s">
        <v>92</v>
      </c>
      <c r="B69" s="24">
        <f>B70</f>
        <v>4</v>
      </c>
      <c r="C69" s="15"/>
      <c r="D69" s="15"/>
      <c r="E69" s="15"/>
      <c r="F69" s="35"/>
      <c r="G69" s="35"/>
    </row>
    <row r="70" ht="49.5" customHeight="true" spans="1:7">
      <c r="A70" s="22" t="s">
        <v>93</v>
      </c>
      <c r="B70" s="14">
        <v>4</v>
      </c>
      <c r="C70" s="15">
        <v>2013810</v>
      </c>
      <c r="D70" s="15">
        <v>50502</v>
      </c>
      <c r="E70" s="15">
        <v>30299</v>
      </c>
      <c r="F70" s="35" t="s">
        <v>16</v>
      </c>
      <c r="G70" s="35" t="s">
        <v>94</v>
      </c>
    </row>
    <row r="71" ht="33.75" customHeight="true" spans="1:7">
      <c r="A71" s="10" t="s">
        <v>95</v>
      </c>
      <c r="B71" s="24">
        <f>B72</f>
        <v>6</v>
      </c>
      <c r="C71" s="15"/>
      <c r="D71" s="15"/>
      <c r="E71" s="15"/>
      <c r="F71" s="35"/>
      <c r="G71" s="35"/>
    </row>
    <row r="72" ht="46.5" customHeight="true" spans="1:7">
      <c r="A72" s="22" t="s">
        <v>96</v>
      </c>
      <c r="B72" s="14">
        <v>6</v>
      </c>
      <c r="C72" s="15">
        <v>2013810</v>
      </c>
      <c r="D72" s="15">
        <v>50299</v>
      </c>
      <c r="E72" s="15">
        <v>30299</v>
      </c>
      <c r="F72" s="35" t="s">
        <v>16</v>
      </c>
      <c r="G72" s="35" t="s">
        <v>97</v>
      </c>
    </row>
    <row r="73" ht="33.75" customHeight="true" spans="1:7">
      <c r="A73" s="10" t="s">
        <v>98</v>
      </c>
      <c r="B73" s="41">
        <f>SUM(B74:B81)</f>
        <v>40</v>
      </c>
      <c r="C73" s="15"/>
      <c r="D73" s="15"/>
      <c r="E73" s="15"/>
      <c r="F73" s="35"/>
      <c r="G73" s="35"/>
    </row>
    <row r="74" ht="33.75" customHeight="true" spans="1:7">
      <c r="A74" s="22" t="s">
        <v>99</v>
      </c>
      <c r="B74" s="14">
        <v>4</v>
      </c>
      <c r="C74" s="15">
        <v>2013810</v>
      </c>
      <c r="D74" s="15">
        <v>50502</v>
      </c>
      <c r="E74" s="15">
        <v>30299</v>
      </c>
      <c r="F74" s="35" t="s">
        <v>16</v>
      </c>
      <c r="G74" s="27" t="s">
        <v>100</v>
      </c>
    </row>
    <row r="75" ht="33.75" customHeight="true" spans="1:7">
      <c r="A75" s="22" t="s">
        <v>101</v>
      </c>
      <c r="B75" s="14">
        <v>4</v>
      </c>
      <c r="C75" s="15">
        <v>2013810</v>
      </c>
      <c r="D75" s="15">
        <v>50502</v>
      </c>
      <c r="E75" s="15">
        <v>30299</v>
      </c>
      <c r="F75" s="35" t="s">
        <v>16</v>
      </c>
      <c r="G75" s="45" t="s">
        <v>102</v>
      </c>
    </row>
    <row r="76" ht="33.75" customHeight="true" spans="1:7">
      <c r="A76" s="22" t="s">
        <v>103</v>
      </c>
      <c r="B76" s="14">
        <v>4</v>
      </c>
      <c r="C76" s="15">
        <v>2013810</v>
      </c>
      <c r="D76" s="15">
        <v>50502</v>
      </c>
      <c r="E76" s="15">
        <v>30299</v>
      </c>
      <c r="F76" s="35" t="s">
        <v>16</v>
      </c>
      <c r="G76" s="45" t="s">
        <v>104</v>
      </c>
    </row>
    <row r="77" ht="43.5" customHeight="true" spans="1:7">
      <c r="A77" s="22" t="s">
        <v>105</v>
      </c>
      <c r="B77" s="14">
        <v>6</v>
      </c>
      <c r="C77" s="15">
        <v>2013810</v>
      </c>
      <c r="D77" s="15">
        <v>50502</v>
      </c>
      <c r="E77" s="15">
        <v>30299</v>
      </c>
      <c r="F77" s="35" t="s">
        <v>16</v>
      </c>
      <c r="G77" s="45" t="s">
        <v>106</v>
      </c>
    </row>
    <row r="78" ht="33.75" customHeight="true" spans="1:7">
      <c r="A78" s="22" t="s">
        <v>107</v>
      </c>
      <c r="B78" s="14">
        <v>4</v>
      </c>
      <c r="C78" s="15">
        <v>2013810</v>
      </c>
      <c r="D78" s="15">
        <v>50502</v>
      </c>
      <c r="E78" s="15">
        <v>30299</v>
      </c>
      <c r="F78" s="35" t="s">
        <v>16</v>
      </c>
      <c r="G78" s="27" t="s">
        <v>108</v>
      </c>
    </row>
    <row r="79" ht="33.75" customHeight="true" spans="1:7">
      <c r="A79" s="22" t="s">
        <v>109</v>
      </c>
      <c r="B79" s="14">
        <v>4</v>
      </c>
      <c r="C79" s="15">
        <v>2013810</v>
      </c>
      <c r="D79" s="15">
        <v>50502</v>
      </c>
      <c r="E79" s="15">
        <v>30299</v>
      </c>
      <c r="F79" s="35" t="s">
        <v>16</v>
      </c>
      <c r="G79" s="27" t="s">
        <v>110</v>
      </c>
    </row>
    <row r="80" ht="33.75" customHeight="true" spans="1:7">
      <c r="A80" s="22" t="s">
        <v>111</v>
      </c>
      <c r="B80" s="14">
        <v>4</v>
      </c>
      <c r="C80" s="15">
        <v>2013810</v>
      </c>
      <c r="D80" s="15">
        <v>50502</v>
      </c>
      <c r="E80" s="15">
        <v>30299</v>
      </c>
      <c r="F80" s="35" t="s">
        <v>16</v>
      </c>
      <c r="G80" s="27" t="s">
        <v>112</v>
      </c>
    </row>
    <row r="81" ht="73.5" customHeight="true" spans="1:7">
      <c r="A81" s="22" t="s">
        <v>113</v>
      </c>
      <c r="B81" s="14">
        <v>10</v>
      </c>
      <c r="C81" s="15">
        <v>2013810</v>
      </c>
      <c r="D81" s="15">
        <v>50502</v>
      </c>
      <c r="E81" s="15">
        <v>30299</v>
      </c>
      <c r="F81" s="35" t="s">
        <v>16</v>
      </c>
      <c r="G81" s="27" t="s">
        <v>114</v>
      </c>
    </row>
    <row r="82" ht="33.75" customHeight="true" spans="1:7">
      <c r="A82" s="10" t="s">
        <v>115</v>
      </c>
      <c r="B82" s="41">
        <f>SUM(B83:B86)</f>
        <v>16</v>
      </c>
      <c r="C82" s="15"/>
      <c r="D82" s="15"/>
      <c r="E82" s="15"/>
      <c r="F82" s="35"/>
      <c r="G82" s="35"/>
    </row>
    <row r="83" ht="33.75" customHeight="true" spans="1:7">
      <c r="A83" s="22" t="s">
        <v>116</v>
      </c>
      <c r="B83" s="14">
        <v>4</v>
      </c>
      <c r="C83" s="15">
        <v>2013810</v>
      </c>
      <c r="D83" s="15">
        <v>50502</v>
      </c>
      <c r="E83" s="15">
        <v>30299</v>
      </c>
      <c r="F83" s="35" t="s">
        <v>16</v>
      </c>
      <c r="G83" s="37" t="s">
        <v>117</v>
      </c>
    </row>
    <row r="84" ht="27.75" customHeight="true" spans="1:7">
      <c r="A84" s="22" t="s">
        <v>118</v>
      </c>
      <c r="B84" s="14">
        <v>4</v>
      </c>
      <c r="C84" s="15">
        <v>2013810</v>
      </c>
      <c r="D84" s="15">
        <v>50502</v>
      </c>
      <c r="E84" s="15">
        <v>30299</v>
      </c>
      <c r="F84" s="35" t="s">
        <v>16</v>
      </c>
      <c r="G84" s="37" t="s">
        <v>119</v>
      </c>
    </row>
    <row r="85" ht="33.75" customHeight="true" spans="1:7">
      <c r="A85" s="13" t="s">
        <v>120</v>
      </c>
      <c r="B85" s="14">
        <v>4</v>
      </c>
      <c r="C85" s="15">
        <v>2013810</v>
      </c>
      <c r="D85" s="15">
        <v>50502</v>
      </c>
      <c r="E85" s="15">
        <v>30299</v>
      </c>
      <c r="F85" s="35" t="s">
        <v>16</v>
      </c>
      <c r="G85" s="35" t="s">
        <v>121</v>
      </c>
    </row>
    <row r="86" ht="33.75" customHeight="true" spans="1:7">
      <c r="A86" s="17"/>
      <c r="B86" s="14">
        <v>4</v>
      </c>
      <c r="C86" s="15">
        <v>2013810</v>
      </c>
      <c r="D86" s="15">
        <v>50502</v>
      </c>
      <c r="E86" s="15">
        <v>30299</v>
      </c>
      <c r="F86" s="35" t="s">
        <v>16</v>
      </c>
      <c r="G86" s="35" t="s">
        <v>122</v>
      </c>
    </row>
    <row r="87" ht="33.75" customHeight="true" spans="1:7">
      <c r="A87" s="10" t="s">
        <v>123</v>
      </c>
      <c r="B87" s="41">
        <f>SUM(B88:B90)</f>
        <v>14</v>
      </c>
      <c r="C87" s="15"/>
      <c r="D87" s="15"/>
      <c r="E87" s="15"/>
      <c r="F87" s="35"/>
      <c r="G87" s="35"/>
    </row>
    <row r="88" ht="51" customHeight="true" spans="1:7">
      <c r="A88" s="22" t="s">
        <v>124</v>
      </c>
      <c r="B88" s="42">
        <v>4</v>
      </c>
      <c r="C88" s="15">
        <v>2013810</v>
      </c>
      <c r="D88" s="15">
        <v>50299</v>
      </c>
      <c r="E88" s="15">
        <v>30299</v>
      </c>
      <c r="F88" s="35" t="s">
        <v>16</v>
      </c>
      <c r="G88" s="35" t="s">
        <v>125</v>
      </c>
    </row>
    <row r="89" ht="33.75" customHeight="true" spans="1:7">
      <c r="A89" s="22" t="s">
        <v>126</v>
      </c>
      <c r="B89" s="14">
        <v>4</v>
      </c>
      <c r="C89" s="15">
        <v>2013810</v>
      </c>
      <c r="D89" s="15">
        <v>50502</v>
      </c>
      <c r="E89" s="15">
        <v>30299</v>
      </c>
      <c r="F89" s="35" t="s">
        <v>16</v>
      </c>
      <c r="G89" s="35" t="s">
        <v>127</v>
      </c>
    </row>
    <row r="90" ht="33.75" customHeight="true" spans="1:7">
      <c r="A90" s="22" t="s">
        <v>128</v>
      </c>
      <c r="B90" s="14">
        <v>6</v>
      </c>
      <c r="C90" s="15">
        <v>2013810</v>
      </c>
      <c r="D90" s="15">
        <v>50502</v>
      </c>
      <c r="E90" s="15">
        <v>30299</v>
      </c>
      <c r="F90" s="35" t="s">
        <v>16</v>
      </c>
      <c r="G90" s="35" t="s">
        <v>129</v>
      </c>
    </row>
    <row r="91" ht="36.75" customHeight="true" spans="1:7">
      <c r="A91" s="10" t="s">
        <v>130</v>
      </c>
      <c r="B91" s="43">
        <f>SUM(B92:B94)</f>
        <v>12</v>
      </c>
      <c r="C91" s="22"/>
      <c r="D91" s="22"/>
      <c r="E91" s="22"/>
      <c r="F91" s="22"/>
      <c r="G91" s="35"/>
    </row>
    <row r="92" ht="36.75" customHeight="true" spans="1:7">
      <c r="A92" s="13" t="s">
        <v>131</v>
      </c>
      <c r="B92" s="44">
        <v>4</v>
      </c>
      <c r="C92" s="15">
        <v>2013810</v>
      </c>
      <c r="D92" s="15">
        <v>50299</v>
      </c>
      <c r="E92" s="15">
        <v>30299</v>
      </c>
      <c r="F92" s="35" t="s">
        <v>16</v>
      </c>
      <c r="G92" s="35" t="s">
        <v>132</v>
      </c>
    </row>
    <row r="93" ht="36.75" customHeight="true" spans="1:7">
      <c r="A93" s="16"/>
      <c r="B93" s="44">
        <v>4</v>
      </c>
      <c r="C93" s="15">
        <v>2013810</v>
      </c>
      <c r="D93" s="15">
        <v>50299</v>
      </c>
      <c r="E93" s="15">
        <v>30299</v>
      </c>
      <c r="F93" s="35" t="s">
        <v>16</v>
      </c>
      <c r="G93" s="35" t="s">
        <v>133</v>
      </c>
    </row>
    <row r="94" ht="36.75" customHeight="true" spans="1:7">
      <c r="A94" s="17"/>
      <c r="B94" s="44">
        <v>4</v>
      </c>
      <c r="C94" s="15">
        <v>2013810</v>
      </c>
      <c r="D94" s="15">
        <v>50299</v>
      </c>
      <c r="E94" s="15">
        <v>30299</v>
      </c>
      <c r="F94" s="35" t="s">
        <v>16</v>
      </c>
      <c r="G94" s="35" t="s">
        <v>134</v>
      </c>
    </row>
  </sheetData>
  <mergeCells count="16">
    <mergeCell ref="A1:G1"/>
    <mergeCell ref="A5:A11"/>
    <mergeCell ref="A12:A14"/>
    <mergeCell ref="A15:A17"/>
    <mergeCell ref="A18:A20"/>
    <mergeCell ref="A21:A28"/>
    <mergeCell ref="A29:A31"/>
    <mergeCell ref="A32:A33"/>
    <mergeCell ref="A34:A37"/>
    <mergeCell ref="A38:A39"/>
    <mergeCell ref="A54:A55"/>
    <mergeCell ref="A56:A57"/>
    <mergeCell ref="A59:A60"/>
    <mergeCell ref="A61:A62"/>
    <mergeCell ref="A85:A86"/>
    <mergeCell ref="A92:A94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2006-09-13T19:21:00Z</dcterms:created>
  <dcterms:modified xsi:type="dcterms:W3CDTF">2022-05-18T08:41:52Z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