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665"/>
  </bookViews>
  <sheets>
    <sheet name="标准化" sheetId="3" r:id="rId1"/>
  </sheets>
  <definedNames>
    <definedName name="_xlnm.Print_Area" localSheetId="0">标准化!$A$1:$E$256</definedName>
    <definedName name="_xlnm.Print_Titles" localSheetId="0">标准化!$4:$4</definedName>
  </definedNames>
  <calcPr calcId="145621"/>
</workbook>
</file>

<file path=xl/calcChain.xml><?xml version="1.0" encoding="utf-8"?>
<calcChain xmlns="http://schemas.openxmlformats.org/spreadsheetml/2006/main">
  <c r="D253" i="3" l="1"/>
  <c r="D238" i="3"/>
  <c r="D237" i="3" s="1"/>
  <c r="D231" i="3"/>
  <c r="D226" i="3"/>
  <c r="D225" i="3" s="1"/>
  <c r="D215" i="3"/>
  <c r="D214" i="3" s="1"/>
  <c r="D205" i="3"/>
  <c r="D204" i="3" s="1"/>
  <c r="D197" i="3"/>
  <c r="D196" i="3" s="1"/>
  <c r="D187" i="3"/>
  <c r="D186" i="3" s="1"/>
  <c r="D178" i="3"/>
  <c r="D177" i="3" s="1"/>
  <c r="D172" i="3"/>
  <c r="D162" i="3"/>
  <c r="D161" i="3" s="1"/>
  <c r="D147" i="3"/>
  <c r="D146" i="3" s="1"/>
  <c r="D132" i="3"/>
  <c r="D131" i="3" s="1"/>
  <c r="D68" i="3"/>
  <c r="D67" i="3" s="1"/>
  <c r="D6" i="3"/>
  <c r="D5" i="3" l="1"/>
</calcChain>
</file>

<file path=xl/sharedStrings.xml><?xml version="1.0" encoding="utf-8"?>
<sst xmlns="http://schemas.openxmlformats.org/spreadsheetml/2006/main" count="577" uniqueCount="552">
  <si>
    <t>单位名称</t>
  </si>
  <si>
    <t>长沙市</t>
  </si>
  <si>
    <t>长沙市小计</t>
  </si>
  <si>
    <t>市本级</t>
  </si>
  <si>
    <t>天心区</t>
  </si>
  <si>
    <t>岳麓区</t>
  </si>
  <si>
    <t>开福区</t>
  </si>
  <si>
    <t>雨花区</t>
  </si>
  <si>
    <t>高新区</t>
  </si>
  <si>
    <t>经开区</t>
  </si>
  <si>
    <t>株洲市</t>
  </si>
  <si>
    <t>株洲市小计</t>
  </si>
  <si>
    <t>荷塘区</t>
  </si>
  <si>
    <t>天元区</t>
  </si>
  <si>
    <t>湘潭市</t>
  </si>
  <si>
    <t>湘潭市小计</t>
  </si>
  <si>
    <t>雨湖区</t>
  </si>
  <si>
    <t>岳塘区</t>
  </si>
  <si>
    <t>衡阳市</t>
  </si>
  <si>
    <t>衡阳市小计</t>
  </si>
  <si>
    <t>石鼓区</t>
  </si>
  <si>
    <t>邵阳市</t>
  </si>
  <si>
    <t>邵阳市小计</t>
  </si>
  <si>
    <t>新邵县</t>
  </si>
  <si>
    <t>邵阳县</t>
  </si>
  <si>
    <t>城步县</t>
  </si>
  <si>
    <t>岳阳市</t>
  </si>
  <si>
    <t>岳阳市小计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</si>
  <si>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</si>
  <si>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</si>
  <si>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</si>
  <si>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</si>
  <si>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</si>
  <si>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</si>
  <si>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</si>
  <si>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汉寿县</t>
  </si>
  <si>
    <t>临澧县</t>
  </si>
  <si>
    <t>桃源县</t>
  </si>
  <si>
    <t>益阳市</t>
  </si>
  <si>
    <t>益阳市小计</t>
  </si>
  <si>
    <t>安化县</t>
  </si>
  <si>
    <t>沅江市</t>
  </si>
  <si>
    <t>张家界市小计</t>
  </si>
  <si>
    <t>武陵源区</t>
  </si>
  <si>
    <t>慈利县</t>
  </si>
  <si>
    <t>娄底市</t>
  </si>
  <si>
    <t>娄底市小计</t>
  </si>
  <si>
    <t>娄星区</t>
  </si>
  <si>
    <t>双峰县</t>
  </si>
  <si>
    <t>新化县</t>
  </si>
  <si>
    <t>涟源市</t>
  </si>
  <si>
    <t>冷水江市</t>
  </si>
  <si>
    <t>郴州市</t>
  </si>
  <si>
    <t>郴州市小计</t>
  </si>
  <si>
    <t>桂阳县</t>
  </si>
  <si>
    <t>宜章县</t>
  </si>
  <si>
    <t>永兴县</t>
  </si>
  <si>
    <t>临武县</t>
  </si>
  <si>
    <t>汝城县</t>
  </si>
  <si>
    <t>永州市</t>
  </si>
  <si>
    <t>永州市小计</t>
  </si>
  <si>
    <t>宁远县</t>
  </si>
  <si>
    <t>蓝山县</t>
  </si>
  <si>
    <t>怀化市</t>
  </si>
  <si>
    <t>怀化市小计</t>
  </si>
  <si>
    <t>中方县</t>
  </si>
  <si>
    <t>溆浦县</t>
  </si>
  <si>
    <t>会同县</t>
  </si>
  <si>
    <t>吉首市</t>
  </si>
  <si>
    <t>永顺县</t>
  </si>
  <si>
    <t>单位：万元</t>
  </si>
  <si>
    <t xml:space="preserve"> 金 额</t>
  </si>
  <si>
    <t>省直单位小计</t>
  </si>
  <si>
    <t>省教育厅</t>
  </si>
  <si>
    <t>湖南大学</t>
  </si>
  <si>
    <t>《标准化与治理》学术研讨</t>
  </si>
  <si>
    <t>湖南工艺美术职业学院</t>
  </si>
  <si>
    <t>传统文化社区教育机构建设规范、高职院校精准扶贫指南、湘绣双面绣制作规程、精装房新风系统设计规范、小郁竹艺工艺规范、礼品包装通用技术要求6项地方标准</t>
  </si>
  <si>
    <t>湖南农业大学</t>
  </si>
  <si>
    <t>地理标志产品 岳阳黄茶、南方直播棉花一播全苗种子处理技术规程、岳阳黄茶 标准茶园建设技术规程、岳阳黄茶加工技术规程4项地方标准</t>
  </si>
  <si>
    <t>湖南女子学院</t>
  </si>
  <si>
    <t>家政员星级服务评定标准</t>
  </si>
  <si>
    <t>湖南商学院</t>
  </si>
  <si>
    <t>湖南旅游标准化发展及其效应评估</t>
  </si>
  <si>
    <t>湖南师范大学</t>
  </si>
  <si>
    <t>湖南省会展业标准体系规划与建设</t>
  </si>
  <si>
    <t>长沙理工大学</t>
  </si>
  <si>
    <t>特大跨混凝土桥梁安全性评定</t>
  </si>
  <si>
    <t>中南大学</t>
  </si>
  <si>
    <t>湖南省社区矫正人员定位系统平台建设、测试、数据交换及终端接入技术规范</t>
  </si>
  <si>
    <t>中南林业科技大学</t>
  </si>
  <si>
    <t>锥栗优质丰产栽培技术规程、油桐无性系种子园营建技术规程2项地方标准</t>
  </si>
  <si>
    <t>南方湿热地区特殊土路堤填筑技术研究</t>
  </si>
  <si>
    <t>“两客一危”车辆安全防撞设备技术规范</t>
  </si>
  <si>
    <t>湖南艺术职业学院</t>
  </si>
  <si>
    <t>湖南省乡镇综合文化站业务骨干标准课程设计标准研究</t>
  </si>
  <si>
    <t>湖南发展集团养老产业有限公司</t>
  </si>
  <si>
    <t>社区居家养老服务中心服务标准化试点</t>
  </si>
  <si>
    <t>湖南智库协同中心</t>
  </si>
  <si>
    <t>湖南省研学旅行产品设计规范</t>
  </si>
  <si>
    <t>省农科院</t>
  </si>
  <si>
    <t>红菜苔免耕栽培技术规程</t>
  </si>
  <si>
    <t>湖南省棉花科学研究所</t>
  </si>
  <si>
    <t>花生微组织扦插快繁技术规程</t>
  </si>
  <si>
    <t>湖南省农业环境生态研究所</t>
  </si>
  <si>
    <t>湖南浙贝母栽培技术规程、湖南黄精种植绿色防控技术规程2项地方标准</t>
  </si>
  <si>
    <t>湖南省蔬菜研究所</t>
  </si>
  <si>
    <t>辣椒耐热性鉴定技术规程</t>
  </si>
  <si>
    <t>湖南省园艺研究所</t>
  </si>
  <si>
    <t>湖南黄桃栽培技术规程</t>
  </si>
  <si>
    <t>湖南省植物保护研究所</t>
  </si>
  <si>
    <t>大棚西瓜病虫害绿色防控技术规程、桃病虫害绿色防控技术规程2项地方标准</t>
  </si>
  <si>
    <t>湖南省茶叶研究所</t>
  </si>
  <si>
    <t>湖南茶叶标准化服务与推广平台</t>
  </si>
  <si>
    <t>湖南省安全技术中心</t>
  </si>
  <si>
    <t>烟花爆竹自动化生产线通用安全技术条件、烟花爆竹药物运输电动车安全规范、生产安全事故应急避难场所分级管理规范、化工企业生产安全事故隐患排查治理体系细则、煤矿安全风险分级管控机制建设、工业企业天然气安全规程6项地方标准</t>
  </si>
  <si>
    <t>小微湿地植物配置及种植管理技术规范、湖南省陆地生态系统长期定位观测指标体系2项地方标准</t>
  </si>
  <si>
    <t>湖南茶油团体标准</t>
  </si>
  <si>
    <t>湖南省林产品质量检验检测中心</t>
  </si>
  <si>
    <t>油茶嫁接苗与实生苗形态鉴别</t>
  </si>
  <si>
    <t>湖南省森林植物园</t>
  </si>
  <si>
    <t>湖南省樱花优树选择技术规程</t>
  </si>
  <si>
    <t>长沙环境保护职业技术学院</t>
  </si>
  <si>
    <t>湖南省农村生活污水处理设施主要水污染物排放标准</t>
  </si>
  <si>
    <t>湖南省环境监测中心站</t>
  </si>
  <si>
    <t>环境空气臭氧监测逐级校准技术规范</t>
  </si>
  <si>
    <t>湖南省环境保护科学研究院</t>
  </si>
  <si>
    <t>湖南省工业炉窑大气污染物排放标准</t>
  </si>
  <si>
    <t>湖南省不动产登记中心</t>
  </si>
  <si>
    <t>湖南省不动产登记档案管理标准</t>
  </si>
  <si>
    <t>湖南省第二测绘院</t>
  </si>
  <si>
    <t>河湖管理范围划定规程</t>
  </si>
  <si>
    <t>湖南省护理学会</t>
  </si>
  <si>
    <t>医疗导管标识规范</t>
  </si>
  <si>
    <t>省地震局</t>
  </si>
  <si>
    <t>地震应急图件产出规范</t>
  </si>
  <si>
    <t>省核工业地质局</t>
  </si>
  <si>
    <t>矿山边坡生态恢复技术标准</t>
  </si>
  <si>
    <t>省畜牧水产局</t>
  </si>
  <si>
    <t>稻-生态综合种养技术规程</t>
  </si>
  <si>
    <t>省公安厅</t>
  </si>
  <si>
    <t>湖南省公安厅治安总队</t>
  </si>
  <si>
    <t>《银行业金融机构智能分析预警（系统）安全防范要求》</t>
  </si>
  <si>
    <t>省机关事务管理局</t>
  </si>
  <si>
    <t>节约型机关评价规范</t>
  </si>
  <si>
    <t>省气象局</t>
  </si>
  <si>
    <t>水上交通安全气象灾害风险预警等级划分和评判标准</t>
  </si>
  <si>
    <t>省商务厅</t>
  </si>
  <si>
    <t>湖南省商务人才交流中心</t>
  </si>
  <si>
    <t>湖南省创新创业与人才培训公共服务标准化试点</t>
  </si>
  <si>
    <t>湖南省铁路专用线运输管理办公室</t>
  </si>
  <si>
    <t>城市轨道交通应急管理规范、城市轨道交通安全管理规范2个标准</t>
  </si>
  <si>
    <t>省科技厅</t>
  </si>
  <si>
    <t>湖南省技术产权交易所</t>
  </si>
  <si>
    <t>科技成果评价服务规范</t>
  </si>
  <si>
    <t>省标准化协会</t>
  </si>
  <si>
    <t>标准化服务业机构  基本要求、标准化服务业机构  等级评定2项地方标准</t>
  </si>
  <si>
    <t>团体标准促进产业集群升级发展研究</t>
  </si>
  <si>
    <t>湖南省农业产业扶贫标准化服务平台</t>
  </si>
  <si>
    <t>地方标准技术审评</t>
  </si>
  <si>
    <t>湖南省产商品质量监督检验研究院</t>
  </si>
  <si>
    <t>学校合成材料运动场地面层质量安全通用规范、合成材料健身步道面层通用技术要求、建设项目涉及国家安全的系统规范 第11部分：电磁隐身规范等3项地方标准</t>
  </si>
  <si>
    <t>湖南省计量检测研究院</t>
  </si>
  <si>
    <t>湖南省多表集抄技术规范</t>
  </si>
  <si>
    <t>湖南省食品质量监督检验研究院</t>
  </si>
  <si>
    <t>瑶家油茶制作技术规程和服务质量规范2项地方标准</t>
  </si>
  <si>
    <t>湖南省特种设备检验检测研究院</t>
  </si>
  <si>
    <t>自动扶梯与自动人行道安全评估细则</t>
  </si>
  <si>
    <t>湖南省纤维检验局</t>
  </si>
  <si>
    <t>公共用纺织产品安全技术规范</t>
  </si>
  <si>
    <t>湖南省质量和标准化研究院</t>
  </si>
  <si>
    <t>红色教育现场教学规范、政府采购合同环境服务认定规范、革命旧址文物保护要求3项地方标准</t>
  </si>
  <si>
    <t>质量“四标”行动</t>
  </si>
  <si>
    <t xml:space="preserve">企业标准“领跑者” </t>
  </si>
  <si>
    <t>新企业标准体系应用研究</t>
  </si>
  <si>
    <t>湖南省“一县一特”农产品标准化研究</t>
  </si>
  <si>
    <t>综合科技服务标准体系研究</t>
  </si>
  <si>
    <t>湖南省标准信息公共服务平台运维服务及子平台研究</t>
  </si>
  <si>
    <t>湖南省技术性贸易措施信息平台的完善及运维服务研究</t>
  </si>
  <si>
    <t>湖南烟花爆竹产品安全质量监督检测中心</t>
  </si>
  <si>
    <t>《烟花-特定化学物质的检测方法 氢化物发生原子荧光光谱法测定砷含量》、《烟花-特定化学物质的检测方法 氢化物发生原子荧光光谱法测定汞含量》2个国际标准研究。</t>
  </si>
  <si>
    <t>长沙学院</t>
  </si>
  <si>
    <t>麦穗鱼池塘健康养殖技术规程</t>
  </si>
  <si>
    <t>湖南长海现代实验室设备有限公司</t>
  </si>
  <si>
    <t>综合实验室建设设计规范</t>
  </si>
  <si>
    <t>维也纳湖南广纳酒店管理有限公司</t>
  </si>
  <si>
    <t>酒店服务业标准化试点</t>
  </si>
  <si>
    <t>湖南琴海数码股份有限公司</t>
  </si>
  <si>
    <t>纸质档案缩微数字一体化服务标准化试点</t>
  </si>
  <si>
    <t>湖南楚仁教育咨询有限公司</t>
  </si>
  <si>
    <t>成人教育社会效果评价标准体系研究</t>
  </si>
  <si>
    <t>湖南颐而康保健连锁股份有限公司</t>
  </si>
  <si>
    <t>保健服务行业标准化体系研究</t>
  </si>
  <si>
    <t>湖南省食品质量安全技术协会</t>
  </si>
  <si>
    <t>连锁湘菜团体标准</t>
  </si>
  <si>
    <t>湖南省茶叶学会</t>
  </si>
  <si>
    <t>湖南红茶行业团体标准</t>
  </si>
  <si>
    <t>长沙市旅游饭店业协会</t>
  </si>
  <si>
    <t>长沙饭店业品质评价团体标准</t>
  </si>
  <si>
    <t>长沙市标准化协会</t>
  </si>
  <si>
    <t>社会组织标准化服务业标准化试点</t>
  </si>
  <si>
    <t>蓝天豚绿色建筑新材料有限公司</t>
  </si>
  <si>
    <t>蓝天豚节能环保新材料产业标准化试点</t>
  </si>
  <si>
    <t>长沙市荣辉网络科技有限公司</t>
  </si>
  <si>
    <t>智慧消防大数据管理平台标准化试点项目</t>
  </si>
  <si>
    <t>湖南锦华国际旅行社有限公司</t>
  </si>
  <si>
    <t>研学旅行服务标准化试点</t>
  </si>
  <si>
    <t>长沙市香他她餐饮管理有限公司</t>
  </si>
  <si>
    <t>餐饮服务业标准化试点</t>
  </si>
  <si>
    <t>湖南万众和社区服务管理有限公司</t>
  </si>
  <si>
    <t>湖南万众和社区养老服务标准化试点</t>
  </si>
  <si>
    <t>湖南中大新能源科技有限公司</t>
  </si>
  <si>
    <t>车用动力电池梯次利用检测技术规范</t>
  </si>
  <si>
    <t>湖南云中再生科技股份有限公司</t>
  </si>
  <si>
    <t>公路沥青路面热再生施工与验收技术规范</t>
  </si>
  <si>
    <t>湖南联创企业公共服务平台运营有限公司</t>
  </si>
  <si>
    <t>政府和公共服务机构协同推进产业链标准化工作模式研究</t>
  </si>
  <si>
    <t>湖南华曙高科技有限责任公司</t>
  </si>
  <si>
    <t>增材制造标准体系建设试点</t>
  </si>
  <si>
    <t>长沙市开福区生态休闲观光农业协会</t>
  </si>
  <si>
    <t>日本白鲫池塘健康养殖技术规程</t>
  </si>
  <si>
    <t>湖南海龙国际智能科技股份有限公司</t>
  </si>
  <si>
    <t>门禁信息联网技术规范</t>
  </si>
  <si>
    <t>长沙沙坪金球湘绣有限公司</t>
  </si>
  <si>
    <t>湘绣旅游文化创意服务标准化</t>
  </si>
  <si>
    <t>长沙市食现餐饮管理有限公司</t>
  </si>
  <si>
    <t>食在不一样餐饮服务综合标准化试点</t>
  </si>
  <si>
    <t>湖南红太阳新能源科技有限公司</t>
  </si>
  <si>
    <t>晶体硅双面发电光伏组件产品开发标准化试点</t>
  </si>
  <si>
    <t>湖南省循环经济研究会</t>
  </si>
  <si>
    <t>湖南省循环经济团体标准试点项目</t>
  </si>
  <si>
    <t>湖南金拇指母婴健康管理有限公司</t>
  </si>
  <si>
    <t>母婴保健一站式服务门店综合标准化试点</t>
  </si>
  <si>
    <t>长沙大公文化传播有限公司</t>
  </si>
  <si>
    <t>在湘留学生参与精准扶贫活动规范研究</t>
  </si>
  <si>
    <t>长沙市岳麓区圣峰果业有限公司</t>
  </si>
  <si>
    <t>西瓜果林套种生产技术规程</t>
  </si>
  <si>
    <t>中联重科股份有限公司</t>
  </si>
  <si>
    <t>主导修订国际标准《建筑施工机械设备混凝土泵 第2部分：技术参数的测试方法》、修订国家标准《GB/T 13333-2018 混凝土泵》、制定国家标准《GB/T 36255-2018 建筑施工机械与设备混凝土喷射机械 术语和商业规格》</t>
  </si>
  <si>
    <t>长沙先导快线科技发展有限公司</t>
  </si>
  <si>
    <t>新能源共享汽车分时租赁服务业标准化试点</t>
  </si>
  <si>
    <t>湖南国奥青创智能机器人技术有限公司</t>
  </si>
  <si>
    <t>青少年机器人培训服务业标准化试点</t>
  </si>
  <si>
    <t>湖南经阁投资控股集团有限公司</t>
  </si>
  <si>
    <t>高档彩色电氟新型轻合金材料工业标准化试点</t>
  </si>
  <si>
    <t>湖南金海家政服务有限公司</t>
  </si>
  <si>
    <t>家政服务业标准化试点</t>
  </si>
  <si>
    <t>望城区</t>
  </si>
  <si>
    <t>湖南新汇制药股份有限公司</t>
  </si>
  <si>
    <t>五倍子规范化种植技术规程</t>
  </si>
  <si>
    <t>万家乐热能科技有限公司</t>
  </si>
  <si>
    <t>高效节能燃气采暖热水炉生产标准化试点</t>
  </si>
  <si>
    <t>湖南长沙长鸿实业有限公司</t>
  </si>
  <si>
    <t>道路货物运输服务综合标准化试点</t>
  </si>
  <si>
    <t>湖南康乃馨养老产业投资置业有限公司</t>
  </si>
  <si>
    <t>湖南康乃馨养老服务综合标准化试点</t>
  </si>
  <si>
    <t>长沙市俊杰餐饮服务有限公司</t>
  </si>
  <si>
    <t>“中央厨房+流动餐车”服务业标准化试点</t>
  </si>
  <si>
    <t>湖南省辰波建设有限公司</t>
  </si>
  <si>
    <t>全天候高亮交通标线技术条件</t>
  </si>
  <si>
    <t>交通标志数码打印技术标准化试点</t>
  </si>
  <si>
    <t>湖南华衡泽湘养老产业发展中心</t>
  </si>
  <si>
    <t>养老服务评估机构基本规范</t>
  </si>
  <si>
    <t>湖南省工程机械管理服务协会</t>
  </si>
  <si>
    <t>工程机械使用管理服务规范</t>
  </si>
  <si>
    <t>湖南省特种设备管理协会</t>
  </si>
  <si>
    <t>机械式停车设备安全标准</t>
  </si>
  <si>
    <t>湖南铱索数控装备股份有限公司</t>
  </si>
  <si>
    <t>智能数控机床制造标准化试点</t>
  </si>
  <si>
    <t>湖南创合未来科技股份有限公司</t>
  </si>
  <si>
    <t>智能人脸识别门禁系统生产标准化试点</t>
  </si>
  <si>
    <t>湖南中南智能装备有限公司</t>
  </si>
  <si>
    <t>中南智能装备机器人产业标准化试点</t>
  </si>
  <si>
    <t>湖南天赐园生态科技有限公司</t>
  </si>
  <si>
    <t>现代农庄标准化示范区</t>
  </si>
  <si>
    <t>湖南省涂料工业协会</t>
  </si>
  <si>
    <t>国家级团体标准建设试点</t>
  </si>
  <si>
    <t>湖南湘能电力强弱电实业有限公司</t>
  </si>
  <si>
    <t>集成式智能变电站标准化</t>
  </si>
  <si>
    <t>中国铁建重工集团有限公司</t>
  </si>
  <si>
    <t xml:space="preserve"> 国家级高端装备制造标准化试点         
</t>
  </si>
  <si>
    <t>高端地下装备标准化创新体系建设</t>
  </si>
  <si>
    <t>长沙天恒测控技术有限公司</t>
  </si>
  <si>
    <t>电磁测控设备标准化体系建设实施方案</t>
  </si>
  <si>
    <t>长沙县</t>
  </si>
  <si>
    <t>湖南慧润农业科技有限公司</t>
  </si>
  <si>
    <t>慧润乡村旅游服务业标准化试点</t>
  </si>
  <si>
    <t>长沙市金龙铸造实业有限公司</t>
  </si>
  <si>
    <t>第四代集成智能井盖标准化试点</t>
  </si>
  <si>
    <t>湖南东方路固材料科技有限公司</t>
  </si>
  <si>
    <t>高聚物型彩色生态透水道路</t>
  </si>
  <si>
    <t>浏阳市</t>
  </si>
  <si>
    <t>浏阳市颐和隆烟花集团有限公司</t>
  </si>
  <si>
    <t>组合烟花标准化体系建设</t>
  </si>
  <si>
    <t>浏阳市沔江种植专业合作社</t>
  </si>
  <si>
    <t>设施水果高效栽培标准化示范区</t>
  </si>
  <si>
    <t>浏阳市政务服务中心</t>
  </si>
  <si>
    <t>湖南省浏阳市政务公开与政务服务标准化试点</t>
  </si>
  <si>
    <t>宁乡市</t>
  </si>
  <si>
    <t>湖南优卓牧业有限公司</t>
  </si>
  <si>
    <t>娟姗牛养殖技术规程</t>
  </si>
  <si>
    <t>长沙标朗住工科技有限公司</t>
  </si>
  <si>
    <t>卡颂智能壁材新材料产业标准化项目</t>
  </si>
  <si>
    <t>长沙思贤企业管理服务有限公司</t>
  </si>
  <si>
    <t>长沙思贤企业管理服务标准化试点</t>
  </si>
  <si>
    <t xml:space="preserve">湖南湘都生态农业发展有限公司 </t>
  </si>
  <si>
    <t>湘都生态农业三产融合标准化示范区</t>
  </si>
  <si>
    <t>中车株洲电力机车研究所有限公司</t>
  </si>
  <si>
    <t>智能轨道快运系统施工及验收规范、智能轨道快运电车通用技术条件、智能轨道快运系统设计规范3项地方标准</t>
  </si>
  <si>
    <t>城市轨道交通运输管理和命令/控制系统国际标准制定研究、IEC 62995:2018 机车车辆布线规则</t>
  </si>
  <si>
    <t>湖南国联捷物流有限公司</t>
  </si>
  <si>
    <t>供应链物流服务标准化试点</t>
  </si>
  <si>
    <t>株洲硬质合金集团有限公司</t>
  </si>
  <si>
    <t>制定《GB/T36594-2018 硬质合金超声检测方法》、《GB/T11107-2018 金属及其化合物粉末比表面积和粒度测定空气透过法》</t>
  </si>
  <si>
    <t>湖南轻工高级技工学校</t>
  </si>
  <si>
    <t>电磁燃气工业窑炉能耗分等</t>
  </si>
  <si>
    <t>株洲海福祥养老院</t>
  </si>
  <si>
    <t>养老服务标准化试点</t>
  </si>
  <si>
    <t>株洲天一自动焊接装备有限公司</t>
  </si>
  <si>
    <t>焊接机器人系统集成系统部件标准化试点</t>
  </si>
  <si>
    <t>湖南阳东电瓷电气股份有限公司</t>
  </si>
  <si>
    <t>阳东电瓷绝缘子产业标准化提升试点</t>
  </si>
  <si>
    <t>茶陵县</t>
  </si>
  <si>
    <t>湖南南浦文化旅游集团有限公司</t>
  </si>
  <si>
    <t>祖庵家菜菜系地方标准研究</t>
  </si>
  <si>
    <t>炎陵县</t>
  </si>
  <si>
    <t>炎陵县太和红提种植专业合作社</t>
  </si>
  <si>
    <t>红提设施栽培标准化化示范区</t>
  </si>
  <si>
    <t>湖南省株洲市淦田镇人民政府</t>
  </si>
  <si>
    <t>湖南省株洲市株洲县淦田镇文化旅游标准化试点</t>
  </si>
  <si>
    <t>攸县</t>
  </si>
  <si>
    <t>攸县祥能新竹开发有限公司</t>
  </si>
  <si>
    <t>以竹代钢水泥复合制品碳化竹筋技术规程</t>
  </si>
  <si>
    <t>株洲市振源生态农业发展有限公司</t>
  </si>
  <si>
    <t>万亩现代脐橙标准化生产示范区</t>
  </si>
  <si>
    <t>湘潭市政府政务服务中心</t>
  </si>
  <si>
    <t>湖南省湘潭市投资建设项目并联审批服务标准化试点</t>
  </si>
  <si>
    <t>泰富重装集团有限公司</t>
  </si>
  <si>
    <t>高效智能散料成套输送设备标准化试点</t>
  </si>
  <si>
    <t>湖南湘艺源生态农业发展有限公司</t>
  </si>
  <si>
    <t>九华红菜薹生产技术规程</t>
  </si>
  <si>
    <t>蔬菜标准化示范区</t>
  </si>
  <si>
    <t>湘潭金梦园家政服务有限公司</t>
  </si>
  <si>
    <t>湘潭金梦园家政养老服务标准化试点</t>
  </si>
  <si>
    <t>金杯电工电磁线有限公司</t>
  </si>
  <si>
    <t>新能源汽车电机用电磁线标准化提升试点</t>
  </si>
  <si>
    <t>湘潭市华新老年公寓</t>
  </si>
  <si>
    <t>嵌入式养老机构及居家长照服务业标准化试点</t>
  </si>
  <si>
    <t>湘潭华都国际大酒店有限公司</t>
  </si>
  <si>
    <t>湘潭华都酒店服务标准化试点</t>
  </si>
  <si>
    <t>湘潭康辉国际旅行社有限公司</t>
  </si>
  <si>
    <t>旅行社服务标准化试点</t>
  </si>
  <si>
    <t>湘潭市岳塘区英伦幼儿园</t>
  </si>
  <si>
    <t>幼儿教育服务综合标准化试点</t>
  </si>
  <si>
    <t>湘乡市</t>
  </si>
  <si>
    <t>湖南喜杨杨果树种植专业合作社</t>
  </si>
  <si>
    <t>水果农业标准化示范区</t>
  </si>
  <si>
    <t>湘潭县</t>
  </si>
  <si>
    <t>湘潭县市场监督管理局</t>
  </si>
  <si>
    <t>县级市场监管政务服务标准化</t>
  </si>
  <si>
    <t>韶山市</t>
  </si>
  <si>
    <t>湖南韶山毛家饭店发展有限公司</t>
  </si>
  <si>
    <t>毛家饭店餐饮服务综合标准化试点</t>
  </si>
  <si>
    <t>湖南环境生物职业技术学院</t>
  </si>
  <si>
    <t>地理标志产品 雪峰蜜桔等3项标准</t>
  </si>
  <si>
    <t>衡阳镭目科技有限责任公司</t>
  </si>
  <si>
    <t>电动非正弦振动系统创新标准化试点</t>
  </si>
  <si>
    <t>衡阳市中环餐饮文化有限公司</t>
  </si>
  <si>
    <t>衡阳中环餐饮服务标准化试点</t>
  </si>
  <si>
    <t>衡东县</t>
  </si>
  <si>
    <t>湖南源安餐饮管理有限公司</t>
  </si>
  <si>
    <t>衡东土菜餐饮服务业标准化试点</t>
  </si>
  <si>
    <t>湖南堰桥生态农业发展有限公司</t>
  </si>
  <si>
    <t>有机葡萄栽培标准化示范区</t>
  </si>
  <si>
    <t>衡南县</t>
  </si>
  <si>
    <t>衡阳市宝盖绿康生态农业科技发展有限公司</t>
  </si>
  <si>
    <t>衡南县宝盖旅游服务业标准化试点</t>
  </si>
  <si>
    <t>衡南县财茂农林专业合作社</t>
  </si>
  <si>
    <t>红壤高产油茶林种植标准化示范区</t>
  </si>
  <si>
    <t>祁东县</t>
  </si>
  <si>
    <t>湖南文妹子现代农业科技生态园有限公司</t>
  </si>
  <si>
    <t>乌骨鸡林下生态健康养殖技术规程</t>
  </si>
  <si>
    <t>常宁市</t>
  </si>
  <si>
    <t>常宁市农村经济经营管理局</t>
  </si>
  <si>
    <t>农村产权流转交易服务标准化试点</t>
  </si>
  <si>
    <t>湖南富高农业科技开发有限公司</t>
  </si>
  <si>
    <t>综合性生态种养加一体标准化示范区</t>
  </si>
  <si>
    <t>新邵县宏枫种养专业合作社</t>
  </si>
  <si>
    <t>生态种植园标准化示范区</t>
  </si>
  <si>
    <t>城步青钱柳茶业有限公司</t>
  </si>
  <si>
    <t>青钱柳茶农业标准化示范区</t>
  </si>
  <si>
    <t>邵阳县夫夷大酒店</t>
  </si>
  <si>
    <t>邵阳县夫夷酒店服务标准化试点</t>
  </si>
  <si>
    <t>常德市农林科学研究院</t>
  </si>
  <si>
    <t>夏黑无核葡萄绿色高效栽培技术规程</t>
  </si>
  <si>
    <t>常德市农学会</t>
  </si>
  <si>
    <t>广两优815、D两优311等水稻栽培技术规程</t>
  </si>
  <si>
    <t>湖南贝特莱尔光电科技有限公司</t>
  </si>
  <si>
    <t>LED 路灯应用节能标准化示范创建</t>
  </si>
  <si>
    <t>湖南磊鑫新材料科技有限公司</t>
  </si>
  <si>
    <t>功能重钙新材料标准化与科技创新协同发展标准化试点</t>
  </si>
  <si>
    <t>汉寿县武峰山生态农业开发有限公司</t>
  </si>
  <si>
    <t>鳜鱼生态养殖标准化试点</t>
  </si>
  <si>
    <t>津市市养老服务中心</t>
  </si>
  <si>
    <t>养老综合服务标准化试点</t>
  </si>
  <si>
    <t>临澧县太浮山老覃土鸡养殖专业合作社</t>
  </si>
  <si>
    <t>土鸡生态养殖标准化示范区</t>
  </si>
  <si>
    <t>岳阳市佳佳好家政服务有限公司</t>
  </si>
  <si>
    <t>岳阳市佳佳好家政服务标准化试点</t>
  </si>
  <si>
    <t>湖南金为新材料科技有限公司</t>
  </si>
  <si>
    <t>高端精密钢型材幕墙系统生产标准化</t>
  </si>
  <si>
    <t>远大可建科技有限公司</t>
  </si>
  <si>
    <t>装配式建筑部品部件标准化试点</t>
  </si>
  <si>
    <t>平江县方天农业发展有限公司</t>
  </si>
  <si>
    <t>园艺示范中心荒山改造和板栗种植农业标准化示范区</t>
  </si>
  <si>
    <t>湖南牧特自动化有限公司</t>
  </si>
  <si>
    <t>给袋式自动包装机生产标准化</t>
  </si>
  <si>
    <t xml:space="preserve">临湘市白石千车岭茶业有限公司 </t>
  </si>
  <si>
    <t>白石毛尖生态种植标准化示范区</t>
  </si>
  <si>
    <t>临湘市林悦竹制品加工厂</t>
  </si>
  <si>
    <t>竹制品加工标准化试点</t>
  </si>
  <si>
    <t>湖南优冠体育材料有限公司</t>
  </si>
  <si>
    <t>绿色环保塑胶跑道生产标准化试点</t>
  </si>
  <si>
    <t>张家界景行文化传播有限公司</t>
  </si>
  <si>
    <t>湖南省景区景点投诉处理服务规范</t>
  </si>
  <si>
    <t>张家界（中国）金驰大鲵生物科技有限公司</t>
  </si>
  <si>
    <t>张家界大鲵科普服务综合标准化试点</t>
  </si>
  <si>
    <t>张家界占生塑胶制品有限公司</t>
  </si>
  <si>
    <t>婴幼玩具智能制造标准化试点</t>
  </si>
  <si>
    <t>张家界久瑞生物科技有限公司</t>
  </si>
  <si>
    <t>五倍子系列产品创新标准化试点项目</t>
  </si>
  <si>
    <t>张家界湘阿妹食品有限公司</t>
  </si>
  <si>
    <t>湘阿妹菜葛种植标准化示范区</t>
  </si>
  <si>
    <t>湖南生安赛特农牧科技有限公司</t>
  </si>
  <si>
    <t>富硒稻米标准化示范区</t>
  </si>
  <si>
    <t>益阳大明机械制造有限公司</t>
  </si>
  <si>
    <t>高端设备中大型钢结构件焊接工艺人工智能化标准化项目</t>
  </si>
  <si>
    <t>湖南风河竹木科技股份有限公司</t>
  </si>
  <si>
    <t>装配式竹结构房屋设计标准化</t>
  </si>
  <si>
    <t xml:space="preserve">益阳市欧家龙葛业专业合作社 </t>
  </si>
  <si>
    <t>葛根种植标准化示范区</t>
  </si>
  <si>
    <t>湖南湘投金天新材料有限公司</t>
  </si>
  <si>
    <t>新型轻合金技术成果产业化标准化试点</t>
  </si>
  <si>
    <t>湖南利万家供水设备有限公司</t>
  </si>
  <si>
    <t>一体式无负压供水设备设计制造标准化试点</t>
  </si>
  <si>
    <t>安化县食品药品工商质量监督管理局</t>
  </si>
  <si>
    <t>安化黑茶 茶叶加工标准化生产评价规范</t>
  </si>
  <si>
    <t>安化梓金湾种养专业合作社</t>
  </si>
  <si>
    <t>黑斑蛙养殖标准化</t>
  </si>
  <si>
    <t>湖南鑫海股份有限公司</t>
  </si>
  <si>
    <t>鑫海绳网新兴优势工业标准化试点</t>
  </si>
  <si>
    <t>新湘农生态科技有限公司</t>
  </si>
  <si>
    <t>生长育肥猪无抗生素养殖技术规程</t>
  </si>
  <si>
    <t>湖南省郴州市气象局</t>
  </si>
  <si>
    <t>公安交通管理外场设备防雷技术规范</t>
  </si>
  <si>
    <t>郴州市自驾游与露营房车协会</t>
  </si>
  <si>
    <t>自驾游领队服务质量要求、自驾车旅游活动组织操作服务指南2项地方标准</t>
  </si>
  <si>
    <t>郴州市茶叶协会</t>
  </si>
  <si>
    <t>郴州福茶团体标准</t>
  </si>
  <si>
    <t>宜章泰丰农业开发科技生态园</t>
  </si>
  <si>
    <t>综合农业标准化示范区</t>
  </si>
  <si>
    <t>永兴县那实橙种养殖专业合作社</t>
  </si>
  <si>
    <t>冰糖橙改扩建标准化示范区</t>
  </si>
  <si>
    <t>汝城县温泉旅游区管理委员会</t>
  </si>
  <si>
    <t>汝城热水温泉旅游服务标准化试点</t>
  </si>
  <si>
    <t>桂阳神农峰老年疗养公寓有限公司</t>
  </si>
  <si>
    <t>桂阳神农峰老年疗养公寓医养结合服务业标准化试点</t>
  </si>
  <si>
    <t>临武县公共自行车管理办公室</t>
  </si>
  <si>
    <t>公共自行车服务标准化试点</t>
  </si>
  <si>
    <t>湖南神斧集团湘南爆破器材有限责任公司</t>
  </si>
  <si>
    <t>新型公共客运车辆消防安全防护系统</t>
  </si>
  <si>
    <t>永州锦溁金槐种植农民专业合作社</t>
  </si>
  <si>
    <t>金槐标准化示范区</t>
  </si>
  <si>
    <t>宁远县政务服务中心</t>
  </si>
  <si>
    <t>宁远县政务服务标准化试点</t>
  </si>
  <si>
    <t>蓝山县新顺农牧业发展有限公司</t>
  </si>
  <si>
    <t>湘蓝黑提种植标准化示范区</t>
  </si>
  <si>
    <t>怀化中方大山牧业</t>
  </si>
  <si>
    <t>生猪、野兔生态养殖标准化示范区</t>
  </si>
  <si>
    <t>湖南恒森农业发展有限公司</t>
  </si>
  <si>
    <t>笋用竹林改造和种植农业标准化示范区</t>
  </si>
  <si>
    <t>新晃侗族自治县食品药品工商质量监督管理局</t>
  </si>
  <si>
    <t>地理标志产品 新晃黄牛肉、新晃侗藏红米2项地方标准</t>
  </si>
  <si>
    <t>会同县市场监督管理局</t>
  </si>
  <si>
    <t>地理标志产品 会同魔芋</t>
  </si>
  <si>
    <t>湖南博嘉魔力农业科技有限公司</t>
  </si>
  <si>
    <t>魔芋农业标准化示范区</t>
  </si>
  <si>
    <t>娄底市政府政务服务中心</t>
  </si>
  <si>
    <t>娄底市政务服务标准化试点</t>
  </si>
  <si>
    <t>湖南创一电子科技股份有限公司</t>
  </si>
  <si>
    <t>磁电功能材料生产标准化试点项目</t>
  </si>
  <si>
    <t>湖南省美程陶瓷科技有限公司</t>
  </si>
  <si>
    <t>干压成型陶瓷产业标准化试点</t>
  </si>
  <si>
    <t>湖南三泰新材料股份有限公司</t>
  </si>
  <si>
    <t>双金属辊套轧辊标准化生产</t>
  </si>
  <si>
    <t>娄底市安地亚斯电子陶瓷有限公司</t>
  </si>
  <si>
    <t>新型动力电池陶瓷密封连接器产品标准化试点</t>
  </si>
  <si>
    <t>湖南瑞奇电器有限公司</t>
  </si>
  <si>
    <t>智能电取暖家居产品生产标准化试点</t>
  </si>
  <si>
    <t>湖南瑞生源生物科技有限公司</t>
  </si>
  <si>
    <t>生态杨梅标准化示范区</t>
  </si>
  <si>
    <t>冷水江市宏达农业综合开发有限公司</t>
  </si>
  <si>
    <t>毛易黑猪养殖标准化示范区</t>
  </si>
  <si>
    <t>新化县紫鹊界风景名胜旅游开发有限公司</t>
  </si>
  <si>
    <t>湖南省渠江薄片茶业有限公司</t>
  </si>
  <si>
    <t>渠江薄片黑茶标准化研究</t>
  </si>
  <si>
    <t>湖南省新化县鑫星电子陶瓷有限责任公司</t>
  </si>
  <si>
    <t>新化特种陶瓷优势产业技术标准化基地</t>
  </si>
  <si>
    <t>湖南祯晟炭素实业有限公司</t>
  </si>
  <si>
    <t>矿热炉整体筑炉用炭复合材料标准研究</t>
  </si>
  <si>
    <t>双峰县合兴农产品种养农民专业合作社</t>
  </si>
  <si>
    <t>农产品种养农民合作社标准化示范区</t>
  </si>
  <si>
    <t>涟源市湄江风景区管理处</t>
  </si>
  <si>
    <t>涟源市湄江风景区旅游服务综合标准化试点</t>
  </si>
  <si>
    <t>吉首市茶业协会</t>
  </si>
  <si>
    <t>湘西黄金茶团体标准</t>
  </si>
  <si>
    <t>湖南东方红住宅工业有限公司</t>
  </si>
  <si>
    <t>装配式建筑工业标准化建设试点</t>
  </si>
  <si>
    <t>羊峰山农垦场</t>
  </si>
  <si>
    <t xml:space="preserve">民族特色休闲农业标准化示范区 </t>
  </si>
  <si>
    <t>附件</t>
  </si>
  <si>
    <t>2019年标准化专项经费资金分配明细表</t>
  </si>
  <si>
    <t>项目内容</t>
  </si>
  <si>
    <t>备注</t>
  </si>
  <si>
    <t>合计</t>
  </si>
  <si>
    <t xml:space="preserve">湖南发展资产管理集团有限公司 </t>
  </si>
  <si>
    <t>湖南省农业科学院本级</t>
  </si>
  <si>
    <t>省应急管理厅</t>
  </si>
  <si>
    <t>湖南省林业科学院</t>
  </si>
  <si>
    <t>省林业局</t>
  </si>
  <si>
    <t>省生态环境厅</t>
  </si>
  <si>
    <t>省自然资源厅</t>
  </si>
  <si>
    <t>湖南省气象服务中心</t>
  </si>
  <si>
    <t>市州县小计</t>
  </si>
  <si>
    <t>市本级及所辖区小计</t>
  </si>
  <si>
    <t>新晃县</t>
  </si>
  <si>
    <t>湘西土家族苗族自治州</t>
  </si>
  <si>
    <t>湘西土家族苗族自治州小计</t>
  </si>
  <si>
    <t>湖南省水产科学研究所</t>
    <phoneticPr fontId="11" type="noConversion"/>
  </si>
  <si>
    <r>
      <t>湖南省核工业地质局</t>
    </r>
    <r>
      <rPr>
        <sz val="12"/>
        <rFont val="宋体"/>
        <family val="3"/>
        <charset val="134"/>
        <scheme val="minor"/>
      </rPr>
      <t>303</t>
    </r>
    <r>
      <rPr>
        <sz val="12"/>
        <color theme="1"/>
        <rFont val="宋体"/>
        <family val="3"/>
        <charset val="134"/>
        <scheme val="minor"/>
      </rPr>
      <t>大队</t>
    </r>
    <phoneticPr fontId="11" type="noConversion"/>
  </si>
  <si>
    <t>省文化和旅游厅</t>
    <phoneticPr fontId="11" type="noConversion"/>
  </si>
  <si>
    <t>省文化和旅游厅本级</t>
    <phoneticPr fontId="11" type="noConversion"/>
  </si>
  <si>
    <t>省市场监督管理局</t>
    <phoneticPr fontId="11" type="noConversion"/>
  </si>
  <si>
    <t>津市市</t>
    <phoneticPr fontId="11" type="noConversion"/>
  </si>
  <si>
    <t>湖南省汽车工程职业学院</t>
    <phoneticPr fontId="11" type="noConversion"/>
  </si>
  <si>
    <t>湖南省交通运输厅本级</t>
    <phoneticPr fontId="11" type="noConversion"/>
  </si>
  <si>
    <t>省交通运输厅</t>
    <phoneticPr fontId="11" type="noConversion"/>
  </si>
  <si>
    <t>省农业农村厅</t>
    <phoneticPr fontId="11" type="noConversion"/>
  </si>
  <si>
    <t>张家界市</t>
    <phoneticPr fontId="11" type="noConversion"/>
  </si>
  <si>
    <t>醴陵市</t>
    <phoneticPr fontId="11" type="noConversion"/>
  </si>
  <si>
    <t>渌口区</t>
    <phoneticPr fontId="11" type="noConversion"/>
  </si>
  <si>
    <t>芙蓉区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</si>
</sst>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方正仿宋简体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方正仿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方正楷体简体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方正仿宋简体"/>
      <charset val="134"/>
    </font>
    <font>
      <b/>
      <sz val="12"/>
      <color theme="1"/>
      <name val="方正仿宋简体"/>
      <charset val="134"/>
    </font>
    <font>
      <sz val="11"/>
      <color rgb="FFFF0000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6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4"/>
  <sheetViews>
    <sheetView tabSelected="1" topLeftCell="A244" workbookViewId="0">
      <selection activeCell="B247" sqref="B247:B250"/>
    </sheetView>
  </sheetViews>
  <sheetFormatPr defaultColWidth="9" defaultRowHeight="13.5"/>
  <cols>
    <col min="1" max="1" width="17.375" style="21" customWidth="1"/>
    <col min="2" max="2" width="22.75" style="1" customWidth="1"/>
    <col min="3" max="3" width="44.625" style="1" customWidth="1"/>
    <col min="4" max="4" width="10.75" style="1" customWidth="1"/>
    <col min="5" max="5" width="31.25" style="2" customWidth="1"/>
    <col min="6" max="16384" width="9" style="1"/>
  </cols>
  <sheetData>
    <row r="1" spans="1:5" ht="24" customHeight="1">
      <c r="A1" s="18" t="s">
        <v>520</v>
      </c>
    </row>
    <row r="2" spans="1:5" ht="38.25" customHeight="1">
      <c r="A2" s="61" t="s">
        <v>521</v>
      </c>
      <c r="B2" s="61"/>
      <c r="C2" s="61"/>
      <c r="D2" s="61"/>
      <c r="E2" s="62"/>
    </row>
    <row r="3" spans="1:5" ht="31.5" customHeight="1">
      <c r="A3" s="63" t="s">
        <v>70</v>
      </c>
      <c r="B3" s="63"/>
      <c r="C3" s="63"/>
      <c r="D3" s="63"/>
      <c r="E3" s="64"/>
    </row>
    <row r="4" spans="1:5" ht="27.95" customHeight="1">
      <c r="A4" s="67" t="s">
        <v>0</v>
      </c>
      <c r="B4" s="68"/>
      <c r="C4" s="16" t="s">
        <v>522</v>
      </c>
      <c r="D4" s="16" t="s">
        <v>71</v>
      </c>
      <c r="E4" s="16" t="s">
        <v>523</v>
      </c>
    </row>
    <row r="5" spans="1:5" ht="27.95" customHeight="1">
      <c r="A5" s="67" t="s">
        <v>524</v>
      </c>
      <c r="B5" s="68"/>
      <c r="C5" s="69"/>
      <c r="D5" s="16">
        <f>D6+D67+D131+D146+D161+D172+D177+D186+D196+D204+D214+D225+D231+D237+D253</f>
        <v>2000</v>
      </c>
      <c r="E5" s="20"/>
    </row>
    <row r="6" spans="1:5" ht="27.95" customHeight="1">
      <c r="A6" s="67" t="s">
        <v>72</v>
      </c>
      <c r="B6" s="68"/>
      <c r="C6" s="69"/>
      <c r="D6" s="16">
        <f>SUM(D7:D65)</f>
        <v>736</v>
      </c>
      <c r="E6" s="20"/>
    </row>
    <row r="7" spans="1:5" ht="27.95" customHeight="1">
      <c r="A7" s="41" t="s">
        <v>73</v>
      </c>
      <c r="B7" s="35" t="s">
        <v>74</v>
      </c>
      <c r="C7" s="3" t="s">
        <v>75</v>
      </c>
      <c r="D7" s="25">
        <v>20</v>
      </c>
      <c r="E7" s="20"/>
    </row>
    <row r="8" spans="1:5" ht="66.75" customHeight="1">
      <c r="A8" s="41"/>
      <c r="B8" s="35" t="s">
        <v>76</v>
      </c>
      <c r="C8" s="3" t="s">
        <v>77</v>
      </c>
      <c r="D8" s="25">
        <v>18</v>
      </c>
      <c r="E8" s="20"/>
    </row>
    <row r="9" spans="1:5" ht="50.25" customHeight="1">
      <c r="A9" s="41"/>
      <c r="B9" s="35" t="s">
        <v>78</v>
      </c>
      <c r="C9" s="3" t="s">
        <v>79</v>
      </c>
      <c r="D9" s="25">
        <v>14</v>
      </c>
      <c r="E9" s="20"/>
    </row>
    <row r="10" spans="1:5" ht="27.95" customHeight="1">
      <c r="A10" s="41"/>
      <c r="B10" s="35" t="s">
        <v>80</v>
      </c>
      <c r="C10" s="3" t="s">
        <v>81</v>
      </c>
      <c r="D10" s="25">
        <v>5</v>
      </c>
      <c r="E10" s="20"/>
    </row>
    <row r="11" spans="1:5" ht="27.95" customHeight="1">
      <c r="A11" s="41"/>
      <c r="B11" s="35" t="s">
        <v>82</v>
      </c>
      <c r="C11" s="3" t="s">
        <v>83</v>
      </c>
      <c r="D11" s="25">
        <v>10</v>
      </c>
      <c r="E11" s="20"/>
    </row>
    <row r="12" spans="1:5" ht="27.95" customHeight="1">
      <c r="A12" s="41"/>
      <c r="B12" s="35" t="s">
        <v>84</v>
      </c>
      <c r="C12" s="3" t="s">
        <v>85</v>
      </c>
      <c r="D12" s="25">
        <v>10</v>
      </c>
      <c r="E12" s="20"/>
    </row>
    <row r="13" spans="1:5" ht="27.95" customHeight="1">
      <c r="A13" s="41"/>
      <c r="B13" s="35" t="s">
        <v>86</v>
      </c>
      <c r="C13" s="3" t="s">
        <v>87</v>
      </c>
      <c r="D13" s="25">
        <v>10</v>
      </c>
      <c r="E13" s="20"/>
    </row>
    <row r="14" spans="1:5" ht="27.95" customHeight="1">
      <c r="A14" s="41"/>
      <c r="B14" s="43" t="s">
        <v>88</v>
      </c>
      <c r="C14" s="5" t="s">
        <v>133</v>
      </c>
      <c r="D14" s="4">
        <v>7</v>
      </c>
      <c r="E14" s="34" t="s">
        <v>132</v>
      </c>
    </row>
    <row r="15" spans="1:5" ht="27.95" customHeight="1">
      <c r="A15" s="41"/>
      <c r="B15" s="43"/>
      <c r="C15" s="5" t="s">
        <v>89</v>
      </c>
      <c r="D15" s="4">
        <v>7</v>
      </c>
      <c r="E15" s="34"/>
    </row>
    <row r="16" spans="1:5" ht="27.95" customHeight="1">
      <c r="A16" s="41"/>
      <c r="B16" s="44" t="s">
        <v>90</v>
      </c>
      <c r="C16" s="3" t="s">
        <v>91</v>
      </c>
      <c r="D16" s="25">
        <v>10</v>
      </c>
      <c r="E16" s="20"/>
    </row>
    <row r="17" spans="1:5" ht="27.95" customHeight="1">
      <c r="A17" s="41"/>
      <c r="B17" s="45"/>
      <c r="C17" s="3" t="s">
        <v>92</v>
      </c>
      <c r="D17" s="25">
        <v>10</v>
      </c>
      <c r="E17" s="20"/>
    </row>
    <row r="18" spans="1:5" ht="32.25" customHeight="1">
      <c r="A18" s="70" t="s">
        <v>540</v>
      </c>
      <c r="B18" s="4" t="s">
        <v>541</v>
      </c>
      <c r="C18" s="5" t="s">
        <v>99</v>
      </c>
      <c r="D18" s="4">
        <v>5</v>
      </c>
      <c r="E18" s="34" t="s">
        <v>98</v>
      </c>
    </row>
    <row r="19" spans="1:5" ht="32.25" customHeight="1">
      <c r="A19" s="70"/>
      <c r="B19" s="4" t="s">
        <v>94</v>
      </c>
      <c r="C19" s="5" t="s">
        <v>95</v>
      </c>
      <c r="D19" s="4">
        <v>10</v>
      </c>
      <c r="E19" s="34"/>
    </row>
    <row r="20" spans="1:5" ht="27.95" customHeight="1">
      <c r="A20" s="46" t="s">
        <v>525</v>
      </c>
      <c r="B20" s="47"/>
      <c r="C20" s="5" t="s">
        <v>97</v>
      </c>
      <c r="D20" s="4">
        <v>7</v>
      </c>
      <c r="E20" s="34" t="s">
        <v>96</v>
      </c>
    </row>
    <row r="21" spans="1:5" ht="27.95" customHeight="1">
      <c r="A21" s="40" t="s">
        <v>547</v>
      </c>
      <c r="B21" s="25" t="s">
        <v>102</v>
      </c>
      <c r="C21" s="3" t="s">
        <v>103</v>
      </c>
      <c r="D21" s="25">
        <v>5</v>
      </c>
      <c r="E21" s="20"/>
    </row>
    <row r="22" spans="1:5" ht="27.95" customHeight="1">
      <c r="A22" s="48" t="s">
        <v>100</v>
      </c>
      <c r="B22" s="25" t="s">
        <v>526</v>
      </c>
      <c r="C22" s="3" t="s">
        <v>101</v>
      </c>
      <c r="D22" s="25">
        <v>5</v>
      </c>
      <c r="E22" s="20"/>
    </row>
    <row r="23" spans="1:5" ht="42.75" customHeight="1">
      <c r="A23" s="41"/>
      <c r="B23" s="25" t="s">
        <v>104</v>
      </c>
      <c r="C23" s="3" t="s">
        <v>105</v>
      </c>
      <c r="D23" s="25">
        <v>10</v>
      </c>
      <c r="E23" s="20"/>
    </row>
    <row r="24" spans="1:5" ht="27.95" customHeight="1">
      <c r="A24" s="41"/>
      <c r="B24" s="25" t="s">
        <v>106</v>
      </c>
      <c r="C24" s="3" t="s">
        <v>107</v>
      </c>
      <c r="D24" s="25">
        <v>5</v>
      </c>
      <c r="E24" s="20"/>
    </row>
    <row r="25" spans="1:5" ht="27.95" customHeight="1">
      <c r="A25" s="41"/>
      <c r="B25" s="25" t="s">
        <v>108</v>
      </c>
      <c r="C25" s="3" t="s">
        <v>109</v>
      </c>
      <c r="D25" s="25">
        <v>5</v>
      </c>
      <c r="E25" s="20"/>
    </row>
    <row r="26" spans="1:5" ht="39" customHeight="1">
      <c r="A26" s="41"/>
      <c r="B26" s="25" t="s">
        <v>110</v>
      </c>
      <c r="C26" s="3" t="s">
        <v>111</v>
      </c>
      <c r="D26" s="25">
        <v>10</v>
      </c>
      <c r="E26" s="20"/>
    </row>
    <row r="27" spans="1:5" ht="27.95" customHeight="1">
      <c r="A27" s="41"/>
      <c r="B27" s="25" t="s">
        <v>112</v>
      </c>
      <c r="C27" s="3" t="s">
        <v>113</v>
      </c>
      <c r="D27" s="25">
        <v>10</v>
      </c>
      <c r="E27" s="20"/>
    </row>
    <row r="28" spans="1:5" ht="90" customHeight="1">
      <c r="A28" s="22" t="s">
        <v>527</v>
      </c>
      <c r="B28" s="25" t="s">
        <v>114</v>
      </c>
      <c r="C28" s="3" t="s">
        <v>115</v>
      </c>
      <c r="D28" s="25">
        <v>20</v>
      </c>
      <c r="E28" s="20"/>
    </row>
    <row r="29" spans="1:5" ht="56.25" customHeight="1">
      <c r="A29" s="49" t="s">
        <v>152</v>
      </c>
      <c r="B29" s="44" t="s">
        <v>528</v>
      </c>
      <c r="C29" s="3" t="s">
        <v>116</v>
      </c>
      <c r="D29" s="25">
        <v>10</v>
      </c>
      <c r="E29" s="20"/>
    </row>
    <row r="30" spans="1:5" ht="27.95" customHeight="1">
      <c r="A30" s="50"/>
      <c r="B30" s="45"/>
      <c r="C30" s="3" t="s">
        <v>117</v>
      </c>
      <c r="D30" s="25">
        <v>10</v>
      </c>
      <c r="E30" s="20"/>
    </row>
    <row r="31" spans="1:5" ht="27.95" customHeight="1">
      <c r="A31" s="50"/>
      <c r="B31" s="25" t="s">
        <v>120</v>
      </c>
      <c r="C31" s="3" t="s">
        <v>121</v>
      </c>
      <c r="D31" s="25">
        <v>5</v>
      </c>
      <c r="E31" s="20"/>
    </row>
    <row r="32" spans="1:5" ht="27.95" customHeight="1">
      <c r="A32" s="50"/>
      <c r="B32" s="25" t="s">
        <v>126</v>
      </c>
      <c r="C32" s="3" t="s">
        <v>127</v>
      </c>
      <c r="D32" s="25">
        <v>5</v>
      </c>
      <c r="E32" s="20"/>
    </row>
    <row r="33" spans="1:5" ht="27.95" customHeight="1">
      <c r="A33" s="71"/>
      <c r="B33" s="25" t="s">
        <v>153</v>
      </c>
      <c r="C33" s="3" t="s">
        <v>154</v>
      </c>
      <c r="D33" s="25">
        <v>5</v>
      </c>
      <c r="E33" s="20"/>
    </row>
    <row r="34" spans="1:5" ht="31.5" customHeight="1">
      <c r="A34" s="28" t="s">
        <v>529</v>
      </c>
      <c r="B34" s="25" t="s">
        <v>118</v>
      </c>
      <c r="C34" s="3" t="s">
        <v>119</v>
      </c>
      <c r="D34" s="25">
        <v>5</v>
      </c>
      <c r="E34" s="20"/>
    </row>
    <row r="35" spans="1:5" ht="27.95" customHeight="1">
      <c r="A35" s="49" t="s">
        <v>530</v>
      </c>
      <c r="B35" s="25" t="s">
        <v>122</v>
      </c>
      <c r="C35" s="3" t="s">
        <v>123</v>
      </c>
      <c r="D35" s="25">
        <v>5</v>
      </c>
      <c r="E35" s="20"/>
    </row>
    <row r="36" spans="1:5" ht="27.95" customHeight="1">
      <c r="A36" s="50"/>
      <c r="B36" s="25" t="s">
        <v>124</v>
      </c>
      <c r="C36" s="3" t="s">
        <v>125</v>
      </c>
      <c r="D36" s="25">
        <v>5</v>
      </c>
      <c r="E36" s="20"/>
    </row>
    <row r="37" spans="1:5" ht="27.95" customHeight="1">
      <c r="A37" s="41" t="s">
        <v>531</v>
      </c>
      <c r="B37" s="25" t="s">
        <v>128</v>
      </c>
      <c r="C37" s="3" t="s">
        <v>129</v>
      </c>
      <c r="D37" s="25">
        <v>5</v>
      </c>
      <c r="E37" s="20"/>
    </row>
    <row r="38" spans="1:5" ht="27.95" customHeight="1">
      <c r="A38" s="41"/>
      <c r="B38" s="25" t="s">
        <v>130</v>
      </c>
      <c r="C38" s="3" t="s">
        <v>131</v>
      </c>
      <c r="D38" s="25">
        <v>5</v>
      </c>
      <c r="E38" s="20"/>
    </row>
    <row r="39" spans="1:5" ht="27.95" customHeight="1">
      <c r="A39" s="60" t="s">
        <v>134</v>
      </c>
      <c r="B39" s="66"/>
      <c r="C39" s="3" t="s">
        <v>135</v>
      </c>
      <c r="D39" s="25">
        <v>10</v>
      </c>
      <c r="E39" s="29"/>
    </row>
    <row r="40" spans="1:5" ht="27.95" customHeight="1">
      <c r="A40" s="6" t="s">
        <v>136</v>
      </c>
      <c r="B40" s="25" t="s">
        <v>539</v>
      </c>
      <c r="C40" s="3" t="s">
        <v>137</v>
      </c>
      <c r="D40" s="25">
        <v>10</v>
      </c>
      <c r="E40" s="29"/>
    </row>
    <row r="41" spans="1:5" ht="27.95" customHeight="1">
      <c r="A41" s="33" t="s">
        <v>138</v>
      </c>
      <c r="B41" s="4" t="s">
        <v>538</v>
      </c>
      <c r="C41" s="5" t="s">
        <v>139</v>
      </c>
      <c r="D41" s="4">
        <v>5</v>
      </c>
      <c r="E41" s="34"/>
    </row>
    <row r="42" spans="1:5" ht="27.95" customHeight="1">
      <c r="A42" s="51" t="s">
        <v>140</v>
      </c>
      <c r="B42" s="52"/>
      <c r="C42" s="5" t="s">
        <v>142</v>
      </c>
      <c r="D42" s="4">
        <v>10</v>
      </c>
      <c r="E42" s="34" t="s">
        <v>141</v>
      </c>
    </row>
    <row r="43" spans="1:5" ht="27.95" customHeight="1">
      <c r="A43" s="51" t="s">
        <v>143</v>
      </c>
      <c r="B43" s="52"/>
      <c r="C43" s="5" t="s">
        <v>144</v>
      </c>
      <c r="D43" s="4">
        <v>10</v>
      </c>
      <c r="E43" s="34"/>
    </row>
    <row r="44" spans="1:5" ht="27.95" customHeight="1">
      <c r="A44" s="51" t="s">
        <v>145</v>
      </c>
      <c r="B44" s="52"/>
      <c r="C44" s="5" t="s">
        <v>146</v>
      </c>
      <c r="D44" s="4">
        <v>5</v>
      </c>
      <c r="E44" s="34" t="s">
        <v>532</v>
      </c>
    </row>
    <row r="45" spans="1:5" ht="27.95" customHeight="1">
      <c r="A45" s="51" t="s">
        <v>147</v>
      </c>
      <c r="B45" s="52"/>
      <c r="C45" s="5" t="s">
        <v>149</v>
      </c>
      <c r="D45" s="4">
        <v>10</v>
      </c>
      <c r="E45" s="34" t="s">
        <v>148</v>
      </c>
    </row>
    <row r="46" spans="1:5" ht="27.95" customHeight="1">
      <c r="A46" s="70" t="s">
        <v>546</v>
      </c>
      <c r="B46" s="39" t="s">
        <v>545</v>
      </c>
      <c r="C46" s="3" t="s">
        <v>93</v>
      </c>
      <c r="D46" s="36">
        <v>5</v>
      </c>
      <c r="E46" s="38" t="s">
        <v>544</v>
      </c>
    </row>
    <row r="47" spans="1:5" ht="27.95" customHeight="1">
      <c r="A47" s="70"/>
      <c r="B47" s="37" t="s">
        <v>150</v>
      </c>
      <c r="C47" s="5" t="s">
        <v>151</v>
      </c>
      <c r="D47" s="37">
        <v>10</v>
      </c>
      <c r="E47" s="34"/>
    </row>
    <row r="48" spans="1:5" ht="27.95" customHeight="1">
      <c r="A48" s="48" t="s">
        <v>155</v>
      </c>
      <c r="B48" s="48"/>
      <c r="C48" s="3" t="s">
        <v>156</v>
      </c>
      <c r="D48" s="36">
        <v>20</v>
      </c>
      <c r="E48" s="20"/>
    </row>
    <row r="49" spans="1:5" ht="27.95" customHeight="1">
      <c r="A49" s="48"/>
      <c r="B49" s="48"/>
      <c r="C49" s="3" t="s">
        <v>157</v>
      </c>
      <c r="D49" s="36">
        <v>20</v>
      </c>
      <c r="E49" s="20"/>
    </row>
    <row r="50" spans="1:5" ht="27.95" customHeight="1">
      <c r="A50" s="48"/>
      <c r="B50" s="48"/>
      <c r="C50" s="3" t="s">
        <v>158</v>
      </c>
      <c r="D50" s="36">
        <v>20</v>
      </c>
      <c r="E50" s="20"/>
    </row>
    <row r="51" spans="1:5" ht="27.95" customHeight="1">
      <c r="A51" s="48"/>
      <c r="B51" s="48"/>
      <c r="C51" s="3" t="s">
        <v>159</v>
      </c>
      <c r="D51" s="36">
        <v>20</v>
      </c>
      <c r="E51" s="20"/>
    </row>
    <row r="52" spans="1:5" ht="27.95" customHeight="1">
      <c r="A52" s="48" t="s">
        <v>542</v>
      </c>
      <c r="B52" s="25" t="s">
        <v>160</v>
      </c>
      <c r="C52" s="3" t="s">
        <v>161</v>
      </c>
      <c r="D52" s="25">
        <v>18</v>
      </c>
      <c r="E52" s="20"/>
    </row>
    <row r="53" spans="1:5" ht="27.95" customHeight="1">
      <c r="A53" s="48"/>
      <c r="B53" s="25" t="s">
        <v>162</v>
      </c>
      <c r="C53" s="3" t="s">
        <v>163</v>
      </c>
      <c r="D53" s="25">
        <v>10</v>
      </c>
      <c r="E53" s="20"/>
    </row>
    <row r="54" spans="1:5" ht="27.95" customHeight="1">
      <c r="A54" s="48"/>
      <c r="B54" s="25" t="s">
        <v>164</v>
      </c>
      <c r="C54" s="3" t="s">
        <v>165</v>
      </c>
      <c r="D54" s="25">
        <v>10</v>
      </c>
      <c r="E54" s="20"/>
    </row>
    <row r="55" spans="1:5" ht="27.95" customHeight="1">
      <c r="A55" s="48"/>
      <c r="B55" s="25" t="s">
        <v>166</v>
      </c>
      <c r="C55" s="3" t="s">
        <v>167</v>
      </c>
      <c r="D55" s="25">
        <v>10</v>
      </c>
      <c r="E55" s="20"/>
    </row>
    <row r="56" spans="1:5" ht="27.95" customHeight="1">
      <c r="A56" s="48"/>
      <c r="B56" s="25" t="s">
        <v>168</v>
      </c>
      <c r="C56" s="3" t="s">
        <v>169</v>
      </c>
      <c r="D56" s="25">
        <v>10</v>
      </c>
      <c r="E56" s="20"/>
    </row>
    <row r="57" spans="1:5" ht="27.95" customHeight="1">
      <c r="A57" s="48"/>
      <c r="B57" s="44" t="s">
        <v>170</v>
      </c>
      <c r="C57" s="3" t="s">
        <v>171</v>
      </c>
      <c r="D57" s="25">
        <v>30</v>
      </c>
      <c r="E57" s="20"/>
    </row>
    <row r="58" spans="1:5" ht="27.95" customHeight="1">
      <c r="A58" s="48"/>
      <c r="B58" s="45"/>
      <c r="C58" s="3" t="s">
        <v>172</v>
      </c>
      <c r="D58" s="25">
        <v>50</v>
      </c>
      <c r="E58" s="20"/>
    </row>
    <row r="59" spans="1:5" ht="27.95" customHeight="1">
      <c r="A59" s="48"/>
      <c r="B59" s="45"/>
      <c r="C59" s="3" t="s">
        <v>173</v>
      </c>
      <c r="D59" s="25">
        <v>50</v>
      </c>
      <c r="E59" s="20"/>
    </row>
    <row r="60" spans="1:5" ht="27.95" customHeight="1">
      <c r="A60" s="48"/>
      <c r="B60" s="45"/>
      <c r="C60" s="3" t="s">
        <v>174</v>
      </c>
      <c r="D60" s="25">
        <v>10</v>
      </c>
      <c r="E60" s="20"/>
    </row>
    <row r="61" spans="1:5" ht="27.95" customHeight="1">
      <c r="A61" s="48"/>
      <c r="B61" s="45"/>
      <c r="C61" s="3" t="s">
        <v>175</v>
      </c>
      <c r="D61" s="25">
        <v>10</v>
      </c>
      <c r="E61" s="20"/>
    </row>
    <row r="62" spans="1:5" ht="27.95" customHeight="1">
      <c r="A62" s="48"/>
      <c r="B62" s="45"/>
      <c r="C62" s="3" t="s">
        <v>176</v>
      </c>
      <c r="D62" s="25">
        <v>10</v>
      </c>
      <c r="E62" s="20"/>
    </row>
    <row r="63" spans="1:5" ht="27.95" customHeight="1">
      <c r="A63" s="41"/>
      <c r="B63" s="45"/>
      <c r="C63" s="3" t="s">
        <v>177</v>
      </c>
      <c r="D63" s="25">
        <v>40</v>
      </c>
      <c r="E63" s="20"/>
    </row>
    <row r="64" spans="1:5" ht="30.75" customHeight="1">
      <c r="A64" s="41"/>
      <c r="B64" s="45"/>
      <c r="C64" s="3" t="s">
        <v>178</v>
      </c>
      <c r="D64" s="25">
        <v>20</v>
      </c>
      <c r="E64" s="20"/>
    </row>
    <row r="65" spans="1:5" ht="65.25" customHeight="1">
      <c r="A65" s="41"/>
      <c r="B65" s="25" t="s">
        <v>179</v>
      </c>
      <c r="C65" s="3" t="s">
        <v>180</v>
      </c>
      <c r="D65" s="25">
        <v>30</v>
      </c>
      <c r="E65" s="20"/>
    </row>
    <row r="66" spans="1:5" ht="27.95" customHeight="1">
      <c r="A66" s="60" t="s">
        <v>533</v>
      </c>
      <c r="B66" s="65"/>
      <c r="C66" s="66"/>
      <c r="D66" s="6">
        <v>1264</v>
      </c>
      <c r="E66" s="3"/>
    </row>
    <row r="67" spans="1:5" ht="27.95" customHeight="1">
      <c r="A67" s="41" t="s">
        <v>1</v>
      </c>
      <c r="B67" s="26" t="s">
        <v>2</v>
      </c>
      <c r="C67" s="7"/>
      <c r="D67" s="16">
        <f>D68+SUM(D124:D130)</f>
        <v>476</v>
      </c>
      <c r="E67" s="19"/>
    </row>
    <row r="68" spans="1:5" ht="27.95" customHeight="1">
      <c r="A68" s="41"/>
      <c r="B68" s="17" t="s">
        <v>534</v>
      </c>
      <c r="C68" s="7"/>
      <c r="D68" s="16">
        <f>SUM(D69:D123)</f>
        <v>426</v>
      </c>
      <c r="E68" s="16"/>
    </row>
    <row r="69" spans="1:5" ht="27.95" customHeight="1">
      <c r="A69" s="41"/>
      <c r="B69" s="45" t="s">
        <v>3</v>
      </c>
      <c r="C69" s="3" t="s">
        <v>182</v>
      </c>
      <c r="D69" s="25">
        <v>5</v>
      </c>
      <c r="E69" s="25" t="s">
        <v>181</v>
      </c>
    </row>
    <row r="70" spans="1:5" ht="27.95" customHeight="1">
      <c r="A70" s="41"/>
      <c r="B70" s="45"/>
      <c r="C70" s="3" t="s">
        <v>184</v>
      </c>
      <c r="D70" s="25">
        <v>5</v>
      </c>
      <c r="E70" s="25" t="s">
        <v>183</v>
      </c>
    </row>
    <row r="71" spans="1:5" ht="27.95" customHeight="1">
      <c r="A71" s="41"/>
      <c r="B71" s="45"/>
      <c r="C71" s="3" t="s">
        <v>186</v>
      </c>
      <c r="D71" s="25">
        <v>7</v>
      </c>
      <c r="E71" s="25" t="s">
        <v>185</v>
      </c>
    </row>
    <row r="72" spans="1:5" ht="27.95" customHeight="1">
      <c r="A72" s="41"/>
      <c r="B72" s="45"/>
      <c r="C72" s="3" t="s">
        <v>188</v>
      </c>
      <c r="D72" s="25">
        <v>7</v>
      </c>
      <c r="E72" s="25" t="s">
        <v>187</v>
      </c>
    </row>
    <row r="73" spans="1:5" ht="27.95" customHeight="1">
      <c r="A73" s="41"/>
      <c r="B73" s="45"/>
      <c r="C73" s="3" t="s">
        <v>190</v>
      </c>
      <c r="D73" s="25">
        <v>10</v>
      </c>
      <c r="E73" s="25" t="s">
        <v>189</v>
      </c>
    </row>
    <row r="74" spans="1:5" ht="27.95" customHeight="1">
      <c r="A74" s="41"/>
      <c r="B74" s="45"/>
      <c r="C74" s="3" t="s">
        <v>192</v>
      </c>
      <c r="D74" s="25">
        <v>10</v>
      </c>
      <c r="E74" s="25" t="s">
        <v>191</v>
      </c>
    </row>
    <row r="75" spans="1:5" ht="27.95" customHeight="1">
      <c r="A75" s="41"/>
      <c r="B75" s="45"/>
      <c r="C75" s="3" t="s">
        <v>194</v>
      </c>
      <c r="D75" s="25">
        <v>10</v>
      </c>
      <c r="E75" s="25" t="s">
        <v>193</v>
      </c>
    </row>
    <row r="76" spans="1:5" ht="27.95" customHeight="1">
      <c r="A76" s="41"/>
      <c r="B76" s="45"/>
      <c r="C76" s="3" t="s">
        <v>196</v>
      </c>
      <c r="D76" s="25">
        <v>10</v>
      </c>
      <c r="E76" s="25" t="s">
        <v>195</v>
      </c>
    </row>
    <row r="77" spans="1:5" ht="27.95" customHeight="1">
      <c r="A77" s="41"/>
      <c r="B77" s="45"/>
      <c r="C77" s="3" t="s">
        <v>198</v>
      </c>
      <c r="D77" s="25">
        <v>10</v>
      </c>
      <c r="E77" s="25" t="s">
        <v>197</v>
      </c>
    </row>
    <row r="78" spans="1:5" ht="27.95" customHeight="1">
      <c r="A78" s="41"/>
      <c r="B78" s="45"/>
      <c r="C78" s="3" t="s">
        <v>200</v>
      </c>
      <c r="D78" s="25">
        <v>10</v>
      </c>
      <c r="E78" s="25" t="s">
        <v>199</v>
      </c>
    </row>
    <row r="79" spans="1:5" ht="27.95" customHeight="1">
      <c r="A79" s="41"/>
      <c r="B79" s="45" t="s">
        <v>551</v>
      </c>
      <c r="C79" s="3" t="s">
        <v>204</v>
      </c>
      <c r="D79" s="25">
        <v>7</v>
      </c>
      <c r="E79" s="25" t="s">
        <v>203</v>
      </c>
    </row>
    <row r="80" spans="1:5" ht="27.95" customHeight="1">
      <c r="A80" s="41"/>
      <c r="B80" s="45"/>
      <c r="C80" s="3" t="s">
        <v>206</v>
      </c>
      <c r="D80" s="25">
        <v>7</v>
      </c>
      <c r="E80" s="25" t="s">
        <v>205</v>
      </c>
    </row>
    <row r="81" spans="1:5" ht="27.95" customHeight="1">
      <c r="A81" s="41"/>
      <c r="B81" s="45"/>
      <c r="C81" s="3" t="s">
        <v>208</v>
      </c>
      <c r="D81" s="25">
        <v>7</v>
      </c>
      <c r="E81" s="25" t="s">
        <v>207</v>
      </c>
    </row>
    <row r="82" spans="1:5" ht="27.95" customHeight="1">
      <c r="A82" s="41"/>
      <c r="B82" s="45"/>
      <c r="C82" s="5" t="s">
        <v>210</v>
      </c>
      <c r="D82" s="4">
        <v>7</v>
      </c>
      <c r="E82" s="4" t="s">
        <v>209</v>
      </c>
    </row>
    <row r="83" spans="1:5" ht="27.95" customHeight="1">
      <c r="A83" s="41"/>
      <c r="B83" s="72" t="s">
        <v>8</v>
      </c>
      <c r="C83" s="5" t="s">
        <v>202</v>
      </c>
      <c r="D83" s="4">
        <v>7</v>
      </c>
      <c r="E83" s="8" t="s">
        <v>201</v>
      </c>
    </row>
    <row r="84" spans="1:5" ht="27.95" customHeight="1">
      <c r="A84" s="41"/>
      <c r="B84" s="73"/>
      <c r="C84" s="3" t="s">
        <v>212</v>
      </c>
      <c r="D84" s="25">
        <v>5</v>
      </c>
      <c r="E84" s="25" t="s">
        <v>211</v>
      </c>
    </row>
    <row r="85" spans="1:5" ht="27.95" customHeight="1">
      <c r="A85" s="41"/>
      <c r="B85" s="73"/>
      <c r="C85" s="3" t="s">
        <v>214</v>
      </c>
      <c r="D85" s="25">
        <v>5</v>
      </c>
      <c r="E85" s="25" t="s">
        <v>213</v>
      </c>
    </row>
    <row r="86" spans="1:5" ht="27.95" customHeight="1">
      <c r="A86" s="41"/>
      <c r="B86" s="73"/>
      <c r="C86" s="3" t="s">
        <v>216</v>
      </c>
      <c r="D86" s="25">
        <v>10</v>
      </c>
      <c r="E86" s="25" t="s">
        <v>215</v>
      </c>
    </row>
    <row r="87" spans="1:5" ht="27.95" customHeight="1">
      <c r="A87" s="41"/>
      <c r="B87" s="74"/>
      <c r="C87" s="3" t="s">
        <v>218</v>
      </c>
      <c r="D87" s="25">
        <v>7</v>
      </c>
      <c r="E87" s="25" t="s">
        <v>217</v>
      </c>
    </row>
    <row r="88" spans="1:5" ht="27.95" customHeight="1">
      <c r="A88" s="41"/>
      <c r="B88" s="45" t="s">
        <v>6</v>
      </c>
      <c r="C88" s="3" t="s">
        <v>220</v>
      </c>
      <c r="D88" s="25">
        <v>5</v>
      </c>
      <c r="E88" s="25" t="s">
        <v>219</v>
      </c>
    </row>
    <row r="89" spans="1:5" ht="27.95" customHeight="1">
      <c r="A89" s="41"/>
      <c r="B89" s="45"/>
      <c r="C89" s="3" t="s">
        <v>222</v>
      </c>
      <c r="D89" s="25">
        <v>5</v>
      </c>
      <c r="E89" s="25" t="s">
        <v>221</v>
      </c>
    </row>
    <row r="90" spans="1:5" ht="27.95" customHeight="1">
      <c r="A90" s="41"/>
      <c r="B90" s="45"/>
      <c r="C90" s="3" t="s">
        <v>224</v>
      </c>
      <c r="D90" s="25">
        <v>10</v>
      </c>
      <c r="E90" s="25" t="s">
        <v>223</v>
      </c>
    </row>
    <row r="91" spans="1:5" ht="27.95" customHeight="1">
      <c r="A91" s="41"/>
      <c r="B91" s="45"/>
      <c r="C91" s="3" t="s">
        <v>226</v>
      </c>
      <c r="D91" s="25">
        <v>7</v>
      </c>
      <c r="E91" s="25" t="s">
        <v>225</v>
      </c>
    </row>
    <row r="92" spans="1:5" ht="27.95" customHeight="1">
      <c r="A92" s="41"/>
      <c r="B92" s="45" t="s">
        <v>4</v>
      </c>
      <c r="C92" s="3" t="s">
        <v>228</v>
      </c>
      <c r="D92" s="25">
        <v>7</v>
      </c>
      <c r="E92" s="25" t="s">
        <v>227</v>
      </c>
    </row>
    <row r="93" spans="1:5" ht="27.95" customHeight="1">
      <c r="A93" s="41"/>
      <c r="B93" s="45"/>
      <c r="C93" s="5" t="s">
        <v>230</v>
      </c>
      <c r="D93" s="4">
        <v>10</v>
      </c>
      <c r="E93" s="4" t="s">
        <v>229</v>
      </c>
    </row>
    <row r="94" spans="1:5" ht="27.95" customHeight="1">
      <c r="A94" s="41"/>
      <c r="B94" s="45"/>
      <c r="C94" s="3" t="s">
        <v>232</v>
      </c>
      <c r="D94" s="25">
        <v>7</v>
      </c>
      <c r="E94" s="25" t="s">
        <v>231</v>
      </c>
    </row>
    <row r="95" spans="1:5" ht="27.95" customHeight="1">
      <c r="A95" s="41"/>
      <c r="B95" s="45"/>
      <c r="C95" s="3" t="s">
        <v>234</v>
      </c>
      <c r="D95" s="25">
        <v>10</v>
      </c>
      <c r="E95" s="25" t="s">
        <v>233</v>
      </c>
    </row>
    <row r="96" spans="1:5" ht="27.95" customHeight="1">
      <c r="A96" s="41"/>
      <c r="B96" s="45" t="s">
        <v>5</v>
      </c>
      <c r="C96" s="3" t="s">
        <v>236</v>
      </c>
      <c r="D96" s="25">
        <v>5</v>
      </c>
      <c r="E96" s="25" t="s">
        <v>235</v>
      </c>
    </row>
    <row r="97" spans="1:5" ht="27.95" customHeight="1">
      <c r="A97" s="41"/>
      <c r="B97" s="45"/>
      <c r="C97" s="3" t="s">
        <v>238</v>
      </c>
      <c r="D97" s="25">
        <v>28</v>
      </c>
      <c r="E97" s="25" t="s">
        <v>237</v>
      </c>
    </row>
    <row r="98" spans="1:5" ht="27.95" customHeight="1">
      <c r="A98" s="41"/>
      <c r="B98" s="45"/>
      <c r="C98" s="3" t="s">
        <v>240</v>
      </c>
      <c r="D98" s="25">
        <v>7</v>
      </c>
      <c r="E98" s="25" t="s">
        <v>239</v>
      </c>
    </row>
    <row r="99" spans="1:5" ht="27.95" customHeight="1">
      <c r="A99" s="41"/>
      <c r="B99" s="45"/>
      <c r="C99" s="3" t="s">
        <v>242</v>
      </c>
      <c r="D99" s="25">
        <v>7</v>
      </c>
      <c r="E99" s="25" t="s">
        <v>241</v>
      </c>
    </row>
    <row r="100" spans="1:5" ht="27.95" customHeight="1">
      <c r="A100" s="41"/>
      <c r="B100" s="45"/>
      <c r="C100" s="3" t="s">
        <v>244</v>
      </c>
      <c r="D100" s="25">
        <v>7</v>
      </c>
      <c r="E100" s="25" t="s">
        <v>243</v>
      </c>
    </row>
    <row r="101" spans="1:5" ht="27.95" customHeight="1">
      <c r="A101" s="41"/>
      <c r="B101" s="45"/>
      <c r="C101" s="3" t="s">
        <v>246</v>
      </c>
      <c r="D101" s="25">
        <v>7</v>
      </c>
      <c r="E101" s="25" t="s">
        <v>245</v>
      </c>
    </row>
    <row r="102" spans="1:5" ht="27.95" customHeight="1">
      <c r="A102" s="41"/>
      <c r="B102" s="42" t="s">
        <v>247</v>
      </c>
      <c r="C102" s="3" t="s">
        <v>249</v>
      </c>
      <c r="D102" s="25">
        <v>5</v>
      </c>
      <c r="E102" s="25" t="s">
        <v>248</v>
      </c>
    </row>
    <row r="103" spans="1:5" ht="27.95" customHeight="1">
      <c r="A103" s="41"/>
      <c r="B103" s="42"/>
      <c r="C103" s="3" t="s">
        <v>251</v>
      </c>
      <c r="D103" s="25">
        <v>7</v>
      </c>
      <c r="E103" s="25" t="s">
        <v>250</v>
      </c>
    </row>
    <row r="104" spans="1:5" ht="27.95" customHeight="1">
      <c r="A104" s="41"/>
      <c r="B104" s="44"/>
      <c r="C104" s="3" t="s">
        <v>253</v>
      </c>
      <c r="D104" s="25">
        <v>7</v>
      </c>
      <c r="E104" s="25" t="s">
        <v>252</v>
      </c>
    </row>
    <row r="105" spans="1:5" ht="27.95" customHeight="1">
      <c r="A105" s="41"/>
      <c r="B105" s="44"/>
      <c r="C105" s="3" t="s">
        <v>255</v>
      </c>
      <c r="D105" s="25">
        <v>10</v>
      </c>
      <c r="E105" s="25" t="s">
        <v>254</v>
      </c>
    </row>
    <row r="106" spans="1:5" ht="27.95" customHeight="1">
      <c r="A106" s="41"/>
      <c r="B106" s="44"/>
      <c r="C106" s="3" t="s">
        <v>257</v>
      </c>
      <c r="D106" s="25">
        <v>7</v>
      </c>
      <c r="E106" s="25" t="s">
        <v>256</v>
      </c>
    </row>
    <row r="107" spans="1:5" ht="27.95" customHeight="1">
      <c r="A107" s="41"/>
      <c r="B107" s="42" t="s">
        <v>7</v>
      </c>
      <c r="C107" s="3" t="s">
        <v>259</v>
      </c>
      <c r="D107" s="25">
        <v>10</v>
      </c>
      <c r="E107" s="44" t="s">
        <v>258</v>
      </c>
    </row>
    <row r="108" spans="1:5" ht="27.95" customHeight="1">
      <c r="A108" s="41"/>
      <c r="B108" s="42"/>
      <c r="C108" s="3" t="s">
        <v>260</v>
      </c>
      <c r="D108" s="25">
        <v>7</v>
      </c>
      <c r="E108" s="44"/>
    </row>
    <row r="109" spans="1:5" ht="27.95" customHeight="1">
      <c r="A109" s="41"/>
      <c r="B109" s="42"/>
      <c r="C109" s="3" t="s">
        <v>262</v>
      </c>
      <c r="D109" s="25">
        <v>5</v>
      </c>
      <c r="E109" s="25" t="s">
        <v>261</v>
      </c>
    </row>
    <row r="110" spans="1:5" ht="27.95" customHeight="1">
      <c r="A110" s="41"/>
      <c r="B110" s="42"/>
      <c r="C110" s="3" t="s">
        <v>264</v>
      </c>
      <c r="D110" s="25">
        <v>5</v>
      </c>
      <c r="E110" s="25" t="s">
        <v>263</v>
      </c>
    </row>
    <row r="111" spans="1:5" ht="27.95" customHeight="1">
      <c r="A111" s="41"/>
      <c r="B111" s="42"/>
      <c r="C111" s="3" t="s">
        <v>266</v>
      </c>
      <c r="D111" s="25">
        <v>5</v>
      </c>
      <c r="E111" s="25" t="s">
        <v>265</v>
      </c>
    </row>
    <row r="112" spans="1:5" ht="27.95" customHeight="1">
      <c r="A112" s="41"/>
      <c r="B112" s="42"/>
      <c r="C112" s="3" t="s">
        <v>268</v>
      </c>
      <c r="D112" s="25">
        <v>7</v>
      </c>
      <c r="E112" s="25" t="s">
        <v>267</v>
      </c>
    </row>
    <row r="113" spans="1:5" ht="27.95" customHeight="1">
      <c r="A113" s="41"/>
      <c r="B113" s="42"/>
      <c r="C113" s="3" t="s">
        <v>270</v>
      </c>
      <c r="D113" s="25">
        <v>7</v>
      </c>
      <c r="E113" s="25" t="s">
        <v>269</v>
      </c>
    </row>
    <row r="114" spans="1:5" ht="27.95" customHeight="1">
      <c r="A114" s="41"/>
      <c r="B114" s="42"/>
      <c r="C114" s="3" t="s">
        <v>272</v>
      </c>
      <c r="D114" s="25">
        <v>7</v>
      </c>
      <c r="E114" s="25" t="s">
        <v>271</v>
      </c>
    </row>
    <row r="115" spans="1:5" ht="27.95" customHeight="1">
      <c r="A115" s="41"/>
      <c r="B115" s="42"/>
      <c r="C115" s="3" t="s">
        <v>274</v>
      </c>
      <c r="D115" s="25">
        <v>7</v>
      </c>
      <c r="E115" s="25" t="s">
        <v>273</v>
      </c>
    </row>
    <row r="116" spans="1:5" ht="27.95" customHeight="1">
      <c r="A116" s="41"/>
      <c r="B116" s="42"/>
      <c r="C116" s="3" t="s">
        <v>276</v>
      </c>
      <c r="D116" s="25">
        <v>10</v>
      </c>
      <c r="E116" s="25" t="s">
        <v>275</v>
      </c>
    </row>
    <row r="117" spans="1:5" ht="27.95" customHeight="1">
      <c r="A117" s="41"/>
      <c r="B117" s="42"/>
      <c r="C117" s="3" t="s">
        <v>278</v>
      </c>
      <c r="D117" s="25">
        <v>7</v>
      </c>
      <c r="E117" s="25" t="s">
        <v>277</v>
      </c>
    </row>
    <row r="118" spans="1:5" ht="27.95" customHeight="1">
      <c r="A118" s="41"/>
      <c r="B118" s="42" t="s">
        <v>9</v>
      </c>
      <c r="C118" s="3" t="s">
        <v>280</v>
      </c>
      <c r="D118" s="25">
        <v>10</v>
      </c>
      <c r="E118" s="44" t="s">
        <v>279</v>
      </c>
    </row>
    <row r="119" spans="1:5" ht="27.95" customHeight="1">
      <c r="A119" s="41"/>
      <c r="B119" s="42"/>
      <c r="C119" s="3" t="s">
        <v>281</v>
      </c>
      <c r="D119" s="25">
        <v>7</v>
      </c>
      <c r="E119" s="44"/>
    </row>
    <row r="120" spans="1:5" ht="27.95" customHeight="1">
      <c r="A120" s="41"/>
      <c r="B120" s="42"/>
      <c r="C120" s="3" t="s">
        <v>283</v>
      </c>
      <c r="D120" s="25">
        <v>7</v>
      </c>
      <c r="E120" s="25" t="s">
        <v>282</v>
      </c>
    </row>
    <row r="121" spans="1:5" ht="27.95" customHeight="1">
      <c r="A121" s="41"/>
      <c r="B121" s="42" t="s">
        <v>284</v>
      </c>
      <c r="C121" s="3" t="s">
        <v>286</v>
      </c>
      <c r="D121" s="25">
        <v>7</v>
      </c>
      <c r="E121" s="25" t="s">
        <v>285</v>
      </c>
    </row>
    <row r="122" spans="1:5" ht="27.95" customHeight="1">
      <c r="A122" s="41"/>
      <c r="B122" s="42"/>
      <c r="C122" s="3" t="s">
        <v>288</v>
      </c>
      <c r="D122" s="25">
        <v>7</v>
      </c>
      <c r="E122" s="25" t="s">
        <v>287</v>
      </c>
    </row>
    <row r="123" spans="1:5" ht="27.95" customHeight="1">
      <c r="A123" s="41"/>
      <c r="B123" s="42"/>
      <c r="C123" s="3" t="s">
        <v>290</v>
      </c>
      <c r="D123" s="25">
        <v>7</v>
      </c>
      <c r="E123" s="25" t="s">
        <v>289</v>
      </c>
    </row>
    <row r="124" spans="1:5" ht="27.95" customHeight="1">
      <c r="A124" s="41"/>
      <c r="B124" s="42" t="s">
        <v>291</v>
      </c>
      <c r="C124" s="3" t="s">
        <v>293</v>
      </c>
      <c r="D124" s="25">
        <v>7</v>
      </c>
      <c r="E124" s="25" t="s">
        <v>292</v>
      </c>
    </row>
    <row r="125" spans="1:5" ht="27.95" customHeight="1">
      <c r="A125" s="41"/>
      <c r="B125" s="42"/>
      <c r="C125" s="3" t="s">
        <v>295</v>
      </c>
      <c r="D125" s="25">
        <v>7</v>
      </c>
      <c r="E125" s="25" t="s">
        <v>294</v>
      </c>
    </row>
    <row r="126" spans="1:5" ht="27.95" customHeight="1">
      <c r="A126" s="41"/>
      <c r="B126" s="42"/>
      <c r="C126" s="3" t="s">
        <v>297</v>
      </c>
      <c r="D126" s="25">
        <v>10</v>
      </c>
      <c r="E126" s="25" t="s">
        <v>296</v>
      </c>
    </row>
    <row r="127" spans="1:5" ht="27.95" customHeight="1">
      <c r="A127" s="41"/>
      <c r="B127" s="42" t="s">
        <v>298</v>
      </c>
      <c r="C127" s="3" t="s">
        <v>300</v>
      </c>
      <c r="D127" s="25">
        <v>5</v>
      </c>
      <c r="E127" s="25" t="s">
        <v>299</v>
      </c>
    </row>
    <row r="128" spans="1:5" ht="27.95" customHeight="1">
      <c r="A128" s="41"/>
      <c r="B128" s="42"/>
      <c r="C128" s="3" t="s">
        <v>302</v>
      </c>
      <c r="D128" s="25">
        <v>7</v>
      </c>
      <c r="E128" s="25" t="s">
        <v>301</v>
      </c>
    </row>
    <row r="129" spans="1:5" ht="27.95" customHeight="1">
      <c r="A129" s="41"/>
      <c r="B129" s="45"/>
      <c r="C129" s="3" t="s">
        <v>304</v>
      </c>
      <c r="D129" s="25">
        <v>7</v>
      </c>
      <c r="E129" s="25" t="s">
        <v>303</v>
      </c>
    </row>
    <row r="130" spans="1:5" ht="27.95" customHeight="1">
      <c r="A130" s="41"/>
      <c r="B130" s="45"/>
      <c r="C130" s="3" t="s">
        <v>306</v>
      </c>
      <c r="D130" s="25">
        <v>7</v>
      </c>
      <c r="E130" s="25" t="s">
        <v>305</v>
      </c>
    </row>
    <row r="131" spans="1:5" ht="27.95" customHeight="1">
      <c r="A131" s="41" t="s">
        <v>10</v>
      </c>
      <c r="B131" s="26" t="s">
        <v>11</v>
      </c>
      <c r="C131" s="7"/>
      <c r="D131" s="16">
        <f>D132+SUM(D140:D145)</f>
        <v>109</v>
      </c>
      <c r="E131" s="19"/>
    </row>
    <row r="132" spans="1:5" ht="27.95" customHeight="1">
      <c r="A132" s="41"/>
      <c r="B132" s="17" t="s">
        <v>534</v>
      </c>
      <c r="C132" s="7"/>
      <c r="D132" s="16">
        <f>SUM(D133:D139)</f>
        <v>66</v>
      </c>
      <c r="E132" s="16"/>
    </row>
    <row r="133" spans="1:5" ht="54" customHeight="1">
      <c r="A133" s="41"/>
      <c r="B133" s="42" t="s">
        <v>3</v>
      </c>
      <c r="C133" s="3" t="s">
        <v>308</v>
      </c>
      <c r="D133" s="25">
        <v>10</v>
      </c>
      <c r="E133" s="44" t="s">
        <v>307</v>
      </c>
    </row>
    <row r="134" spans="1:5" ht="39.75" customHeight="1">
      <c r="A134" s="41"/>
      <c r="B134" s="42"/>
      <c r="C134" s="3" t="s">
        <v>309</v>
      </c>
      <c r="D134" s="25">
        <v>20</v>
      </c>
      <c r="E134" s="44"/>
    </row>
    <row r="135" spans="1:5" ht="27.95" customHeight="1">
      <c r="A135" s="41"/>
      <c r="B135" s="42"/>
      <c r="C135" s="3" t="s">
        <v>311</v>
      </c>
      <c r="D135" s="25">
        <v>7</v>
      </c>
      <c r="E135" s="25" t="s">
        <v>310</v>
      </c>
    </row>
    <row r="136" spans="1:5" ht="54" customHeight="1">
      <c r="A136" s="41"/>
      <c r="B136" s="42"/>
      <c r="C136" s="3" t="s">
        <v>313</v>
      </c>
      <c r="D136" s="25">
        <v>10</v>
      </c>
      <c r="E136" s="25" t="s">
        <v>312</v>
      </c>
    </row>
    <row r="137" spans="1:5" ht="27.95" customHeight="1">
      <c r="A137" s="41"/>
      <c r="B137" s="44"/>
      <c r="C137" s="3" t="s">
        <v>315</v>
      </c>
      <c r="D137" s="25">
        <v>5</v>
      </c>
      <c r="E137" s="25" t="s">
        <v>314</v>
      </c>
    </row>
    <row r="138" spans="1:5" ht="27.95" customHeight="1">
      <c r="A138" s="41"/>
      <c r="B138" s="23" t="s">
        <v>12</v>
      </c>
      <c r="C138" s="3" t="s">
        <v>317</v>
      </c>
      <c r="D138" s="25">
        <v>7</v>
      </c>
      <c r="E138" s="25" t="s">
        <v>316</v>
      </c>
    </row>
    <row r="139" spans="1:5" ht="27.95" customHeight="1">
      <c r="A139" s="41"/>
      <c r="B139" s="23" t="s">
        <v>13</v>
      </c>
      <c r="C139" s="3" t="s">
        <v>319</v>
      </c>
      <c r="D139" s="25">
        <v>7</v>
      </c>
      <c r="E139" s="25" t="s">
        <v>318</v>
      </c>
    </row>
    <row r="140" spans="1:5" ht="27.95" customHeight="1">
      <c r="A140" s="41"/>
      <c r="B140" s="23" t="s">
        <v>549</v>
      </c>
      <c r="C140" s="3" t="s">
        <v>321</v>
      </c>
      <c r="D140" s="25">
        <v>7</v>
      </c>
      <c r="E140" s="25" t="s">
        <v>320</v>
      </c>
    </row>
    <row r="141" spans="1:5" ht="27.95" customHeight="1">
      <c r="A141" s="41"/>
      <c r="B141" s="23" t="s">
        <v>322</v>
      </c>
      <c r="C141" s="3" t="s">
        <v>324</v>
      </c>
      <c r="D141" s="25">
        <v>10</v>
      </c>
      <c r="E141" s="25" t="s">
        <v>323</v>
      </c>
    </row>
    <row r="142" spans="1:5" ht="27.95" customHeight="1">
      <c r="A142" s="41"/>
      <c r="B142" s="23" t="s">
        <v>325</v>
      </c>
      <c r="C142" s="3" t="s">
        <v>327</v>
      </c>
      <c r="D142" s="25">
        <v>7</v>
      </c>
      <c r="E142" s="25" t="s">
        <v>326</v>
      </c>
    </row>
    <row r="143" spans="1:5" ht="27.95" customHeight="1">
      <c r="A143" s="41"/>
      <c r="B143" s="23" t="s">
        <v>550</v>
      </c>
      <c r="C143" s="3" t="s">
        <v>329</v>
      </c>
      <c r="D143" s="25">
        <v>7</v>
      </c>
      <c r="E143" s="25" t="s">
        <v>328</v>
      </c>
    </row>
    <row r="144" spans="1:5" ht="27.95" customHeight="1">
      <c r="A144" s="41"/>
      <c r="B144" s="42" t="s">
        <v>330</v>
      </c>
      <c r="C144" s="3" t="s">
        <v>332</v>
      </c>
      <c r="D144" s="25">
        <v>5</v>
      </c>
      <c r="E144" s="25" t="s">
        <v>331</v>
      </c>
    </row>
    <row r="145" spans="1:5" ht="27.95" customHeight="1">
      <c r="A145" s="41"/>
      <c r="B145" s="45"/>
      <c r="C145" s="3" t="s">
        <v>334</v>
      </c>
      <c r="D145" s="25">
        <v>7</v>
      </c>
      <c r="E145" s="25" t="s">
        <v>333</v>
      </c>
    </row>
    <row r="146" spans="1:5" ht="27.95" customHeight="1">
      <c r="A146" s="41" t="s">
        <v>14</v>
      </c>
      <c r="B146" s="26" t="s">
        <v>15</v>
      </c>
      <c r="C146" s="7"/>
      <c r="D146" s="16">
        <f>D147+SUM(D158:D160)</f>
        <v>98</v>
      </c>
      <c r="E146" s="19"/>
    </row>
    <row r="147" spans="1:5" ht="27.95" customHeight="1">
      <c r="A147" s="41"/>
      <c r="B147" s="17" t="s">
        <v>534</v>
      </c>
      <c r="C147" s="7"/>
      <c r="D147" s="16">
        <f>SUM(D148:D157)</f>
        <v>74</v>
      </c>
      <c r="E147" s="16"/>
    </row>
    <row r="148" spans="1:5" ht="27.95" customHeight="1">
      <c r="A148" s="41"/>
      <c r="B148" s="42" t="s">
        <v>3</v>
      </c>
      <c r="C148" s="3" t="s">
        <v>336</v>
      </c>
      <c r="D148" s="25">
        <v>10</v>
      </c>
      <c r="E148" s="25" t="s">
        <v>335</v>
      </c>
    </row>
    <row r="149" spans="1:5" ht="27.95" customHeight="1">
      <c r="A149" s="41"/>
      <c r="B149" s="42"/>
      <c r="C149" s="3" t="s">
        <v>338</v>
      </c>
      <c r="D149" s="25">
        <v>7</v>
      </c>
      <c r="E149" s="25" t="s">
        <v>337</v>
      </c>
    </row>
    <row r="150" spans="1:5" ht="27.95" customHeight="1">
      <c r="A150" s="41"/>
      <c r="B150" s="42" t="s">
        <v>16</v>
      </c>
      <c r="C150" s="3" t="s">
        <v>340</v>
      </c>
      <c r="D150" s="25">
        <v>5</v>
      </c>
      <c r="E150" s="44" t="s">
        <v>339</v>
      </c>
    </row>
    <row r="151" spans="1:5" ht="27.95" customHeight="1">
      <c r="A151" s="41"/>
      <c r="B151" s="42"/>
      <c r="C151" s="3" t="s">
        <v>341</v>
      </c>
      <c r="D151" s="25">
        <v>7</v>
      </c>
      <c r="E151" s="44"/>
    </row>
    <row r="152" spans="1:5" ht="27.95" customHeight="1">
      <c r="A152" s="41"/>
      <c r="B152" s="44"/>
      <c r="C152" s="3" t="s">
        <v>343</v>
      </c>
      <c r="D152" s="25">
        <v>7</v>
      </c>
      <c r="E152" s="25" t="s">
        <v>342</v>
      </c>
    </row>
    <row r="153" spans="1:5" ht="27.95" customHeight="1">
      <c r="A153" s="41"/>
      <c r="B153" s="42" t="s">
        <v>17</v>
      </c>
      <c r="C153" s="3" t="s">
        <v>345</v>
      </c>
      <c r="D153" s="25">
        <v>7</v>
      </c>
      <c r="E153" s="25" t="s">
        <v>344</v>
      </c>
    </row>
    <row r="154" spans="1:5" ht="27.95" customHeight="1">
      <c r="A154" s="41"/>
      <c r="B154" s="42"/>
      <c r="C154" s="3" t="s">
        <v>347</v>
      </c>
      <c r="D154" s="25">
        <v>7</v>
      </c>
      <c r="E154" s="25" t="s">
        <v>346</v>
      </c>
    </row>
    <row r="155" spans="1:5" ht="27.95" customHeight="1">
      <c r="A155" s="41"/>
      <c r="B155" s="42"/>
      <c r="C155" s="3" t="s">
        <v>349</v>
      </c>
      <c r="D155" s="25">
        <v>7</v>
      </c>
      <c r="E155" s="25" t="s">
        <v>348</v>
      </c>
    </row>
    <row r="156" spans="1:5" ht="27.95" customHeight="1">
      <c r="A156" s="41"/>
      <c r="B156" s="42"/>
      <c r="C156" s="3" t="s">
        <v>351</v>
      </c>
      <c r="D156" s="25">
        <v>7</v>
      </c>
      <c r="E156" s="25" t="s">
        <v>350</v>
      </c>
    </row>
    <row r="157" spans="1:5" ht="27.95" customHeight="1">
      <c r="A157" s="41"/>
      <c r="B157" s="42"/>
      <c r="C157" s="3" t="s">
        <v>353</v>
      </c>
      <c r="D157" s="25">
        <v>10</v>
      </c>
      <c r="E157" s="25" t="s">
        <v>352</v>
      </c>
    </row>
    <row r="158" spans="1:5" ht="27.95" customHeight="1">
      <c r="A158" s="41"/>
      <c r="B158" s="23" t="s">
        <v>354</v>
      </c>
      <c r="C158" s="3" t="s">
        <v>356</v>
      </c>
      <c r="D158" s="25">
        <v>7</v>
      </c>
      <c r="E158" s="25" t="s">
        <v>355</v>
      </c>
    </row>
    <row r="159" spans="1:5" ht="27.95" customHeight="1">
      <c r="A159" s="41"/>
      <c r="B159" s="9" t="s">
        <v>357</v>
      </c>
      <c r="C159" s="11" t="s">
        <v>359</v>
      </c>
      <c r="D159" s="10">
        <v>10</v>
      </c>
      <c r="E159" s="10" t="s">
        <v>358</v>
      </c>
    </row>
    <row r="160" spans="1:5" ht="27.95" customHeight="1">
      <c r="A160" s="41"/>
      <c r="B160" s="24" t="s">
        <v>360</v>
      </c>
      <c r="C160" s="3" t="s">
        <v>362</v>
      </c>
      <c r="D160" s="25">
        <v>7</v>
      </c>
      <c r="E160" s="25" t="s">
        <v>361</v>
      </c>
    </row>
    <row r="161" spans="1:5" ht="27.95" customHeight="1">
      <c r="A161" s="41" t="s">
        <v>18</v>
      </c>
      <c r="B161" s="26" t="s">
        <v>19</v>
      </c>
      <c r="C161" s="12"/>
      <c r="D161" s="16">
        <f>D162+SUM(D166:D171)</f>
        <v>67</v>
      </c>
      <c r="E161" s="19"/>
    </row>
    <row r="162" spans="1:5" ht="27.95" customHeight="1">
      <c r="A162" s="41"/>
      <c r="B162" s="17" t="s">
        <v>534</v>
      </c>
      <c r="C162" s="12"/>
      <c r="D162" s="16">
        <f>SUM(D163:D165)</f>
        <v>24</v>
      </c>
      <c r="E162" s="16"/>
    </row>
    <row r="163" spans="1:5" ht="27.95" customHeight="1">
      <c r="A163" s="41"/>
      <c r="B163" s="23" t="s">
        <v>3</v>
      </c>
      <c r="C163" s="3" t="s">
        <v>364</v>
      </c>
      <c r="D163" s="25">
        <v>10</v>
      </c>
      <c r="E163" s="25" t="s">
        <v>363</v>
      </c>
    </row>
    <row r="164" spans="1:5" ht="27.95" customHeight="1">
      <c r="A164" s="41"/>
      <c r="B164" s="23" t="s">
        <v>8</v>
      </c>
      <c r="C164" s="3" t="s">
        <v>366</v>
      </c>
      <c r="D164" s="25">
        <v>7</v>
      </c>
      <c r="E164" s="25" t="s">
        <v>365</v>
      </c>
    </row>
    <row r="165" spans="1:5" ht="27.95" customHeight="1">
      <c r="A165" s="41"/>
      <c r="B165" s="23" t="s">
        <v>20</v>
      </c>
      <c r="C165" s="5" t="s">
        <v>368</v>
      </c>
      <c r="D165" s="4">
        <v>7</v>
      </c>
      <c r="E165" s="4" t="s">
        <v>367</v>
      </c>
    </row>
    <row r="166" spans="1:5" ht="27.95" customHeight="1">
      <c r="A166" s="41"/>
      <c r="B166" s="42" t="s">
        <v>369</v>
      </c>
      <c r="C166" s="3" t="s">
        <v>371</v>
      </c>
      <c r="D166" s="25">
        <v>7</v>
      </c>
      <c r="E166" s="25" t="s">
        <v>370</v>
      </c>
    </row>
    <row r="167" spans="1:5" ht="27.95" customHeight="1">
      <c r="A167" s="41"/>
      <c r="B167" s="42"/>
      <c r="C167" s="3" t="s">
        <v>373</v>
      </c>
      <c r="D167" s="25">
        <v>7</v>
      </c>
      <c r="E167" s="25" t="s">
        <v>372</v>
      </c>
    </row>
    <row r="168" spans="1:5" ht="27.95" customHeight="1">
      <c r="A168" s="41"/>
      <c r="B168" s="42" t="s">
        <v>374</v>
      </c>
      <c r="C168" s="3" t="s">
        <v>376</v>
      </c>
      <c r="D168" s="25">
        <v>7</v>
      </c>
      <c r="E168" s="25" t="s">
        <v>375</v>
      </c>
    </row>
    <row r="169" spans="1:5" ht="27.95" customHeight="1">
      <c r="A169" s="41"/>
      <c r="B169" s="44"/>
      <c r="C169" s="3" t="s">
        <v>378</v>
      </c>
      <c r="D169" s="25">
        <v>7</v>
      </c>
      <c r="E169" s="25" t="s">
        <v>377</v>
      </c>
    </row>
    <row r="170" spans="1:5" ht="27.95" customHeight="1">
      <c r="A170" s="41"/>
      <c r="B170" s="23" t="s">
        <v>379</v>
      </c>
      <c r="C170" s="3" t="s">
        <v>381</v>
      </c>
      <c r="D170" s="25">
        <v>5</v>
      </c>
      <c r="E170" s="25" t="s">
        <v>380</v>
      </c>
    </row>
    <row r="171" spans="1:5" ht="27.95" customHeight="1">
      <c r="A171" s="41"/>
      <c r="B171" s="23" t="s">
        <v>382</v>
      </c>
      <c r="C171" s="3" t="s">
        <v>384</v>
      </c>
      <c r="D171" s="25">
        <v>10</v>
      </c>
      <c r="E171" s="25" t="s">
        <v>383</v>
      </c>
    </row>
    <row r="172" spans="1:5" ht="27.95" customHeight="1">
      <c r="A172" s="53" t="s">
        <v>21</v>
      </c>
      <c r="B172" s="26" t="s">
        <v>22</v>
      </c>
      <c r="C172" s="12"/>
      <c r="D172" s="16">
        <f>SUM(D173:D176)</f>
        <v>31</v>
      </c>
      <c r="E172" s="19"/>
    </row>
    <row r="173" spans="1:5" ht="27.95" customHeight="1">
      <c r="A173" s="54"/>
      <c r="B173" s="42" t="s">
        <v>23</v>
      </c>
      <c r="C173" s="3" t="s">
        <v>386</v>
      </c>
      <c r="D173" s="25">
        <v>10</v>
      </c>
      <c r="E173" s="25" t="s">
        <v>385</v>
      </c>
    </row>
    <row r="174" spans="1:5" ht="27.95" customHeight="1">
      <c r="A174" s="54"/>
      <c r="B174" s="42"/>
      <c r="C174" s="3" t="s">
        <v>388</v>
      </c>
      <c r="D174" s="25">
        <v>7</v>
      </c>
      <c r="E174" s="25" t="s">
        <v>387</v>
      </c>
    </row>
    <row r="175" spans="1:5" ht="27.95" customHeight="1">
      <c r="A175" s="54"/>
      <c r="B175" s="23" t="s">
        <v>25</v>
      </c>
      <c r="C175" s="3" t="s">
        <v>390</v>
      </c>
      <c r="D175" s="25">
        <v>7</v>
      </c>
      <c r="E175" s="25" t="s">
        <v>389</v>
      </c>
    </row>
    <row r="176" spans="1:5" ht="27.95" customHeight="1">
      <c r="A176" s="55"/>
      <c r="B176" s="23" t="s">
        <v>24</v>
      </c>
      <c r="C176" s="3" t="s">
        <v>392</v>
      </c>
      <c r="D176" s="25">
        <v>7</v>
      </c>
      <c r="E176" s="25" t="s">
        <v>391</v>
      </c>
    </row>
    <row r="177" spans="1:5" ht="27.95" customHeight="1">
      <c r="A177" s="53" t="s">
        <v>33</v>
      </c>
      <c r="B177" s="26" t="s">
        <v>34</v>
      </c>
      <c r="C177" s="12"/>
      <c r="D177" s="16">
        <f>D178+SUM(D182:D185)</f>
        <v>48</v>
      </c>
      <c r="E177" s="19"/>
    </row>
    <row r="178" spans="1:5" ht="27.95" customHeight="1">
      <c r="A178" s="56"/>
      <c r="B178" s="17" t="s">
        <v>534</v>
      </c>
      <c r="C178" s="12"/>
      <c r="D178" s="16">
        <f>SUM(D179:D181)</f>
        <v>20</v>
      </c>
      <c r="E178" s="16"/>
    </row>
    <row r="179" spans="1:5" ht="27.95" customHeight="1">
      <c r="A179" s="54"/>
      <c r="B179" s="42" t="s">
        <v>3</v>
      </c>
      <c r="C179" s="3" t="s">
        <v>394</v>
      </c>
      <c r="D179" s="25">
        <v>5</v>
      </c>
      <c r="E179" s="25" t="s">
        <v>393</v>
      </c>
    </row>
    <row r="180" spans="1:5" ht="27.95" customHeight="1">
      <c r="A180" s="54"/>
      <c r="B180" s="42"/>
      <c r="C180" s="3" t="s">
        <v>396</v>
      </c>
      <c r="D180" s="25">
        <v>5</v>
      </c>
      <c r="E180" s="25" t="s">
        <v>395</v>
      </c>
    </row>
    <row r="181" spans="1:5" ht="27.95" customHeight="1">
      <c r="A181" s="54"/>
      <c r="B181" s="42"/>
      <c r="C181" s="3" t="s">
        <v>398</v>
      </c>
      <c r="D181" s="25">
        <v>10</v>
      </c>
      <c r="E181" s="25" t="s">
        <v>397</v>
      </c>
    </row>
    <row r="182" spans="1:5" ht="27.95" customHeight="1">
      <c r="A182" s="54"/>
      <c r="B182" s="23" t="s">
        <v>37</v>
      </c>
      <c r="C182" s="3" t="s">
        <v>400</v>
      </c>
      <c r="D182" s="25">
        <v>7</v>
      </c>
      <c r="E182" s="25" t="s">
        <v>399</v>
      </c>
    </row>
    <row r="183" spans="1:5" ht="27.95" customHeight="1">
      <c r="A183" s="54"/>
      <c r="B183" s="23" t="s">
        <v>35</v>
      </c>
      <c r="C183" s="5" t="s">
        <v>402</v>
      </c>
      <c r="D183" s="4">
        <v>7</v>
      </c>
      <c r="E183" s="4" t="s">
        <v>401</v>
      </c>
    </row>
    <row r="184" spans="1:5" ht="27.95" customHeight="1">
      <c r="A184" s="54"/>
      <c r="B184" s="23" t="s">
        <v>543</v>
      </c>
      <c r="C184" s="3" t="s">
        <v>404</v>
      </c>
      <c r="D184" s="25">
        <v>7</v>
      </c>
      <c r="E184" s="25" t="s">
        <v>403</v>
      </c>
    </row>
    <row r="185" spans="1:5" ht="27.95" customHeight="1">
      <c r="A185" s="55"/>
      <c r="B185" s="23" t="s">
        <v>36</v>
      </c>
      <c r="C185" s="3" t="s">
        <v>406</v>
      </c>
      <c r="D185" s="25">
        <v>7</v>
      </c>
      <c r="E185" s="25" t="s">
        <v>405</v>
      </c>
    </row>
    <row r="186" spans="1:5" ht="27.95" customHeight="1">
      <c r="A186" s="53" t="s">
        <v>26</v>
      </c>
      <c r="B186" s="26" t="s">
        <v>27</v>
      </c>
      <c r="C186" s="12"/>
      <c r="D186" s="16">
        <f>D187+SUM(D189:D195)</f>
        <v>62</v>
      </c>
      <c r="E186" s="19"/>
    </row>
    <row r="187" spans="1:5" ht="27.95" customHeight="1">
      <c r="A187" s="56"/>
      <c r="B187" s="17" t="s">
        <v>534</v>
      </c>
      <c r="C187" s="12"/>
      <c r="D187" s="16">
        <f>SUM(D188)</f>
        <v>7</v>
      </c>
      <c r="E187" s="27"/>
    </row>
    <row r="188" spans="1:5" ht="27.95" customHeight="1">
      <c r="A188" s="56"/>
      <c r="B188" s="23" t="s">
        <v>3</v>
      </c>
      <c r="C188" s="3" t="s">
        <v>408</v>
      </c>
      <c r="D188" s="25">
        <v>7</v>
      </c>
      <c r="E188" s="25" t="s">
        <v>407</v>
      </c>
    </row>
    <row r="189" spans="1:5" ht="27.95" customHeight="1">
      <c r="A189" s="56"/>
      <c r="B189" s="42" t="s">
        <v>29</v>
      </c>
      <c r="C189" s="3" t="s">
        <v>410</v>
      </c>
      <c r="D189" s="25">
        <v>10</v>
      </c>
      <c r="E189" s="25" t="s">
        <v>409</v>
      </c>
    </row>
    <row r="190" spans="1:5" ht="27.95" customHeight="1">
      <c r="A190" s="56"/>
      <c r="B190" s="42"/>
      <c r="C190" s="3" t="s">
        <v>412</v>
      </c>
      <c r="D190" s="25">
        <v>7</v>
      </c>
      <c r="E190" s="25" t="s">
        <v>411</v>
      </c>
    </row>
    <row r="191" spans="1:5" ht="27.95" customHeight="1">
      <c r="A191" s="56"/>
      <c r="B191" s="23" t="s">
        <v>30</v>
      </c>
      <c r="C191" s="3" t="s">
        <v>414</v>
      </c>
      <c r="D191" s="25">
        <v>7</v>
      </c>
      <c r="E191" s="25" t="s">
        <v>413</v>
      </c>
    </row>
    <row r="192" spans="1:5" ht="27.95" customHeight="1">
      <c r="A192" s="56"/>
      <c r="B192" s="23" t="s">
        <v>28</v>
      </c>
      <c r="C192" s="3" t="s">
        <v>416</v>
      </c>
      <c r="D192" s="25">
        <v>10</v>
      </c>
      <c r="E192" s="25" t="s">
        <v>415</v>
      </c>
    </row>
    <row r="193" spans="1:5" ht="27.95" customHeight="1">
      <c r="A193" s="56"/>
      <c r="B193" s="42" t="s">
        <v>32</v>
      </c>
      <c r="C193" s="3" t="s">
        <v>418</v>
      </c>
      <c r="D193" s="25">
        <v>7</v>
      </c>
      <c r="E193" s="25" t="s">
        <v>417</v>
      </c>
    </row>
    <row r="194" spans="1:5" ht="27.95" customHeight="1">
      <c r="A194" s="56"/>
      <c r="B194" s="45"/>
      <c r="C194" s="3" t="s">
        <v>420</v>
      </c>
      <c r="D194" s="25">
        <v>7</v>
      </c>
      <c r="E194" s="25" t="s">
        <v>419</v>
      </c>
    </row>
    <row r="195" spans="1:5" ht="27.95" customHeight="1">
      <c r="A195" s="55"/>
      <c r="B195" s="24" t="s">
        <v>31</v>
      </c>
      <c r="C195" s="3" t="s">
        <v>422</v>
      </c>
      <c r="D195" s="25">
        <v>7</v>
      </c>
      <c r="E195" s="25" t="s">
        <v>421</v>
      </c>
    </row>
    <row r="196" spans="1:5" ht="27.95" customHeight="1">
      <c r="A196" s="41" t="s">
        <v>548</v>
      </c>
      <c r="B196" s="26" t="s">
        <v>42</v>
      </c>
      <c r="C196" s="12"/>
      <c r="D196" s="16">
        <f>D197+SUM(D203)</f>
        <v>43</v>
      </c>
      <c r="E196" s="19"/>
    </row>
    <row r="197" spans="1:5" ht="27.95" customHeight="1">
      <c r="A197" s="41"/>
      <c r="B197" s="17" t="s">
        <v>534</v>
      </c>
      <c r="C197" s="12"/>
      <c r="D197" s="16">
        <f>SUM(D198:D202)</f>
        <v>36</v>
      </c>
      <c r="E197" s="19"/>
    </row>
    <row r="198" spans="1:5" ht="27.95" customHeight="1">
      <c r="A198" s="41"/>
      <c r="B198" s="42" t="s">
        <v>3</v>
      </c>
      <c r="C198" s="3" t="s">
        <v>424</v>
      </c>
      <c r="D198" s="25">
        <v>5</v>
      </c>
      <c r="E198" s="25" t="s">
        <v>423</v>
      </c>
    </row>
    <row r="199" spans="1:5" ht="27.95" customHeight="1">
      <c r="A199" s="41"/>
      <c r="B199" s="42"/>
      <c r="C199" s="3" t="s">
        <v>426</v>
      </c>
      <c r="D199" s="25">
        <v>7</v>
      </c>
      <c r="E199" s="25" t="s">
        <v>425</v>
      </c>
    </row>
    <row r="200" spans="1:5" ht="27.95" customHeight="1">
      <c r="A200" s="41"/>
      <c r="B200" s="42" t="s">
        <v>9</v>
      </c>
      <c r="C200" s="3" t="s">
        <v>428</v>
      </c>
      <c r="D200" s="25">
        <v>7</v>
      </c>
      <c r="E200" s="25" t="s">
        <v>427</v>
      </c>
    </row>
    <row r="201" spans="1:5" ht="27.95" customHeight="1">
      <c r="A201" s="41"/>
      <c r="B201" s="42"/>
      <c r="C201" s="3" t="s">
        <v>430</v>
      </c>
      <c r="D201" s="25">
        <v>7</v>
      </c>
      <c r="E201" s="25" t="s">
        <v>429</v>
      </c>
    </row>
    <row r="202" spans="1:5" ht="27.95" customHeight="1">
      <c r="A202" s="41"/>
      <c r="B202" s="23" t="s">
        <v>43</v>
      </c>
      <c r="C202" s="3" t="s">
        <v>432</v>
      </c>
      <c r="D202" s="25">
        <v>10</v>
      </c>
      <c r="E202" s="25" t="s">
        <v>431</v>
      </c>
    </row>
    <row r="203" spans="1:5" ht="27.95" customHeight="1">
      <c r="A203" s="41"/>
      <c r="B203" s="23" t="s">
        <v>44</v>
      </c>
      <c r="C203" s="3" t="s">
        <v>434</v>
      </c>
      <c r="D203" s="25">
        <v>7</v>
      </c>
      <c r="E203" s="25" t="s">
        <v>433</v>
      </c>
    </row>
    <row r="204" spans="1:5" ht="27.95" customHeight="1">
      <c r="A204" s="41" t="s">
        <v>38</v>
      </c>
      <c r="B204" s="26" t="s">
        <v>39</v>
      </c>
      <c r="C204" s="12"/>
      <c r="D204" s="16">
        <f>D205+SUM(D211:D213)</f>
        <v>60</v>
      </c>
      <c r="E204" s="19"/>
    </row>
    <row r="205" spans="1:5" ht="27.95" customHeight="1">
      <c r="A205" s="41"/>
      <c r="B205" s="17" t="s">
        <v>534</v>
      </c>
      <c r="C205" s="12"/>
      <c r="D205" s="16">
        <f>SUM(D206:D210)</f>
        <v>38</v>
      </c>
      <c r="E205" s="16"/>
    </row>
    <row r="206" spans="1:5" ht="27.95" customHeight="1">
      <c r="A206" s="41"/>
      <c r="B206" s="42" t="s">
        <v>3</v>
      </c>
      <c r="C206" s="3" t="s">
        <v>436</v>
      </c>
      <c r="D206" s="25">
        <v>7</v>
      </c>
      <c r="E206" s="25" t="s">
        <v>435</v>
      </c>
    </row>
    <row r="207" spans="1:5" ht="27.95" customHeight="1">
      <c r="A207" s="41"/>
      <c r="B207" s="44"/>
      <c r="C207" s="5" t="s">
        <v>438</v>
      </c>
      <c r="D207" s="25">
        <v>10</v>
      </c>
      <c r="E207" s="25" t="s">
        <v>437</v>
      </c>
    </row>
    <row r="208" spans="1:5" ht="27.95" customHeight="1">
      <c r="A208" s="41"/>
      <c r="B208" s="44"/>
      <c r="C208" s="3" t="s">
        <v>440</v>
      </c>
      <c r="D208" s="25">
        <v>7</v>
      </c>
      <c r="E208" s="25" t="s">
        <v>439</v>
      </c>
    </row>
    <row r="209" spans="1:5" ht="27.95" customHeight="1">
      <c r="A209" s="41"/>
      <c r="B209" s="42" t="s">
        <v>8</v>
      </c>
      <c r="C209" s="3" t="s">
        <v>442</v>
      </c>
      <c r="D209" s="25">
        <v>7</v>
      </c>
      <c r="E209" s="25" t="s">
        <v>441</v>
      </c>
    </row>
    <row r="210" spans="1:5" ht="27.95" customHeight="1">
      <c r="A210" s="41"/>
      <c r="B210" s="42"/>
      <c r="C210" s="3" t="s">
        <v>444</v>
      </c>
      <c r="D210" s="25">
        <v>7</v>
      </c>
      <c r="E210" s="25" t="s">
        <v>443</v>
      </c>
    </row>
    <row r="211" spans="1:5" ht="27.95" customHeight="1">
      <c r="A211" s="41"/>
      <c r="B211" s="42" t="s">
        <v>40</v>
      </c>
      <c r="C211" s="3" t="s">
        <v>446</v>
      </c>
      <c r="D211" s="25">
        <v>5</v>
      </c>
      <c r="E211" s="25" t="s">
        <v>445</v>
      </c>
    </row>
    <row r="212" spans="1:5" ht="27.95" customHeight="1">
      <c r="A212" s="41"/>
      <c r="B212" s="42"/>
      <c r="C212" s="3" t="s">
        <v>448</v>
      </c>
      <c r="D212" s="25">
        <v>10</v>
      </c>
      <c r="E212" s="25" t="s">
        <v>447</v>
      </c>
    </row>
    <row r="213" spans="1:5" ht="27.95" customHeight="1">
      <c r="A213" s="41"/>
      <c r="B213" s="23" t="s">
        <v>41</v>
      </c>
      <c r="C213" s="3" t="s">
        <v>450</v>
      </c>
      <c r="D213" s="25">
        <v>7</v>
      </c>
      <c r="E213" s="25" t="s">
        <v>449</v>
      </c>
    </row>
    <row r="214" spans="1:5" ht="27.95" customHeight="1">
      <c r="A214" s="41" t="s">
        <v>52</v>
      </c>
      <c r="B214" s="26" t="s">
        <v>53</v>
      </c>
      <c r="C214" s="12"/>
      <c r="D214" s="16">
        <f>D215+SUM(D220:D224)</f>
        <v>65</v>
      </c>
      <c r="E214" s="19"/>
    </row>
    <row r="215" spans="1:5" ht="27.95" customHeight="1">
      <c r="A215" s="41"/>
      <c r="B215" s="17" t="s">
        <v>534</v>
      </c>
      <c r="C215" s="12"/>
      <c r="D215" s="16">
        <f>SUM(D216:D219)</f>
        <v>30</v>
      </c>
      <c r="E215" s="16"/>
    </row>
    <row r="216" spans="1:5" ht="27.95" customHeight="1">
      <c r="A216" s="41"/>
      <c r="B216" s="42" t="s">
        <v>3</v>
      </c>
      <c r="C216" s="3" t="s">
        <v>452</v>
      </c>
      <c r="D216" s="25">
        <v>5</v>
      </c>
      <c r="E216" s="25" t="s">
        <v>451</v>
      </c>
    </row>
    <row r="217" spans="1:5" ht="27.95" customHeight="1">
      <c r="A217" s="41"/>
      <c r="B217" s="42"/>
      <c r="C217" s="3" t="s">
        <v>454</v>
      </c>
      <c r="D217" s="25">
        <v>5</v>
      </c>
      <c r="E217" s="25" t="s">
        <v>453</v>
      </c>
    </row>
    <row r="218" spans="1:5" ht="27.95" customHeight="1">
      <c r="A218" s="41"/>
      <c r="B218" s="44"/>
      <c r="C218" s="3" t="s">
        <v>456</v>
      </c>
      <c r="D218" s="25">
        <v>10</v>
      </c>
      <c r="E218" s="25" t="s">
        <v>455</v>
      </c>
    </row>
    <row r="219" spans="1:5" ht="27.95" customHeight="1">
      <c r="A219" s="41"/>
      <c r="B219" s="44"/>
      <c r="C219" s="3" t="s">
        <v>458</v>
      </c>
      <c r="D219" s="25">
        <v>10</v>
      </c>
      <c r="E219" s="25" t="s">
        <v>457</v>
      </c>
    </row>
    <row r="220" spans="1:5" ht="27.95" customHeight="1">
      <c r="A220" s="41"/>
      <c r="B220" s="23" t="s">
        <v>55</v>
      </c>
      <c r="C220" s="3" t="s">
        <v>460</v>
      </c>
      <c r="D220" s="25">
        <v>7</v>
      </c>
      <c r="E220" s="25" t="s">
        <v>459</v>
      </c>
    </row>
    <row r="221" spans="1:5" ht="27.95" customHeight="1">
      <c r="A221" s="41"/>
      <c r="B221" s="23" t="s">
        <v>56</v>
      </c>
      <c r="C221" s="3" t="s">
        <v>462</v>
      </c>
      <c r="D221" s="25">
        <v>7</v>
      </c>
      <c r="E221" s="25" t="s">
        <v>461</v>
      </c>
    </row>
    <row r="222" spans="1:5" ht="27.95" customHeight="1">
      <c r="A222" s="41"/>
      <c r="B222" s="23" t="s">
        <v>58</v>
      </c>
      <c r="C222" s="3" t="s">
        <v>464</v>
      </c>
      <c r="D222" s="25">
        <v>7</v>
      </c>
      <c r="E222" s="25" t="s">
        <v>463</v>
      </c>
    </row>
    <row r="223" spans="1:5" ht="27.95" customHeight="1">
      <c r="A223" s="41"/>
      <c r="B223" s="23" t="s">
        <v>54</v>
      </c>
      <c r="C223" s="3" t="s">
        <v>466</v>
      </c>
      <c r="D223" s="25">
        <v>7</v>
      </c>
      <c r="E223" s="25" t="s">
        <v>465</v>
      </c>
    </row>
    <row r="224" spans="1:5" ht="27.95" customHeight="1">
      <c r="A224" s="41"/>
      <c r="B224" s="23" t="s">
        <v>57</v>
      </c>
      <c r="C224" s="3" t="s">
        <v>468</v>
      </c>
      <c r="D224" s="25">
        <v>7</v>
      </c>
      <c r="E224" s="25" t="s">
        <v>467</v>
      </c>
    </row>
    <row r="225" spans="1:5" ht="27.95" customHeight="1">
      <c r="A225" s="41" t="s">
        <v>59</v>
      </c>
      <c r="B225" s="26" t="s">
        <v>60</v>
      </c>
      <c r="C225" s="12"/>
      <c r="D225" s="16">
        <f>D226+SUM(D229:D230)</f>
        <v>41</v>
      </c>
      <c r="E225" s="19"/>
    </row>
    <row r="226" spans="1:5" ht="27.95" customHeight="1">
      <c r="A226" s="41"/>
      <c r="B226" s="17" t="s">
        <v>534</v>
      </c>
      <c r="C226" s="12"/>
      <c r="D226" s="16">
        <f>SUM(D227:D228)</f>
        <v>27</v>
      </c>
      <c r="E226" s="19"/>
    </row>
    <row r="227" spans="1:5" ht="27.95" customHeight="1">
      <c r="A227" s="41"/>
      <c r="B227" s="42" t="s">
        <v>3</v>
      </c>
      <c r="C227" s="5" t="s">
        <v>470</v>
      </c>
      <c r="D227" s="25">
        <v>20</v>
      </c>
      <c r="E227" s="25" t="s">
        <v>469</v>
      </c>
    </row>
    <row r="228" spans="1:5" ht="27.95" customHeight="1">
      <c r="A228" s="41"/>
      <c r="B228" s="58"/>
      <c r="C228" s="13" t="s">
        <v>472</v>
      </c>
      <c r="D228" s="30">
        <v>7</v>
      </c>
      <c r="E228" s="30" t="s">
        <v>471</v>
      </c>
    </row>
    <row r="229" spans="1:5" ht="27.95" customHeight="1">
      <c r="A229" s="60"/>
      <c r="B229" s="14" t="s">
        <v>61</v>
      </c>
      <c r="C229" s="3" t="s">
        <v>474</v>
      </c>
      <c r="D229" s="25">
        <v>7</v>
      </c>
      <c r="E229" s="25" t="s">
        <v>473</v>
      </c>
    </row>
    <row r="230" spans="1:5" ht="27.95" customHeight="1">
      <c r="A230" s="41"/>
      <c r="B230" s="32" t="s">
        <v>62</v>
      </c>
      <c r="C230" s="15" t="s">
        <v>476</v>
      </c>
      <c r="D230" s="31">
        <v>7</v>
      </c>
      <c r="E230" s="31" t="s">
        <v>475</v>
      </c>
    </row>
    <row r="231" spans="1:5" ht="27.95" customHeight="1">
      <c r="A231" s="41" t="s">
        <v>63</v>
      </c>
      <c r="B231" s="26" t="s">
        <v>64</v>
      </c>
      <c r="C231" s="12"/>
      <c r="D231" s="16">
        <f>SUM(D232:D236)</f>
        <v>36</v>
      </c>
      <c r="E231" s="19"/>
    </row>
    <row r="232" spans="1:5" ht="27.95" customHeight="1">
      <c r="A232" s="41"/>
      <c r="B232" s="23" t="s">
        <v>65</v>
      </c>
      <c r="C232" s="3" t="s">
        <v>478</v>
      </c>
      <c r="D232" s="25">
        <v>7</v>
      </c>
      <c r="E232" s="25" t="s">
        <v>477</v>
      </c>
    </row>
    <row r="233" spans="1:5" ht="27.95" customHeight="1">
      <c r="A233" s="41"/>
      <c r="B233" s="23" t="s">
        <v>66</v>
      </c>
      <c r="C233" s="3" t="s">
        <v>480</v>
      </c>
      <c r="D233" s="25">
        <v>7</v>
      </c>
      <c r="E233" s="25" t="s">
        <v>479</v>
      </c>
    </row>
    <row r="234" spans="1:5" ht="27.95" customHeight="1">
      <c r="A234" s="41"/>
      <c r="B234" s="23" t="s">
        <v>535</v>
      </c>
      <c r="C234" s="3" t="s">
        <v>482</v>
      </c>
      <c r="D234" s="25">
        <v>10</v>
      </c>
      <c r="E234" s="25" t="s">
        <v>481</v>
      </c>
    </row>
    <row r="235" spans="1:5" ht="27.95" customHeight="1">
      <c r="A235" s="41"/>
      <c r="B235" s="58" t="s">
        <v>67</v>
      </c>
      <c r="C235" s="5" t="s">
        <v>484</v>
      </c>
      <c r="D235" s="4">
        <v>5</v>
      </c>
      <c r="E235" s="4" t="s">
        <v>483</v>
      </c>
    </row>
    <row r="236" spans="1:5" ht="27.95" customHeight="1">
      <c r="A236" s="41"/>
      <c r="B236" s="59"/>
      <c r="C236" s="3" t="s">
        <v>486</v>
      </c>
      <c r="D236" s="25">
        <v>7</v>
      </c>
      <c r="E236" s="25" t="s">
        <v>485</v>
      </c>
    </row>
    <row r="237" spans="1:5" ht="27.95" customHeight="1">
      <c r="A237" s="41" t="s">
        <v>45</v>
      </c>
      <c r="B237" s="26" t="s">
        <v>46</v>
      </c>
      <c r="C237" s="12"/>
      <c r="D237" s="16">
        <f>D238+SUM(D245:D252)</f>
        <v>104</v>
      </c>
      <c r="E237" s="19"/>
    </row>
    <row r="238" spans="1:5" ht="27.95" customHeight="1">
      <c r="A238" s="41"/>
      <c r="B238" s="17" t="s">
        <v>534</v>
      </c>
      <c r="C238" s="12"/>
      <c r="D238" s="16">
        <f>SUM(D239:D244)</f>
        <v>42</v>
      </c>
      <c r="E238" s="19"/>
    </row>
    <row r="239" spans="1:5" ht="27.95" customHeight="1">
      <c r="A239" s="41"/>
      <c r="B239" s="17" t="s">
        <v>3</v>
      </c>
      <c r="C239" s="3" t="s">
        <v>488</v>
      </c>
      <c r="D239" s="25">
        <v>7</v>
      </c>
      <c r="E239" s="25" t="s">
        <v>487</v>
      </c>
    </row>
    <row r="240" spans="1:5" ht="27.95" customHeight="1">
      <c r="A240" s="41"/>
      <c r="B240" s="42" t="s">
        <v>9</v>
      </c>
      <c r="C240" s="3" t="s">
        <v>490</v>
      </c>
      <c r="D240" s="25">
        <v>7</v>
      </c>
      <c r="E240" s="25" t="s">
        <v>489</v>
      </c>
    </row>
    <row r="241" spans="1:5" ht="27.95" customHeight="1">
      <c r="A241" s="41"/>
      <c r="B241" s="42"/>
      <c r="C241" s="3" t="s">
        <v>492</v>
      </c>
      <c r="D241" s="25">
        <v>7</v>
      </c>
      <c r="E241" s="25" t="s">
        <v>491</v>
      </c>
    </row>
    <row r="242" spans="1:5" ht="27.95" customHeight="1">
      <c r="A242" s="41"/>
      <c r="B242" s="42"/>
      <c r="C242" s="3" t="s">
        <v>494</v>
      </c>
      <c r="D242" s="25">
        <v>7</v>
      </c>
      <c r="E242" s="25" t="s">
        <v>493</v>
      </c>
    </row>
    <row r="243" spans="1:5" ht="27.95" customHeight="1">
      <c r="A243" s="41"/>
      <c r="B243" s="44"/>
      <c r="C243" s="3" t="s">
        <v>496</v>
      </c>
      <c r="D243" s="25">
        <v>7</v>
      </c>
      <c r="E243" s="25" t="s">
        <v>495</v>
      </c>
    </row>
    <row r="244" spans="1:5" ht="27.95" customHeight="1">
      <c r="A244" s="41"/>
      <c r="B244" s="23" t="s">
        <v>47</v>
      </c>
      <c r="C244" s="3" t="s">
        <v>498</v>
      </c>
      <c r="D244" s="25">
        <v>7</v>
      </c>
      <c r="E244" s="25" t="s">
        <v>497</v>
      </c>
    </row>
    <row r="245" spans="1:5" ht="27.95" customHeight="1">
      <c r="A245" s="41"/>
      <c r="B245" s="42" t="s">
        <v>51</v>
      </c>
      <c r="C245" s="3" t="s">
        <v>500</v>
      </c>
      <c r="D245" s="25">
        <v>7</v>
      </c>
      <c r="E245" s="25" t="s">
        <v>499</v>
      </c>
    </row>
    <row r="246" spans="1:5" ht="27.95" customHeight="1">
      <c r="A246" s="41"/>
      <c r="B246" s="42"/>
      <c r="C246" s="3" t="s">
        <v>502</v>
      </c>
      <c r="D246" s="25">
        <v>7</v>
      </c>
      <c r="E246" s="25" t="s">
        <v>501</v>
      </c>
    </row>
    <row r="247" spans="1:5" ht="27.95" customHeight="1">
      <c r="A247" s="41"/>
      <c r="B247" s="42" t="s">
        <v>49</v>
      </c>
      <c r="C247" s="3" t="s">
        <v>503</v>
      </c>
      <c r="D247" s="25">
        <v>7</v>
      </c>
      <c r="E247" s="25" t="s">
        <v>503</v>
      </c>
    </row>
    <row r="248" spans="1:5" ht="27.95" customHeight="1">
      <c r="A248" s="41"/>
      <c r="B248" s="45"/>
      <c r="C248" s="3" t="s">
        <v>505</v>
      </c>
      <c r="D248" s="25">
        <v>10</v>
      </c>
      <c r="E248" s="25" t="s">
        <v>504</v>
      </c>
    </row>
    <row r="249" spans="1:5" ht="27.95" customHeight="1">
      <c r="A249" s="41"/>
      <c r="B249" s="45"/>
      <c r="C249" s="3" t="s">
        <v>507</v>
      </c>
      <c r="D249" s="25">
        <v>7</v>
      </c>
      <c r="E249" s="25" t="s">
        <v>506</v>
      </c>
    </row>
    <row r="250" spans="1:5" ht="27.95" customHeight="1">
      <c r="A250" s="41"/>
      <c r="B250" s="45"/>
      <c r="C250" s="3" t="s">
        <v>509</v>
      </c>
      <c r="D250" s="25">
        <v>10</v>
      </c>
      <c r="E250" s="25" t="s">
        <v>508</v>
      </c>
    </row>
    <row r="251" spans="1:5" ht="27.95" customHeight="1">
      <c r="A251" s="41"/>
      <c r="B251" s="24" t="s">
        <v>48</v>
      </c>
      <c r="C251" s="3" t="s">
        <v>511</v>
      </c>
      <c r="D251" s="25">
        <v>7</v>
      </c>
      <c r="E251" s="25" t="s">
        <v>510</v>
      </c>
    </row>
    <row r="252" spans="1:5" ht="27.95" customHeight="1">
      <c r="A252" s="41"/>
      <c r="B252" s="24" t="s">
        <v>50</v>
      </c>
      <c r="C252" s="3" t="s">
        <v>513</v>
      </c>
      <c r="D252" s="25">
        <v>7</v>
      </c>
      <c r="E252" s="25" t="s">
        <v>512</v>
      </c>
    </row>
    <row r="253" spans="1:5" ht="27.95" customHeight="1">
      <c r="A253" s="48" t="s">
        <v>536</v>
      </c>
      <c r="B253" s="26" t="s">
        <v>537</v>
      </c>
      <c r="C253" s="12"/>
      <c r="D253" s="16">
        <f>SUM(D254:D256)</f>
        <v>24</v>
      </c>
      <c r="E253" s="19"/>
    </row>
    <row r="254" spans="1:5" ht="27.95" customHeight="1">
      <c r="A254" s="48"/>
      <c r="B254" s="75" t="s">
        <v>68</v>
      </c>
      <c r="C254" s="3" t="s">
        <v>515</v>
      </c>
      <c r="D254" s="25">
        <v>10</v>
      </c>
      <c r="E254" s="25" t="s">
        <v>514</v>
      </c>
    </row>
    <row r="255" spans="1:5" ht="27.95" customHeight="1">
      <c r="A255" s="48"/>
      <c r="B255" s="76"/>
      <c r="C255" s="3" t="s">
        <v>517</v>
      </c>
      <c r="D255" s="25">
        <v>7</v>
      </c>
      <c r="E255" s="25" t="s">
        <v>516</v>
      </c>
    </row>
    <row r="256" spans="1:5" ht="27.95" customHeight="1">
      <c r="A256" s="57"/>
      <c r="B256" s="23" t="s">
        <v>69</v>
      </c>
      <c r="C256" s="3" t="s">
        <v>519</v>
      </c>
      <c r="D256" s="25">
        <v>7</v>
      </c>
      <c r="E256" s="25" t="s">
        <v>518</v>
      </c>
    </row>
    <row r="257" ht="27.95" customHeight="1"/>
    <row r="258" ht="27.95" customHeight="1"/>
    <row r="259" ht="27.95" customHeight="1"/>
    <row r="260" ht="27.95" customHeight="1"/>
    <row r="261" ht="27.95" customHeight="1"/>
    <row r="262" ht="27.95" customHeight="1"/>
    <row r="263" ht="27.95" customHeight="1"/>
    <row r="264" ht="27.95" customHeight="1"/>
  </sheetData>
  <mergeCells count="78">
    <mergeCell ref="B254:B255"/>
    <mergeCell ref="E107:E108"/>
    <mergeCell ref="E118:E119"/>
    <mergeCell ref="E133:E134"/>
    <mergeCell ref="E150:E151"/>
    <mergeCell ref="B96:B101"/>
    <mergeCell ref="B102:B106"/>
    <mergeCell ref="A18:A19"/>
    <mergeCell ref="A29:A33"/>
    <mergeCell ref="A131:A145"/>
    <mergeCell ref="A146:A160"/>
    <mergeCell ref="B88:B91"/>
    <mergeCell ref="B92:B95"/>
    <mergeCell ref="A46:A47"/>
    <mergeCell ref="B83:B87"/>
    <mergeCell ref="A2:E2"/>
    <mergeCell ref="A3:E3"/>
    <mergeCell ref="A67:A130"/>
    <mergeCell ref="A66:C66"/>
    <mergeCell ref="A52:A65"/>
    <mergeCell ref="B57:B64"/>
    <mergeCell ref="A39:B39"/>
    <mergeCell ref="A43:B43"/>
    <mergeCell ref="B69:B78"/>
    <mergeCell ref="A48:B51"/>
    <mergeCell ref="A4:B4"/>
    <mergeCell ref="A5:C5"/>
    <mergeCell ref="A6:C6"/>
    <mergeCell ref="A45:B45"/>
    <mergeCell ref="B79:B82"/>
    <mergeCell ref="B227:B228"/>
    <mergeCell ref="B198:B199"/>
    <mergeCell ref="B107:B117"/>
    <mergeCell ref="B118:B120"/>
    <mergeCell ref="B121:B123"/>
    <mergeCell ref="B124:B126"/>
    <mergeCell ref="B127:B130"/>
    <mergeCell ref="B133:B137"/>
    <mergeCell ref="B144:B145"/>
    <mergeCell ref="B148:B149"/>
    <mergeCell ref="B150:B152"/>
    <mergeCell ref="B153:B157"/>
    <mergeCell ref="B166:B167"/>
    <mergeCell ref="B193:B194"/>
    <mergeCell ref="B168:B169"/>
    <mergeCell ref="B173:B174"/>
    <mergeCell ref="A253:A256"/>
    <mergeCell ref="B235:B236"/>
    <mergeCell ref="B200:B201"/>
    <mergeCell ref="B240:B243"/>
    <mergeCell ref="B245:B246"/>
    <mergeCell ref="B247:B250"/>
    <mergeCell ref="A196:A203"/>
    <mergeCell ref="A204:A213"/>
    <mergeCell ref="A214:A224"/>
    <mergeCell ref="A225:A230"/>
    <mergeCell ref="A231:A236"/>
    <mergeCell ref="A237:A252"/>
    <mergeCell ref="B206:B208"/>
    <mergeCell ref="B209:B210"/>
    <mergeCell ref="B211:B212"/>
    <mergeCell ref="B216:B219"/>
    <mergeCell ref="A7:A17"/>
    <mergeCell ref="B189:B190"/>
    <mergeCell ref="B14:B15"/>
    <mergeCell ref="B16:B17"/>
    <mergeCell ref="A20:B20"/>
    <mergeCell ref="A22:A27"/>
    <mergeCell ref="B29:B30"/>
    <mergeCell ref="A35:A36"/>
    <mergeCell ref="A37:A38"/>
    <mergeCell ref="A42:B42"/>
    <mergeCell ref="A44:B44"/>
    <mergeCell ref="A161:A171"/>
    <mergeCell ref="A172:A176"/>
    <mergeCell ref="A177:A185"/>
    <mergeCell ref="A186:A195"/>
    <mergeCell ref="B179:B181"/>
  </mergeCells>
  <phoneticPr fontId="11" type="noConversion"/>
  <printOptions horizontalCentered="1"/>
  <pageMargins left="0.70069444444444495" right="0.70069444444444495" top="0.55486111111111103" bottom="0.55486111111111103" header="0.29861111111111099" footer="0.29861111111111099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标准化</vt:lpstr>
      <vt:lpstr>标准化!Print_Area</vt:lpstr>
      <vt:lpstr>标准化!Print_Titles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谢礼 10.104.97.176</cp:lastModifiedBy>
  <cp:lastPrinted>2019-08-02T08:40:01Z</cp:lastPrinted>
  <dcterms:created xsi:type="dcterms:W3CDTF">2019-06-03T06:53:00Z</dcterms:created>
  <dcterms:modified xsi:type="dcterms:W3CDTF">2019-08-02T09:34:28Z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