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Sheet1!$A$2:$H$174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<sst xmlns="http://schemas.openxmlformats.org/spreadsheetml/2006/main" count="547" uniqueCount="209">
  <si>
    <t>附件：</t>
  </si>
  <si>
    <t>提前下达2022年省级少数民族工作专项资金安排表</t>
  </si>
  <si>
    <t>市州</t>
  </si>
  <si>
    <t>县市区/单位</t>
  </si>
  <si>
    <t>金额（万元）</t>
  </si>
  <si>
    <t>功能科目</t>
  </si>
  <si>
    <t>政府经济科目</t>
  </si>
  <si>
    <t>部门经济科目</t>
  </si>
  <si>
    <t>项目明细</t>
  </si>
  <si>
    <t>摘要/备注</t>
  </si>
  <si>
    <t>总计</t>
  </si>
  <si>
    <t>长沙市</t>
  </si>
  <si>
    <t>长沙市小计</t>
  </si>
  <si>
    <t>市本级</t>
  </si>
  <si>
    <t>502</t>
  </si>
  <si>
    <t>少数民族文化事业发展</t>
  </si>
  <si>
    <t>周南梅溪湖中学:铸牢中华民族共同体意识教育,民族优秀文化进校园。</t>
  </si>
  <si>
    <t>民族事务服务体系建设</t>
  </si>
  <si>
    <t>市民宗局2022年信息直报点信息工作经费</t>
  </si>
  <si>
    <t>天心区</t>
  </si>
  <si>
    <t>民族团结进步创建</t>
  </si>
  <si>
    <t>示范单位长沙市玉泉寺创建工作经费</t>
  </si>
  <si>
    <t>岳麓区</t>
  </si>
  <si>
    <t>示范单位梅溪湖街道阳明山庄社区创建工作经费</t>
  </si>
  <si>
    <t>雨花区</t>
  </si>
  <si>
    <t>区民宗局20万元（全国示范单位湖南高桥大市场10万元、示范单位牛角塘社区、雨花区农商行天翼支行各5万元）；示范单位雨花区砂子塘街道桔园小学5万元。</t>
  </si>
  <si>
    <t>望城区</t>
  </si>
  <si>
    <t>全省教育基地望城一中创建工作经费</t>
  </si>
  <si>
    <t>开福区</t>
  </si>
  <si>
    <t>散居少数民族发展</t>
  </si>
  <si>
    <t>株洲市</t>
  </si>
  <si>
    <t>株洲市小计</t>
  </si>
  <si>
    <t>湖南铁路科技职业技术学院：省少数民族传统体育毽球基地建设。</t>
  </si>
  <si>
    <t>芦淞区</t>
  </si>
  <si>
    <t>区民宗局指导创建工作经费5万元；全国示范单位区人武部创建工作经费10万元；示范单位枫溪街道七斗冲社区创建工作经费5万元。</t>
  </si>
  <si>
    <t>炎陵县</t>
  </si>
  <si>
    <t>醴陵市</t>
  </si>
  <si>
    <t>均楚镇高桥中学：铸牢中华民族共同体意识教育，民族优秀文化进校园。</t>
  </si>
  <si>
    <t>湘潭市</t>
  </si>
  <si>
    <t>湘潭市小计</t>
  </si>
  <si>
    <t>雨湖区</t>
  </si>
  <si>
    <t>示范单位城正街道创建工作经费</t>
  </si>
  <si>
    <t>岳塘区</t>
  </si>
  <si>
    <t>示范单位建设路街道霞光社区创建工作经费</t>
  </si>
  <si>
    <t>衡阳市</t>
  </si>
  <si>
    <t>衡阳市小计</t>
  </si>
  <si>
    <t>市民宗局民族事务服务体系建设</t>
  </si>
  <si>
    <t>石鼓区</t>
  </si>
  <si>
    <t>示范单位五一路小学创建工作经费</t>
  </si>
  <si>
    <t>常宁市</t>
  </si>
  <si>
    <t>常宁市塔山瑶族乡蒲竹村文化广场建设</t>
  </si>
  <si>
    <t>邵阳市</t>
  </si>
  <si>
    <t>邵阳市小计</t>
  </si>
  <si>
    <t>市民宗局民族事务服务体系建设15万，市民宗局2022年信息直报点信息工作经费5万</t>
  </si>
  <si>
    <t>邵阳市民宗局：市第五届少数民族传统体育运动会</t>
  </si>
  <si>
    <t>市民宗局指导创建工作经费</t>
  </si>
  <si>
    <t>北塔区</t>
  </si>
  <si>
    <t>洞口县</t>
  </si>
  <si>
    <t>洞口县罗溪瑶族乡中心学校：省少数民族传统体育射弩基地</t>
  </si>
  <si>
    <t>绥宁县</t>
  </si>
  <si>
    <t>绥宁河口苗族乡多逸寨村：民族文化长廊建设</t>
  </si>
  <si>
    <t>东山侗族乡中心学校：铸牢中华民族共同体意识教育，民族优秀文化进校园。</t>
  </si>
  <si>
    <t>县民宗局民族事务服务体系建设</t>
  </si>
  <si>
    <t>县民宗局（指导乐安铺乡开展创建工作经费）</t>
  </si>
  <si>
    <t>城步县</t>
  </si>
  <si>
    <t>城步芙蓉学校：铸牢中华民族共同体意识教育，民族优秀文化进校园</t>
  </si>
  <si>
    <t>示范县创建工作经费</t>
  </si>
  <si>
    <t>新宁县</t>
  </si>
  <si>
    <t>新宁县民族中学：省少数民族传统体育训练基地(蹴球）</t>
  </si>
  <si>
    <t>新邵县</t>
  </si>
  <si>
    <t>隆回县</t>
  </si>
  <si>
    <t>虎形山瑶族乡崇木凼村：省少数民族文化传承基地</t>
  </si>
  <si>
    <t>岳阳市</t>
  </si>
  <si>
    <t>岳阳市小计</t>
  </si>
  <si>
    <t>湖南民族职业学院：湖南省少数民族传统体育表演项目建设</t>
  </si>
  <si>
    <t>市民宗局、岳阳第一中学开展创建工作经费各5万元</t>
  </si>
  <si>
    <t>经开区</t>
  </si>
  <si>
    <t>华洋幼儿园开展创建工作经费</t>
  </si>
  <si>
    <t>岳阳县</t>
  </si>
  <si>
    <t>示范单位新开镇创建工作经费</t>
  </si>
  <si>
    <t>常德市</t>
  </si>
  <si>
    <t>常德市小计</t>
  </si>
  <si>
    <t>鼎城区</t>
  </si>
  <si>
    <t>石门县</t>
  </si>
  <si>
    <t>安乡县</t>
  </si>
  <si>
    <t>汉寿县</t>
  </si>
  <si>
    <t>示范单位毛家滩回维乡创建工作经费</t>
  </si>
  <si>
    <t>毛家滩回族维吾尔族乡中学铸牢中华民族共同体意识教育，民族优秀文化进校园</t>
  </si>
  <si>
    <t>桃源县</t>
  </si>
  <si>
    <t>县民宗局25万元（开展全省民族团结进步互观互检活动经费15万元，获评首批全国铸牢中华民族共同体意识教育实践基地补助经费10万元）；示范单位枫树维回乡创建工作经费5万元；示范单位青林回维乡创建工作经费5万元。</t>
  </si>
  <si>
    <t>张家界市</t>
  </si>
  <si>
    <t>张家界市小计</t>
  </si>
  <si>
    <t>张家界市民族中学：省少数民族传统体育基地建设</t>
  </si>
  <si>
    <t>市民宗局开展全国民族团结进步示范市创建工作10万元；示范单位张家界民族中学创建工作经费5万元。</t>
  </si>
  <si>
    <t>武陵源区</t>
  </si>
  <si>
    <t>乖幺妹土家织锦开发有限公司：土家织锦传承示范基地及展示中心建设</t>
  </si>
  <si>
    <t>示范单位索溪峪街道迎宾路社区创建工作经费</t>
  </si>
  <si>
    <t>永定区</t>
  </si>
  <si>
    <t>张家界市第一幼儿园民族文化传承建设</t>
  </si>
  <si>
    <t>王家坪镇马头溪村2022年西南五省一市土家山歌擂台赛</t>
  </si>
  <si>
    <t>张家界民族小学：民族体育文化设施提质改造</t>
  </si>
  <si>
    <t>区民宗局民族事务服务体系建设</t>
  </si>
  <si>
    <t>永定区民宗局（指导合作桥乡开展民族团结进步创建工作）5万元；示范单位天门山旅游股份有限公司创建工作经费5万元。</t>
  </si>
  <si>
    <t>桑植县</t>
  </si>
  <si>
    <t>示范县创建工作经费5万元；县民宗局开展创建工作经费5万元。</t>
  </si>
  <si>
    <t>陈家河镇大捷红色文化教育基地建设</t>
  </si>
  <si>
    <t>桑植县马合口学校:铸牢中华民族共同体意识教育，民族优秀文化进校园</t>
  </si>
  <si>
    <t>贺龙中学：少数民族传统体育基地建设</t>
  </si>
  <si>
    <t>县民宗局民族事务服务体系建设30万元（支持省民宗委乡村振兴工作队工作15万元）</t>
  </si>
  <si>
    <t>慈利县</t>
  </si>
  <si>
    <t>高峰土家族乡中学：民族优秀文化进校园</t>
  </si>
  <si>
    <t>县民宗局（指导金岩土家族乡开展创建工作经费）</t>
  </si>
  <si>
    <t>益阳市</t>
  </si>
  <si>
    <t>益阳市小计</t>
  </si>
  <si>
    <t>益阳市民宗局：民族健身操社会推广普及经费</t>
  </si>
  <si>
    <t>市民宗局开展创建工作经费5万元；示范单位益阳茶厂有限公司创建工作经费5万元。</t>
  </si>
  <si>
    <t>赫山区</t>
  </si>
  <si>
    <t>安化县</t>
  </si>
  <si>
    <t>县民宗局开展创建工作经费</t>
  </si>
  <si>
    <t>安化县第二中学：铸牢中华民族共同体意识教育，民族优秀文化进校园</t>
  </si>
  <si>
    <t>南  县</t>
  </si>
  <si>
    <t>桃江县</t>
  </si>
  <si>
    <t>永州市</t>
  </si>
  <si>
    <t>永州市小计</t>
  </si>
  <si>
    <t>永州市民宗局：少数民族体育项目培训及交流比赛经费</t>
  </si>
  <si>
    <t>市民宗局开展创建工作经费</t>
  </si>
  <si>
    <t>江华县</t>
  </si>
  <si>
    <t>县民宗局（指导码市镇开展创建工作）</t>
  </si>
  <si>
    <t>江华民族文旅广体局：第十届全省民族运动会筹备组织经费</t>
  </si>
  <si>
    <t>江华瑶族自治县沱江镇第七小学：铸牢中华民族共同体意识教育，民族优秀文化进校园</t>
  </si>
  <si>
    <t>江华瑶族自治县瑶族小学：省民族文化传承示范基地建设</t>
  </si>
  <si>
    <t>大石桥镇鹧鸪塘村民族文化健身广场建设</t>
  </si>
  <si>
    <t>江华旅鼎文化创意有限公司：客姑妹瑶族织锦织基地建设</t>
  </si>
  <si>
    <t>江永县</t>
  </si>
  <si>
    <t>江永县兰溪瑶族乡勾蓝瑶村：省少数民族文化传承基地建设经费</t>
  </si>
  <si>
    <t>江永县职业中专学校：铸牢中华民族共同体意识教育，民族优秀文化进校园</t>
  </si>
  <si>
    <t>示范单位兰溪瑶族乡创建工作经费</t>
  </si>
  <si>
    <t>道  县</t>
  </si>
  <si>
    <t>宁远县</t>
  </si>
  <si>
    <t>蓝山县</t>
  </si>
  <si>
    <t>蓝山县民族中学：铸牢中华民族共同体意识教育，民族优秀文化进校园</t>
  </si>
  <si>
    <t>新田县</t>
  </si>
  <si>
    <t>祁阳县</t>
  </si>
  <si>
    <t>金洞管理区20万</t>
  </si>
  <si>
    <t>双牌县</t>
  </si>
  <si>
    <t>郴州市</t>
  </si>
  <si>
    <t>郴州市小计</t>
  </si>
  <si>
    <t>北湖区</t>
  </si>
  <si>
    <t>资兴市</t>
  </si>
  <si>
    <t>桂阳县</t>
  </si>
  <si>
    <t>白水瑶族乡民族村：瑶族文化传承基地建设</t>
  </si>
  <si>
    <t>宜章县</t>
  </si>
  <si>
    <t>莽山瑶族乡文化传承活动中心建设</t>
  </si>
  <si>
    <t>示范单位莽山瑶族乡创建工作经费</t>
  </si>
  <si>
    <t>临武县</t>
  </si>
  <si>
    <t>汝城县</t>
  </si>
  <si>
    <t>示范单位延寿瑶族乡官亨村创建工作经费</t>
  </si>
  <si>
    <t>娄底市</t>
  </si>
  <si>
    <t>娄底市小计</t>
  </si>
  <si>
    <t>新化县</t>
  </si>
  <si>
    <t>示范单位天门乡土坪村创建工作经费</t>
  </si>
  <si>
    <t>怀化市</t>
  </si>
  <si>
    <t>怀化市小计</t>
  </si>
  <si>
    <t>怀化市民宗局：举办怀化市第六届民族运动会</t>
  </si>
  <si>
    <t>怀化师范高等专科学校：少数民族文化传承示范基地建设</t>
  </si>
  <si>
    <t>通道县</t>
  </si>
  <si>
    <t>通道县独坡镇独坡村：民族戏台建设</t>
  </si>
  <si>
    <t>通道县坪坦乡皇都村：少数民族文化传承示范基地建设</t>
  </si>
  <si>
    <t>新晃县</t>
  </si>
  <si>
    <t>新晃县晃州镇第一完全小学：铸牢中华民族共同体意识教育，民族优秀文化进校园</t>
  </si>
  <si>
    <t>全国示范县创建工作经费10万元；示范单位凉伞镇创建工作经费5万元。</t>
  </si>
  <si>
    <t>芷江县</t>
  </si>
  <si>
    <t>芷江县芷江镇三里坪小学：铸牢中华民族共同体意识教育，民族优秀文化进校园</t>
  </si>
  <si>
    <t>芷江县第三中学：省少数民族传统体育基地建设</t>
  </si>
  <si>
    <t>靖州县</t>
  </si>
  <si>
    <t>靖州县三锹乡地笋村：地笋村民族文化传习所建设</t>
  </si>
  <si>
    <t>靖州县文化馆：少数民族文化传承和保护工作（含民族健身操、苗族歌鼟、侗琵琶培训）</t>
  </si>
  <si>
    <t>麻阳县</t>
  </si>
  <si>
    <t>麻阳苗族自治县水上运动学校：省少数民族传统体育龙舟基地建设</t>
  </si>
  <si>
    <t>沅陵县</t>
  </si>
  <si>
    <t>沅陵县第三中学：铸牢中华民族共同体意识教育，民族优秀文化进校园</t>
  </si>
  <si>
    <t>辰溪县</t>
  </si>
  <si>
    <t>中方县</t>
  </si>
  <si>
    <t>洪江市</t>
  </si>
  <si>
    <t>会同县</t>
  </si>
  <si>
    <t>湘西土家族苗族自治州</t>
  </si>
  <si>
    <t>湘西土家族苗族自治州小计</t>
  </si>
  <si>
    <t>州本级</t>
  </si>
  <si>
    <t>州民宗局民族事务服务体系建设</t>
  </si>
  <si>
    <t>湘西州民宗局：拍摄《神秘湘西》《土家苗族武术》纪录片</t>
  </si>
  <si>
    <t>湘西州民族体育学校：少数民族传统体育基地建设经费</t>
  </si>
  <si>
    <t>州民宗局开展创建工作经费</t>
  </si>
  <si>
    <t>吉首市</t>
  </si>
  <si>
    <t>乾州街道古城社区创建工作经费</t>
  </si>
  <si>
    <t>吉首市民族中学：铸牢中华民族共同体意识教育，民族优秀文化进校园</t>
  </si>
  <si>
    <t>凤凰县</t>
  </si>
  <si>
    <t>凤凰县民宗局：苗族传统建筑影像资料收集整理</t>
  </si>
  <si>
    <t>龙山县</t>
  </si>
  <si>
    <t>示范单位龙山县财政局创建工作经费</t>
  </si>
  <si>
    <t>龙山县高级中学：少数民族传统体育基地建设</t>
  </si>
  <si>
    <t>永顺县</t>
  </si>
  <si>
    <t>永顺县土家族艺术团：少数民族文化传承示范基地建设 </t>
  </si>
  <si>
    <t>花垣县</t>
  </si>
  <si>
    <t>县民宗局（指导边城镇大塘坪村开展创建工作）</t>
  </si>
  <si>
    <t>保靖县</t>
  </si>
  <si>
    <t>示范单位国网湖南省电力有限公司保靖县供电分公司创建工作经费</t>
  </si>
  <si>
    <t>泸溪县</t>
  </si>
  <si>
    <t>泸溪思源实验学校：民族文化传承教室改造</t>
  </si>
  <si>
    <t>古丈县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</si>
</sst>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7" fillId="0" borderId="0"/>
    <xf numFmtId="0" fontId="11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0" borderId="0"/>
    <xf numFmtId="0" fontId="19" fillId="17" borderId="8" applyNumberFormat="false" applyAlignment="false" applyProtection="false">
      <alignment vertical="center"/>
    </xf>
    <xf numFmtId="0" fontId="22" fillId="20" borderId="10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8" fillId="17" borderId="6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3" fontId="6" fillId="0" borderId="1" xfId="0" applyNumberFormat="true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left" vertical="center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7" fillId="2" borderId="3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 wrapText="true"/>
    </xf>
    <xf numFmtId="3" fontId="7" fillId="0" borderId="1" xfId="0" applyNumberFormat="true" applyFont="true" applyFill="true" applyBorder="true" applyAlignment="true">
      <alignment horizontal="left" vertical="center" wrapText="true"/>
    </xf>
    <xf numFmtId="177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3" fontId="8" fillId="0" borderId="1" xfId="0" applyNumberFormat="true" applyFont="true" applyFill="true" applyBorder="true" applyAlignment="true">
      <alignment horizontal="left" vertical="center" wrapText="true"/>
    </xf>
    <xf numFmtId="3" fontId="8" fillId="0" borderId="2" xfId="0" applyNumberFormat="true" applyFont="true" applyFill="true" applyBorder="true" applyAlignment="true">
      <alignment horizontal="left" vertical="center" wrapText="true"/>
    </xf>
    <xf numFmtId="3" fontId="8" fillId="0" borderId="3" xfId="0" applyNumberFormat="true" applyFont="true" applyFill="true" applyBorder="true" applyAlignment="true">
      <alignment horizontal="left" vertical="center" wrapText="true"/>
    </xf>
    <xf numFmtId="3" fontId="8" fillId="0" borderId="4" xfId="0" applyNumberFormat="true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5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5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常规_西湖区" xfId="2"/>
    <cellStyle name="60% - 强调文字颜色 6" xfId="3" builtinId="52"/>
    <cellStyle name="20% - 强调文字颜色 6" xfId="4" builtinId="50"/>
    <cellStyle name="常规_厅核 (2)" xfId="5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4"/>
  <sheetViews>
    <sheetView tabSelected="1" workbookViewId="0">
      <selection activeCell="A1" sqref="A1"/>
    </sheetView>
  </sheetViews>
  <sheetFormatPr defaultColWidth="9" defaultRowHeight="13.5" outlineLevelCol="7"/>
  <cols>
    <col min="1" max="1" width="10" style="3" customWidth="true"/>
    <col min="2" max="2" width="17.25" style="4" customWidth="true"/>
    <col min="3" max="6" width="13.25" style="4" customWidth="true"/>
    <col min="7" max="7" width="22.625" style="4" customWidth="true"/>
    <col min="8" max="8" width="32.5" style="4" customWidth="true"/>
    <col min="9" max="9" width="18.625" style="4" customWidth="true"/>
    <col min="10" max="16384" width="9" style="4"/>
  </cols>
  <sheetData>
    <row r="1" spans="1:1">
      <c r="A1" s="5" t="s">
        <v>0</v>
      </c>
    </row>
    <row r="2" ht="43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true" ht="36.75" customHeight="true" spans="1:8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</row>
    <row r="4" s="2" customFormat="true" ht="30" customHeight="true" spans="1:8">
      <c r="A4" s="10" t="s">
        <v>10</v>
      </c>
      <c r="B4" s="10"/>
      <c r="C4" s="11">
        <f>C5+C13+C18+C21+C26+C46+C51+C61+C82+C91+C115+C127+C129+C157</f>
        <v>2478</v>
      </c>
      <c r="D4" s="11"/>
      <c r="E4" s="11"/>
      <c r="F4" s="11"/>
      <c r="G4" s="10"/>
      <c r="H4" s="10"/>
    </row>
    <row r="5" s="2" customFormat="true" ht="27" customHeight="true" spans="1:8">
      <c r="A5" s="12" t="s">
        <v>11</v>
      </c>
      <c r="B5" s="13" t="s">
        <v>12</v>
      </c>
      <c r="C5" s="11">
        <f>SUM(C6:C12)</f>
        <v>70</v>
      </c>
      <c r="D5" s="11"/>
      <c r="E5" s="11"/>
      <c r="F5" s="11"/>
      <c r="G5" s="26"/>
      <c r="H5" s="27"/>
    </row>
    <row r="6" s="2" customFormat="true" ht="27" customHeight="true" spans="1:8">
      <c r="A6" s="12"/>
      <c r="B6" s="14" t="s">
        <v>13</v>
      </c>
      <c r="C6" s="15">
        <v>5</v>
      </c>
      <c r="D6" s="16">
        <v>2012304</v>
      </c>
      <c r="E6" s="16" t="s">
        <v>14</v>
      </c>
      <c r="F6" s="16"/>
      <c r="G6" s="28" t="s">
        <v>15</v>
      </c>
      <c r="H6" s="29" t="s">
        <v>16</v>
      </c>
    </row>
    <row r="7" s="2" customFormat="true" ht="27" customHeight="true" spans="1:8">
      <c r="A7" s="12"/>
      <c r="B7" s="17"/>
      <c r="C7" s="18">
        <v>5</v>
      </c>
      <c r="D7" s="16">
        <v>2012304</v>
      </c>
      <c r="E7" s="16" t="s">
        <v>14</v>
      </c>
      <c r="F7" s="16"/>
      <c r="G7" s="28" t="s">
        <v>17</v>
      </c>
      <c r="H7" s="29" t="s">
        <v>18</v>
      </c>
    </row>
    <row r="8" s="2" customFormat="true" ht="27" customHeight="true" spans="1:8">
      <c r="A8" s="12"/>
      <c r="B8" s="19" t="s">
        <v>19</v>
      </c>
      <c r="C8" s="18">
        <v>5</v>
      </c>
      <c r="D8" s="16">
        <v>2012304</v>
      </c>
      <c r="E8" s="16" t="s">
        <v>14</v>
      </c>
      <c r="F8" s="16"/>
      <c r="G8" s="28" t="s">
        <v>20</v>
      </c>
      <c r="H8" s="29" t="s">
        <v>21</v>
      </c>
    </row>
    <row r="9" s="2" customFormat="true" ht="27" customHeight="true" spans="1:8">
      <c r="A9" s="12"/>
      <c r="B9" s="19" t="s">
        <v>22</v>
      </c>
      <c r="C9" s="18">
        <v>5</v>
      </c>
      <c r="D9" s="16">
        <v>2012304</v>
      </c>
      <c r="E9" s="16" t="s">
        <v>14</v>
      </c>
      <c r="F9" s="16"/>
      <c r="G9" s="28" t="s">
        <v>20</v>
      </c>
      <c r="H9" s="29" t="s">
        <v>23</v>
      </c>
    </row>
    <row r="10" s="2" customFormat="true" ht="53" customHeight="true" spans="1:8">
      <c r="A10" s="12"/>
      <c r="B10" s="19" t="s">
        <v>24</v>
      </c>
      <c r="C10" s="18">
        <v>25</v>
      </c>
      <c r="D10" s="16">
        <v>2012304</v>
      </c>
      <c r="E10" s="16" t="s">
        <v>14</v>
      </c>
      <c r="F10" s="16"/>
      <c r="G10" s="28" t="s">
        <v>20</v>
      </c>
      <c r="H10" s="29" t="s">
        <v>25</v>
      </c>
    </row>
    <row r="11" s="2" customFormat="true" ht="27" customHeight="true" spans="1:8">
      <c r="A11" s="12"/>
      <c r="B11" s="20" t="s">
        <v>26</v>
      </c>
      <c r="C11" s="18">
        <v>5</v>
      </c>
      <c r="D11" s="16">
        <v>2012304</v>
      </c>
      <c r="E11" s="16" t="s">
        <v>14</v>
      </c>
      <c r="F11" s="16"/>
      <c r="G11" s="28" t="s">
        <v>20</v>
      </c>
      <c r="H11" s="29" t="s">
        <v>27</v>
      </c>
    </row>
    <row r="12" s="2" customFormat="true" ht="27" customHeight="true" spans="1:8">
      <c r="A12" s="12"/>
      <c r="B12" s="21" t="s">
        <v>28</v>
      </c>
      <c r="C12" s="18">
        <v>20</v>
      </c>
      <c r="D12" s="16">
        <v>2012304</v>
      </c>
      <c r="E12" s="16" t="s">
        <v>14</v>
      </c>
      <c r="F12" s="30"/>
      <c r="G12" s="30" t="s">
        <v>29</v>
      </c>
      <c r="H12" s="31"/>
    </row>
    <row r="13" s="2" customFormat="true" ht="27" customHeight="true" spans="1:8">
      <c r="A13" s="12" t="s">
        <v>30</v>
      </c>
      <c r="B13" s="13" t="s">
        <v>31</v>
      </c>
      <c r="C13" s="11">
        <f>SUM(C14:C17)</f>
        <v>37</v>
      </c>
      <c r="D13" s="11"/>
      <c r="E13" s="11"/>
      <c r="F13" s="11"/>
      <c r="G13" s="26"/>
      <c r="H13" s="27"/>
    </row>
    <row r="14" s="2" customFormat="true" ht="27" customHeight="true" spans="1:8">
      <c r="A14" s="12"/>
      <c r="B14" s="20" t="s">
        <v>13</v>
      </c>
      <c r="C14" s="18">
        <v>7</v>
      </c>
      <c r="D14" s="16">
        <v>2012304</v>
      </c>
      <c r="E14" s="16" t="s">
        <v>14</v>
      </c>
      <c r="F14" s="11"/>
      <c r="G14" s="26" t="s">
        <v>15</v>
      </c>
      <c r="H14" s="29" t="s">
        <v>32</v>
      </c>
    </row>
    <row r="15" s="2" customFormat="true" ht="50" customHeight="true" spans="1:8">
      <c r="A15" s="12"/>
      <c r="B15" s="20" t="s">
        <v>33</v>
      </c>
      <c r="C15" s="18">
        <v>20</v>
      </c>
      <c r="D15" s="16">
        <v>2012304</v>
      </c>
      <c r="E15" s="16" t="s">
        <v>14</v>
      </c>
      <c r="F15" s="11"/>
      <c r="G15" s="26" t="s">
        <v>20</v>
      </c>
      <c r="H15" s="29" t="s">
        <v>34</v>
      </c>
    </row>
    <row r="16" s="2" customFormat="true" ht="27" customHeight="true" spans="1:8">
      <c r="A16" s="12"/>
      <c r="B16" s="20" t="s">
        <v>35</v>
      </c>
      <c r="C16" s="18">
        <v>5</v>
      </c>
      <c r="D16" s="16">
        <v>2012304</v>
      </c>
      <c r="E16" s="16" t="s">
        <v>14</v>
      </c>
      <c r="F16" s="11"/>
      <c r="G16" s="26" t="s">
        <v>29</v>
      </c>
      <c r="H16" s="29"/>
    </row>
    <row r="17" s="2" customFormat="true" ht="27" customHeight="true" spans="1:8">
      <c r="A17" s="12"/>
      <c r="B17" s="20" t="s">
        <v>36</v>
      </c>
      <c r="C17" s="18">
        <v>5</v>
      </c>
      <c r="D17" s="16">
        <v>2012304</v>
      </c>
      <c r="E17" s="16" t="s">
        <v>14</v>
      </c>
      <c r="F17" s="11"/>
      <c r="G17" s="26" t="s">
        <v>15</v>
      </c>
      <c r="H17" s="29" t="s">
        <v>37</v>
      </c>
    </row>
    <row r="18" s="2" customFormat="true" ht="27" customHeight="true" spans="1:8">
      <c r="A18" s="12" t="s">
        <v>38</v>
      </c>
      <c r="B18" s="13" t="s">
        <v>39</v>
      </c>
      <c r="C18" s="11">
        <f>SUM(C19:C20)</f>
        <v>10</v>
      </c>
      <c r="D18" s="11"/>
      <c r="E18" s="11"/>
      <c r="F18" s="11"/>
      <c r="G18" s="26"/>
      <c r="H18" s="27"/>
    </row>
    <row r="19" s="2" customFormat="true" ht="27" customHeight="true" spans="1:8">
      <c r="A19" s="12"/>
      <c r="B19" s="22" t="s">
        <v>40</v>
      </c>
      <c r="C19" s="18">
        <v>5</v>
      </c>
      <c r="D19" s="16">
        <v>2012304</v>
      </c>
      <c r="E19" s="16" t="s">
        <v>14</v>
      </c>
      <c r="F19" s="11"/>
      <c r="G19" s="26" t="s">
        <v>20</v>
      </c>
      <c r="H19" s="29" t="s">
        <v>41</v>
      </c>
    </row>
    <row r="20" s="2" customFormat="true" ht="27" customHeight="true" spans="1:8">
      <c r="A20" s="12"/>
      <c r="B20" s="22" t="s">
        <v>42</v>
      </c>
      <c r="C20" s="18">
        <v>5</v>
      </c>
      <c r="D20" s="16">
        <v>2012304</v>
      </c>
      <c r="E20" s="16" t="s">
        <v>14</v>
      </c>
      <c r="F20" s="32"/>
      <c r="G20" s="26" t="s">
        <v>20</v>
      </c>
      <c r="H20" s="29" t="s">
        <v>43</v>
      </c>
    </row>
    <row r="21" s="2" customFormat="true" ht="27" customHeight="true" spans="1:8">
      <c r="A21" s="12" t="s">
        <v>44</v>
      </c>
      <c r="B21" s="13" t="s">
        <v>45</v>
      </c>
      <c r="C21" s="11">
        <f>SUM(C22:C25)</f>
        <v>37</v>
      </c>
      <c r="D21" s="11"/>
      <c r="E21" s="11"/>
      <c r="F21" s="11"/>
      <c r="G21" s="26"/>
      <c r="H21" s="27"/>
    </row>
    <row r="22" s="2" customFormat="true" ht="27" customHeight="true" spans="1:8">
      <c r="A22" s="12"/>
      <c r="B22" s="22" t="s">
        <v>13</v>
      </c>
      <c r="C22" s="18">
        <v>15</v>
      </c>
      <c r="D22" s="16">
        <v>2012304</v>
      </c>
      <c r="E22" s="16" t="s">
        <v>14</v>
      </c>
      <c r="F22" s="11"/>
      <c r="G22" s="26" t="s">
        <v>17</v>
      </c>
      <c r="H22" s="29" t="s">
        <v>46</v>
      </c>
    </row>
    <row r="23" s="2" customFormat="true" ht="27" customHeight="true" spans="1:8">
      <c r="A23" s="12"/>
      <c r="B23" s="22" t="s">
        <v>47</v>
      </c>
      <c r="C23" s="18">
        <v>5</v>
      </c>
      <c r="D23" s="16">
        <v>2012304</v>
      </c>
      <c r="E23" s="16" t="s">
        <v>14</v>
      </c>
      <c r="F23" s="11"/>
      <c r="G23" s="26" t="s">
        <v>20</v>
      </c>
      <c r="H23" s="29" t="s">
        <v>48</v>
      </c>
    </row>
    <row r="24" s="2" customFormat="true" ht="27" customHeight="true" spans="1:8">
      <c r="A24" s="12"/>
      <c r="B24" s="23" t="s">
        <v>49</v>
      </c>
      <c r="C24" s="18">
        <v>10</v>
      </c>
      <c r="D24" s="16">
        <v>2012304</v>
      </c>
      <c r="E24" s="16" t="s">
        <v>14</v>
      </c>
      <c r="F24" s="11"/>
      <c r="G24" s="26" t="s">
        <v>29</v>
      </c>
      <c r="H24" s="29"/>
    </row>
    <row r="25" s="2" customFormat="true" ht="27" customHeight="true" spans="1:8">
      <c r="A25" s="12"/>
      <c r="B25" s="24"/>
      <c r="C25" s="18">
        <v>7</v>
      </c>
      <c r="D25" s="16">
        <v>2012304</v>
      </c>
      <c r="E25" s="16" t="s">
        <v>14</v>
      </c>
      <c r="F25" s="32"/>
      <c r="G25" s="26" t="s">
        <v>15</v>
      </c>
      <c r="H25" s="29" t="s">
        <v>50</v>
      </c>
    </row>
    <row r="26" s="2" customFormat="true" ht="27" customHeight="true" spans="1:8">
      <c r="A26" s="12" t="s">
        <v>51</v>
      </c>
      <c r="B26" s="13" t="s">
        <v>52</v>
      </c>
      <c r="C26" s="11">
        <f>SUM(C27:C45)</f>
        <v>357</v>
      </c>
      <c r="D26" s="11"/>
      <c r="E26" s="11"/>
      <c r="F26" s="11"/>
      <c r="G26" s="26"/>
      <c r="H26" s="27"/>
    </row>
    <row r="27" s="2" customFormat="true" ht="27" customHeight="true" spans="1:8">
      <c r="A27" s="12"/>
      <c r="B27" s="23" t="s">
        <v>13</v>
      </c>
      <c r="C27" s="18">
        <v>20</v>
      </c>
      <c r="D27" s="16">
        <v>2012304</v>
      </c>
      <c r="E27" s="16" t="s">
        <v>14</v>
      </c>
      <c r="F27" s="22"/>
      <c r="G27" s="26" t="s">
        <v>17</v>
      </c>
      <c r="H27" s="29" t="s">
        <v>53</v>
      </c>
    </row>
    <row r="28" s="2" customFormat="true" ht="27" customHeight="true" spans="1:8">
      <c r="A28" s="12"/>
      <c r="B28" s="25"/>
      <c r="C28" s="18">
        <v>7</v>
      </c>
      <c r="D28" s="16">
        <v>2012304</v>
      </c>
      <c r="E28" s="16" t="s">
        <v>14</v>
      </c>
      <c r="F28" s="22"/>
      <c r="G28" s="26" t="s">
        <v>15</v>
      </c>
      <c r="H28" s="29" t="s">
        <v>54</v>
      </c>
    </row>
    <row r="29" s="2" customFormat="true" ht="27" customHeight="true" spans="1:8">
      <c r="A29" s="12"/>
      <c r="B29" s="24"/>
      <c r="C29" s="18">
        <v>5</v>
      </c>
      <c r="D29" s="16">
        <v>2012304</v>
      </c>
      <c r="E29" s="16" t="s">
        <v>14</v>
      </c>
      <c r="F29" s="22"/>
      <c r="G29" s="26" t="s">
        <v>20</v>
      </c>
      <c r="H29" s="29" t="s">
        <v>55</v>
      </c>
    </row>
    <row r="30" s="2" customFormat="true" ht="27" customHeight="true" spans="1:8">
      <c r="A30" s="12"/>
      <c r="B30" s="22" t="s">
        <v>56</v>
      </c>
      <c r="C30" s="18">
        <v>10</v>
      </c>
      <c r="D30" s="16">
        <v>2012304</v>
      </c>
      <c r="E30" s="16" t="s">
        <v>14</v>
      </c>
      <c r="F30" s="22"/>
      <c r="G30" s="26" t="s">
        <v>29</v>
      </c>
      <c r="H30" s="29"/>
    </row>
    <row r="31" s="2" customFormat="true" ht="27" customHeight="true" spans="1:8">
      <c r="A31" s="12"/>
      <c r="B31" s="23" t="s">
        <v>57</v>
      </c>
      <c r="C31" s="18">
        <v>7</v>
      </c>
      <c r="D31" s="16">
        <v>2012304</v>
      </c>
      <c r="E31" s="16" t="s">
        <v>14</v>
      </c>
      <c r="F31" s="22"/>
      <c r="G31" s="26" t="s">
        <v>15</v>
      </c>
      <c r="H31" s="29" t="s">
        <v>58</v>
      </c>
    </row>
    <row r="32" s="2" customFormat="true" ht="27" customHeight="true" spans="1:8">
      <c r="A32" s="12"/>
      <c r="B32" s="24"/>
      <c r="C32" s="18">
        <v>15</v>
      </c>
      <c r="D32" s="16">
        <v>2012304</v>
      </c>
      <c r="E32" s="16" t="s">
        <v>14</v>
      </c>
      <c r="F32" s="22"/>
      <c r="G32" s="26" t="s">
        <v>29</v>
      </c>
      <c r="H32" s="29"/>
    </row>
    <row r="33" s="2" customFormat="true" ht="27" customHeight="true" spans="1:8">
      <c r="A33" s="12"/>
      <c r="B33" s="23" t="s">
        <v>59</v>
      </c>
      <c r="C33" s="18">
        <v>200</v>
      </c>
      <c r="D33" s="16">
        <v>2012304</v>
      </c>
      <c r="E33" s="16" t="s">
        <v>14</v>
      </c>
      <c r="F33" s="22"/>
      <c r="G33" s="26" t="s">
        <v>29</v>
      </c>
      <c r="H33" s="29"/>
    </row>
    <row r="34" s="2" customFormat="true" ht="27" customHeight="true" spans="1:8">
      <c r="A34" s="12"/>
      <c r="B34" s="25"/>
      <c r="C34" s="18">
        <v>5</v>
      </c>
      <c r="D34" s="16">
        <v>2012304</v>
      </c>
      <c r="E34" s="16" t="s">
        <v>14</v>
      </c>
      <c r="F34" s="22"/>
      <c r="G34" s="26" t="s">
        <v>15</v>
      </c>
      <c r="H34" s="29" t="s">
        <v>60</v>
      </c>
    </row>
    <row r="35" s="2" customFormat="true" ht="27" customHeight="true" spans="1:8">
      <c r="A35" s="12"/>
      <c r="B35" s="25"/>
      <c r="C35" s="18">
        <v>5</v>
      </c>
      <c r="D35" s="16">
        <v>2012304</v>
      </c>
      <c r="E35" s="16" t="s">
        <v>14</v>
      </c>
      <c r="F35" s="22"/>
      <c r="G35" s="26" t="s">
        <v>15</v>
      </c>
      <c r="H35" s="29" t="s">
        <v>61</v>
      </c>
    </row>
    <row r="36" s="2" customFormat="true" ht="27" customHeight="true" spans="1:8">
      <c r="A36" s="12"/>
      <c r="B36" s="25"/>
      <c r="C36" s="18">
        <v>8</v>
      </c>
      <c r="D36" s="16">
        <v>2012304</v>
      </c>
      <c r="E36" s="16" t="s">
        <v>14</v>
      </c>
      <c r="F36" s="22"/>
      <c r="G36" s="26" t="s">
        <v>17</v>
      </c>
      <c r="H36" s="29" t="s">
        <v>62</v>
      </c>
    </row>
    <row r="37" s="2" customFormat="true" ht="27" customHeight="true" spans="1:8">
      <c r="A37" s="12"/>
      <c r="B37" s="24"/>
      <c r="C37" s="18">
        <v>5</v>
      </c>
      <c r="D37" s="16">
        <v>2012304</v>
      </c>
      <c r="E37" s="16" t="s">
        <v>14</v>
      </c>
      <c r="F37" s="22"/>
      <c r="G37" s="26" t="s">
        <v>20</v>
      </c>
      <c r="H37" s="29" t="s">
        <v>63</v>
      </c>
    </row>
    <row r="38" s="2" customFormat="true" ht="27" customHeight="true" spans="1:8">
      <c r="A38" s="12"/>
      <c r="B38" s="23" t="s">
        <v>64</v>
      </c>
      <c r="C38" s="18">
        <v>5</v>
      </c>
      <c r="D38" s="16">
        <v>2012304</v>
      </c>
      <c r="E38" s="16" t="s">
        <v>14</v>
      </c>
      <c r="F38" s="22"/>
      <c r="G38" s="26" t="s">
        <v>15</v>
      </c>
      <c r="H38" s="29" t="s">
        <v>65</v>
      </c>
    </row>
    <row r="39" s="2" customFormat="true" ht="27" customHeight="true" spans="1:8">
      <c r="A39" s="12"/>
      <c r="B39" s="24"/>
      <c r="C39" s="18">
        <v>5</v>
      </c>
      <c r="D39" s="16">
        <v>2012304</v>
      </c>
      <c r="E39" s="16" t="s">
        <v>14</v>
      </c>
      <c r="F39" s="22"/>
      <c r="G39" s="26" t="s">
        <v>20</v>
      </c>
      <c r="H39" s="29" t="s">
        <v>66</v>
      </c>
    </row>
    <row r="40" s="2" customFormat="true" ht="27" customHeight="true" spans="1:8">
      <c r="A40" s="12"/>
      <c r="B40" s="23" t="s">
        <v>67</v>
      </c>
      <c r="C40" s="18">
        <v>5</v>
      </c>
      <c r="D40" s="16">
        <v>2012304</v>
      </c>
      <c r="E40" s="16" t="s">
        <v>14</v>
      </c>
      <c r="F40" s="22"/>
      <c r="G40" s="26" t="s">
        <v>15</v>
      </c>
      <c r="H40" s="29" t="s">
        <v>68</v>
      </c>
    </row>
    <row r="41" s="2" customFormat="true" ht="27" customHeight="true" spans="1:8">
      <c r="A41" s="12"/>
      <c r="B41" s="24"/>
      <c r="C41" s="18">
        <v>25</v>
      </c>
      <c r="D41" s="16">
        <v>2012304</v>
      </c>
      <c r="E41" s="16" t="s">
        <v>14</v>
      </c>
      <c r="F41" s="22"/>
      <c r="G41" s="26" t="s">
        <v>29</v>
      </c>
      <c r="H41" s="29"/>
    </row>
    <row r="42" s="2" customFormat="true" ht="27" customHeight="true" spans="1:8">
      <c r="A42" s="12"/>
      <c r="B42" s="22" t="s">
        <v>69</v>
      </c>
      <c r="C42" s="18">
        <v>10</v>
      </c>
      <c r="D42" s="16">
        <v>2012304</v>
      </c>
      <c r="E42" s="16" t="s">
        <v>14</v>
      </c>
      <c r="F42" s="22"/>
      <c r="G42" s="26" t="s">
        <v>29</v>
      </c>
      <c r="H42" s="29"/>
    </row>
    <row r="43" s="2" customFormat="true" ht="27" customHeight="true" spans="1:8">
      <c r="A43" s="12"/>
      <c r="B43" s="23" t="s">
        <v>70</v>
      </c>
      <c r="C43" s="18">
        <v>5</v>
      </c>
      <c r="D43" s="16">
        <v>2012304</v>
      </c>
      <c r="E43" s="16" t="s">
        <v>14</v>
      </c>
      <c r="F43" s="22"/>
      <c r="G43" s="26" t="s">
        <v>20</v>
      </c>
      <c r="H43" s="29" t="s">
        <v>66</v>
      </c>
    </row>
    <row r="44" s="2" customFormat="true" ht="27" customHeight="true" spans="1:8">
      <c r="A44" s="12"/>
      <c r="B44" s="25"/>
      <c r="C44" s="18">
        <v>10</v>
      </c>
      <c r="D44" s="16">
        <v>2012304</v>
      </c>
      <c r="E44" s="16" t="s">
        <v>14</v>
      </c>
      <c r="F44" s="22"/>
      <c r="G44" s="26" t="s">
        <v>29</v>
      </c>
      <c r="H44" s="29"/>
    </row>
    <row r="45" s="2" customFormat="true" ht="39" customHeight="true" spans="1:8">
      <c r="A45" s="12"/>
      <c r="B45" s="24"/>
      <c r="C45" s="18">
        <v>5</v>
      </c>
      <c r="D45" s="16">
        <v>2012304</v>
      </c>
      <c r="E45" s="16" t="s">
        <v>14</v>
      </c>
      <c r="F45" s="22"/>
      <c r="G45" s="26" t="s">
        <v>15</v>
      </c>
      <c r="H45" s="29" t="s">
        <v>71</v>
      </c>
    </row>
    <row r="46" s="2" customFormat="true" ht="27" customHeight="true" spans="1:8">
      <c r="A46" s="12" t="s">
        <v>72</v>
      </c>
      <c r="B46" s="13" t="s">
        <v>73</v>
      </c>
      <c r="C46" s="11">
        <f>SUM(C47:C50)</f>
        <v>25</v>
      </c>
      <c r="D46" s="11"/>
      <c r="E46" s="11"/>
      <c r="F46" s="11"/>
      <c r="G46" s="26"/>
      <c r="H46" s="27"/>
    </row>
    <row r="47" s="2" customFormat="true" ht="36" customHeight="true" spans="1:8">
      <c r="A47" s="12"/>
      <c r="B47" s="23" t="s">
        <v>13</v>
      </c>
      <c r="C47" s="18">
        <v>5</v>
      </c>
      <c r="D47" s="16">
        <v>2012304</v>
      </c>
      <c r="E47" s="16" t="s">
        <v>14</v>
      </c>
      <c r="F47" s="11"/>
      <c r="G47" s="26" t="s">
        <v>15</v>
      </c>
      <c r="H47" s="29" t="s">
        <v>74</v>
      </c>
    </row>
    <row r="48" s="2" customFormat="true" ht="32" customHeight="true" spans="1:8">
      <c r="A48" s="12"/>
      <c r="B48" s="24"/>
      <c r="C48" s="18">
        <v>10</v>
      </c>
      <c r="D48" s="16">
        <v>2012304</v>
      </c>
      <c r="E48" s="16" t="s">
        <v>14</v>
      </c>
      <c r="F48" s="11"/>
      <c r="G48" s="26" t="s">
        <v>20</v>
      </c>
      <c r="H48" s="29" t="s">
        <v>75</v>
      </c>
    </row>
    <row r="49" s="2" customFormat="true" ht="27" customHeight="true" spans="1:8">
      <c r="A49" s="12"/>
      <c r="B49" s="22" t="s">
        <v>76</v>
      </c>
      <c r="C49" s="18">
        <v>5</v>
      </c>
      <c r="D49" s="16">
        <v>2012304</v>
      </c>
      <c r="E49" s="16" t="s">
        <v>14</v>
      </c>
      <c r="F49" s="11"/>
      <c r="G49" s="26" t="s">
        <v>20</v>
      </c>
      <c r="H49" s="29" t="s">
        <v>77</v>
      </c>
    </row>
    <row r="50" s="2" customFormat="true" ht="27" customHeight="true" spans="1:8">
      <c r="A50" s="12"/>
      <c r="B50" s="22" t="s">
        <v>78</v>
      </c>
      <c r="C50" s="18">
        <v>5</v>
      </c>
      <c r="D50" s="16">
        <v>2012304</v>
      </c>
      <c r="E50" s="16" t="s">
        <v>14</v>
      </c>
      <c r="F50" s="32"/>
      <c r="G50" s="26" t="s">
        <v>20</v>
      </c>
      <c r="H50" s="29" t="s">
        <v>79</v>
      </c>
    </row>
    <row r="51" s="2" customFormat="true" ht="27" customHeight="true" spans="1:8">
      <c r="A51" s="12" t="s">
        <v>80</v>
      </c>
      <c r="B51" s="13" t="s">
        <v>81</v>
      </c>
      <c r="C51" s="11">
        <f>SUM(C52:C60)</f>
        <v>170</v>
      </c>
      <c r="D51" s="11"/>
      <c r="E51" s="11"/>
      <c r="F51" s="11"/>
      <c r="G51" s="26"/>
      <c r="H51" s="27"/>
    </row>
    <row r="52" s="2" customFormat="true" ht="27" customHeight="true" spans="1:8">
      <c r="A52" s="12"/>
      <c r="B52" s="22" t="s">
        <v>13</v>
      </c>
      <c r="C52" s="18">
        <v>10</v>
      </c>
      <c r="D52" s="16">
        <v>2012304</v>
      </c>
      <c r="E52" s="16" t="s">
        <v>14</v>
      </c>
      <c r="F52" s="11"/>
      <c r="G52" s="26" t="s">
        <v>17</v>
      </c>
      <c r="H52" s="29" t="s">
        <v>62</v>
      </c>
    </row>
    <row r="53" s="2" customFormat="true" ht="27" customHeight="true" spans="1:8">
      <c r="A53" s="12"/>
      <c r="B53" s="22" t="s">
        <v>82</v>
      </c>
      <c r="C53" s="18">
        <v>15</v>
      </c>
      <c r="D53" s="16">
        <v>2012304</v>
      </c>
      <c r="E53" s="16" t="s">
        <v>14</v>
      </c>
      <c r="F53" s="11"/>
      <c r="G53" s="26" t="s">
        <v>29</v>
      </c>
      <c r="H53" s="29"/>
    </row>
    <row r="54" s="2" customFormat="true" ht="27" customHeight="true" spans="1:8">
      <c r="A54" s="12"/>
      <c r="B54" s="22" t="s">
        <v>83</v>
      </c>
      <c r="C54" s="18">
        <v>5</v>
      </c>
      <c r="D54" s="16">
        <v>2012304</v>
      </c>
      <c r="E54" s="16" t="s">
        <v>14</v>
      </c>
      <c r="F54" s="11"/>
      <c r="G54" s="26" t="s">
        <v>20</v>
      </c>
      <c r="H54" s="29" t="s">
        <v>66</v>
      </c>
    </row>
    <row r="55" s="2" customFormat="true" ht="27" customHeight="true" spans="1:8">
      <c r="A55" s="12"/>
      <c r="B55" s="22" t="s">
        <v>84</v>
      </c>
      <c r="C55" s="18">
        <v>15</v>
      </c>
      <c r="D55" s="16">
        <v>2012304</v>
      </c>
      <c r="E55" s="16" t="s">
        <v>14</v>
      </c>
      <c r="F55" s="11"/>
      <c r="G55" s="26" t="s">
        <v>29</v>
      </c>
      <c r="H55" s="29"/>
    </row>
    <row r="56" s="2" customFormat="true" ht="27" customHeight="true" spans="1:8">
      <c r="A56" s="12"/>
      <c r="B56" s="23" t="s">
        <v>85</v>
      </c>
      <c r="C56" s="18">
        <v>5</v>
      </c>
      <c r="D56" s="16">
        <v>2012304</v>
      </c>
      <c r="E56" s="16" t="s">
        <v>14</v>
      </c>
      <c r="F56" s="11"/>
      <c r="G56" s="26" t="s">
        <v>20</v>
      </c>
      <c r="H56" s="29" t="s">
        <v>86</v>
      </c>
    </row>
    <row r="57" s="2" customFormat="true" ht="27" customHeight="true" spans="1:8">
      <c r="A57" s="12"/>
      <c r="B57" s="25"/>
      <c r="C57" s="18">
        <v>5</v>
      </c>
      <c r="D57" s="16">
        <v>2012304</v>
      </c>
      <c r="E57" s="16" t="s">
        <v>14</v>
      </c>
      <c r="F57" s="11"/>
      <c r="G57" s="26" t="s">
        <v>15</v>
      </c>
      <c r="H57" s="29" t="s">
        <v>87</v>
      </c>
    </row>
    <row r="58" s="2" customFormat="true" ht="27" customHeight="true" spans="1:8">
      <c r="A58" s="12"/>
      <c r="B58" s="24"/>
      <c r="C58" s="18">
        <v>30</v>
      </c>
      <c r="D58" s="16">
        <v>2012304</v>
      </c>
      <c r="E58" s="16" t="s">
        <v>14</v>
      </c>
      <c r="F58" s="11"/>
      <c r="G58" s="26" t="s">
        <v>29</v>
      </c>
      <c r="H58" s="29"/>
    </row>
    <row r="59" s="2" customFormat="true" ht="78" customHeight="true" spans="1:8">
      <c r="A59" s="12"/>
      <c r="B59" s="23" t="s">
        <v>88</v>
      </c>
      <c r="C59" s="18">
        <v>35</v>
      </c>
      <c r="D59" s="16">
        <v>2012304</v>
      </c>
      <c r="E59" s="16" t="s">
        <v>14</v>
      </c>
      <c r="F59" s="11"/>
      <c r="G59" s="26" t="s">
        <v>20</v>
      </c>
      <c r="H59" s="29" t="s">
        <v>89</v>
      </c>
    </row>
    <row r="60" s="2" customFormat="true" ht="27" customHeight="true" spans="1:8">
      <c r="A60" s="12"/>
      <c r="B60" s="24"/>
      <c r="C60" s="18">
        <v>50</v>
      </c>
      <c r="D60" s="16">
        <v>2012304</v>
      </c>
      <c r="E60" s="16" t="s">
        <v>14</v>
      </c>
      <c r="F60" s="32"/>
      <c r="G60" s="26" t="s">
        <v>29</v>
      </c>
      <c r="H60" s="29"/>
    </row>
    <row r="61" s="2" customFormat="true" ht="27" customHeight="true" spans="1:8">
      <c r="A61" s="12" t="s">
        <v>90</v>
      </c>
      <c r="B61" s="13" t="s">
        <v>91</v>
      </c>
      <c r="C61" s="11">
        <f>SUM(C62:C81)</f>
        <v>257</v>
      </c>
      <c r="D61" s="11"/>
      <c r="E61" s="11"/>
      <c r="F61" s="11"/>
      <c r="G61" s="26"/>
      <c r="H61" s="27"/>
    </row>
    <row r="62" s="2" customFormat="true" ht="27" customHeight="true" spans="1:8">
      <c r="A62" s="12"/>
      <c r="B62" s="23" t="s">
        <v>13</v>
      </c>
      <c r="C62" s="18">
        <v>20</v>
      </c>
      <c r="D62" s="16">
        <v>2012304</v>
      </c>
      <c r="E62" s="16" t="s">
        <v>14</v>
      </c>
      <c r="F62" s="11"/>
      <c r="G62" s="26" t="s">
        <v>17</v>
      </c>
      <c r="H62" s="29" t="s">
        <v>53</v>
      </c>
    </row>
    <row r="63" s="2" customFormat="true" ht="27" customHeight="true" spans="1:8">
      <c r="A63" s="12"/>
      <c r="B63" s="25"/>
      <c r="C63" s="18">
        <v>5</v>
      </c>
      <c r="D63" s="16">
        <v>2012304</v>
      </c>
      <c r="E63" s="16" t="s">
        <v>14</v>
      </c>
      <c r="F63" s="11"/>
      <c r="G63" s="26" t="s">
        <v>15</v>
      </c>
      <c r="H63" s="29" t="s">
        <v>92</v>
      </c>
    </row>
    <row r="64" s="2" customFormat="true" ht="45" customHeight="true" spans="1:8">
      <c r="A64" s="12"/>
      <c r="B64" s="24"/>
      <c r="C64" s="18">
        <v>15</v>
      </c>
      <c r="D64" s="16">
        <v>2012304</v>
      </c>
      <c r="E64" s="16" t="s">
        <v>14</v>
      </c>
      <c r="F64" s="11"/>
      <c r="G64" s="26" t="s">
        <v>20</v>
      </c>
      <c r="H64" s="29" t="s">
        <v>93</v>
      </c>
    </row>
    <row r="65" s="2" customFormat="true" ht="27" customHeight="true" spans="1:8">
      <c r="A65" s="12"/>
      <c r="B65" s="23" t="s">
        <v>94</v>
      </c>
      <c r="C65" s="18">
        <v>8</v>
      </c>
      <c r="D65" s="16">
        <v>2012304</v>
      </c>
      <c r="E65" s="16" t="s">
        <v>14</v>
      </c>
      <c r="F65" s="11"/>
      <c r="G65" s="26" t="s">
        <v>15</v>
      </c>
      <c r="H65" s="29" t="s">
        <v>95</v>
      </c>
    </row>
    <row r="66" s="2" customFormat="true" ht="27" customHeight="true" spans="1:8">
      <c r="A66" s="12"/>
      <c r="B66" s="24"/>
      <c r="C66" s="18">
        <v>5</v>
      </c>
      <c r="D66" s="16">
        <v>2012304</v>
      </c>
      <c r="E66" s="16" t="s">
        <v>14</v>
      </c>
      <c r="F66" s="11"/>
      <c r="G66" s="26" t="s">
        <v>20</v>
      </c>
      <c r="H66" s="29" t="s">
        <v>96</v>
      </c>
    </row>
    <row r="67" s="2" customFormat="true" ht="27" customHeight="true" spans="1:8">
      <c r="A67" s="12"/>
      <c r="B67" s="23" t="s">
        <v>97</v>
      </c>
      <c r="C67" s="18">
        <v>5</v>
      </c>
      <c r="D67" s="16">
        <v>2012304</v>
      </c>
      <c r="E67" s="16" t="s">
        <v>14</v>
      </c>
      <c r="F67" s="11"/>
      <c r="G67" s="26" t="s">
        <v>15</v>
      </c>
      <c r="H67" s="29" t="s">
        <v>98</v>
      </c>
    </row>
    <row r="68" s="2" customFormat="true" ht="27" customHeight="true" spans="1:8">
      <c r="A68" s="12"/>
      <c r="B68" s="25"/>
      <c r="C68" s="18">
        <v>10</v>
      </c>
      <c r="D68" s="16">
        <v>2012304</v>
      </c>
      <c r="E68" s="16" t="s">
        <v>14</v>
      </c>
      <c r="F68" s="11"/>
      <c r="G68" s="26" t="s">
        <v>15</v>
      </c>
      <c r="H68" s="29" t="s">
        <v>99</v>
      </c>
    </row>
    <row r="69" s="2" customFormat="true" ht="27" customHeight="true" spans="1:8">
      <c r="A69" s="12"/>
      <c r="B69" s="25"/>
      <c r="C69" s="18">
        <v>5</v>
      </c>
      <c r="D69" s="16">
        <v>2012304</v>
      </c>
      <c r="E69" s="16" t="s">
        <v>14</v>
      </c>
      <c r="F69" s="11"/>
      <c r="G69" s="26" t="s">
        <v>15</v>
      </c>
      <c r="H69" s="29" t="s">
        <v>100</v>
      </c>
    </row>
    <row r="70" s="2" customFormat="true" ht="27" customHeight="true" spans="1:8">
      <c r="A70" s="12"/>
      <c r="B70" s="25"/>
      <c r="C70" s="18">
        <v>8</v>
      </c>
      <c r="D70" s="16">
        <v>2012304</v>
      </c>
      <c r="E70" s="16" t="s">
        <v>14</v>
      </c>
      <c r="F70" s="11"/>
      <c r="G70" s="26" t="s">
        <v>17</v>
      </c>
      <c r="H70" s="29" t="s">
        <v>101</v>
      </c>
    </row>
    <row r="71" s="2" customFormat="true" ht="47" customHeight="true" spans="1:8">
      <c r="A71" s="12"/>
      <c r="B71" s="24"/>
      <c r="C71" s="18">
        <v>10</v>
      </c>
      <c r="D71" s="16">
        <v>2012304</v>
      </c>
      <c r="E71" s="16" t="s">
        <v>14</v>
      </c>
      <c r="F71" s="11"/>
      <c r="G71" s="26" t="s">
        <v>20</v>
      </c>
      <c r="H71" s="29" t="s">
        <v>102</v>
      </c>
    </row>
    <row r="72" s="2" customFormat="true" ht="27" customHeight="true" spans="1:8">
      <c r="A72" s="12"/>
      <c r="B72" s="23" t="s">
        <v>103</v>
      </c>
      <c r="C72" s="18">
        <v>10</v>
      </c>
      <c r="D72" s="16">
        <v>2012304</v>
      </c>
      <c r="E72" s="16" t="s">
        <v>14</v>
      </c>
      <c r="F72" s="11"/>
      <c r="G72" s="26" t="s">
        <v>20</v>
      </c>
      <c r="H72" s="29" t="s">
        <v>104</v>
      </c>
    </row>
    <row r="73" s="2" customFormat="true" ht="27" customHeight="true" spans="1:8">
      <c r="A73" s="12"/>
      <c r="B73" s="25"/>
      <c r="C73" s="18">
        <v>8</v>
      </c>
      <c r="D73" s="16">
        <v>2012304</v>
      </c>
      <c r="E73" s="16" t="s">
        <v>14</v>
      </c>
      <c r="F73" s="11"/>
      <c r="G73" s="26" t="s">
        <v>15</v>
      </c>
      <c r="H73" s="29" t="s">
        <v>105</v>
      </c>
    </row>
    <row r="74" s="2" customFormat="true" ht="27" customHeight="true" spans="1:8">
      <c r="A74" s="12"/>
      <c r="B74" s="25"/>
      <c r="C74" s="18">
        <v>5</v>
      </c>
      <c r="D74" s="16">
        <v>2012304</v>
      </c>
      <c r="E74" s="16" t="s">
        <v>14</v>
      </c>
      <c r="F74" s="11"/>
      <c r="G74" s="26" t="s">
        <v>15</v>
      </c>
      <c r="H74" s="29" t="s">
        <v>106</v>
      </c>
    </row>
    <row r="75" s="2" customFormat="true" ht="27" customHeight="true" spans="1:8">
      <c r="A75" s="12"/>
      <c r="B75" s="25"/>
      <c r="C75" s="18">
        <v>5</v>
      </c>
      <c r="D75" s="16">
        <v>2012304</v>
      </c>
      <c r="E75" s="16" t="s">
        <v>14</v>
      </c>
      <c r="F75" s="11"/>
      <c r="G75" s="26" t="s">
        <v>15</v>
      </c>
      <c r="H75" s="29" t="s">
        <v>107</v>
      </c>
    </row>
    <row r="76" s="2" customFormat="true" ht="27" customHeight="true" spans="1:8">
      <c r="A76" s="12"/>
      <c r="B76" s="25"/>
      <c r="C76" s="18">
        <v>60</v>
      </c>
      <c r="D76" s="16">
        <v>2012304</v>
      </c>
      <c r="E76" s="16" t="s">
        <v>14</v>
      </c>
      <c r="F76" s="11"/>
      <c r="G76" s="26" t="s">
        <v>29</v>
      </c>
      <c r="H76" s="29"/>
    </row>
    <row r="77" s="2" customFormat="true" ht="34" customHeight="true" spans="1:8">
      <c r="A77" s="12"/>
      <c r="B77" s="24"/>
      <c r="C77" s="18">
        <v>30</v>
      </c>
      <c r="D77" s="16">
        <v>2012304</v>
      </c>
      <c r="E77" s="16" t="s">
        <v>14</v>
      </c>
      <c r="F77" s="11"/>
      <c r="G77" s="26" t="s">
        <v>17</v>
      </c>
      <c r="H77" s="29" t="s">
        <v>108</v>
      </c>
    </row>
    <row r="78" s="2" customFormat="true" ht="26" customHeight="true" spans="1:8">
      <c r="A78" s="12"/>
      <c r="B78" s="23" t="s">
        <v>109</v>
      </c>
      <c r="C78" s="18">
        <v>5</v>
      </c>
      <c r="D78" s="16">
        <v>2012304</v>
      </c>
      <c r="E78" s="16" t="s">
        <v>14</v>
      </c>
      <c r="F78" s="11"/>
      <c r="G78" s="26" t="s">
        <v>15</v>
      </c>
      <c r="H78" s="29" t="s">
        <v>110</v>
      </c>
    </row>
    <row r="79" s="2" customFormat="true" ht="27" customHeight="true" spans="1:8">
      <c r="A79" s="12"/>
      <c r="B79" s="25"/>
      <c r="C79" s="18">
        <v>30</v>
      </c>
      <c r="D79" s="16">
        <v>2012304</v>
      </c>
      <c r="E79" s="16" t="s">
        <v>14</v>
      </c>
      <c r="F79" s="11"/>
      <c r="G79" s="26" t="s">
        <v>29</v>
      </c>
      <c r="H79" s="29"/>
    </row>
    <row r="80" s="2" customFormat="true" ht="27" customHeight="true" spans="1:8">
      <c r="A80" s="12"/>
      <c r="B80" s="25"/>
      <c r="C80" s="18">
        <v>5</v>
      </c>
      <c r="D80" s="16">
        <v>2012304</v>
      </c>
      <c r="E80" s="16" t="s">
        <v>14</v>
      </c>
      <c r="F80" s="11"/>
      <c r="G80" s="26" t="s">
        <v>20</v>
      </c>
      <c r="H80" s="29" t="s">
        <v>111</v>
      </c>
    </row>
    <row r="81" s="2" customFormat="true" ht="27" customHeight="true" spans="1:8">
      <c r="A81" s="12"/>
      <c r="B81" s="24"/>
      <c r="C81" s="18">
        <v>8</v>
      </c>
      <c r="D81" s="16">
        <v>2012304</v>
      </c>
      <c r="E81" s="16" t="s">
        <v>14</v>
      </c>
      <c r="F81" s="32"/>
      <c r="G81" s="26" t="s">
        <v>17</v>
      </c>
      <c r="H81" s="29" t="s">
        <v>62</v>
      </c>
    </row>
    <row r="82" s="2" customFormat="true" ht="27" customHeight="true" spans="1:8">
      <c r="A82" s="12" t="s">
        <v>112</v>
      </c>
      <c r="B82" s="13" t="s">
        <v>113</v>
      </c>
      <c r="C82" s="11">
        <f>SUM(C83:C90)</f>
        <v>105</v>
      </c>
      <c r="D82" s="11"/>
      <c r="E82" s="11"/>
      <c r="F82" s="11"/>
      <c r="G82" s="26"/>
      <c r="H82" s="27"/>
    </row>
    <row r="83" s="2" customFormat="true" ht="27" customHeight="true" spans="1:8">
      <c r="A83" s="12"/>
      <c r="B83" s="23" t="s">
        <v>13</v>
      </c>
      <c r="C83" s="18">
        <v>5</v>
      </c>
      <c r="D83" s="16">
        <v>2012304</v>
      </c>
      <c r="E83" s="16" t="s">
        <v>14</v>
      </c>
      <c r="F83" s="11"/>
      <c r="G83" s="26" t="s">
        <v>15</v>
      </c>
      <c r="H83" s="29" t="s">
        <v>114</v>
      </c>
    </row>
    <row r="84" s="2" customFormat="true" ht="27" customHeight="true" spans="1:8">
      <c r="A84" s="12"/>
      <c r="B84" s="24"/>
      <c r="C84" s="18">
        <v>10</v>
      </c>
      <c r="D84" s="16">
        <v>2012304</v>
      </c>
      <c r="E84" s="16" t="s">
        <v>14</v>
      </c>
      <c r="F84" s="11"/>
      <c r="G84" s="26" t="s">
        <v>20</v>
      </c>
      <c r="H84" s="29" t="s">
        <v>115</v>
      </c>
    </row>
    <row r="85" s="2" customFormat="true" ht="27" customHeight="true" spans="1:8">
      <c r="A85" s="12"/>
      <c r="B85" s="22" t="s">
        <v>116</v>
      </c>
      <c r="C85" s="18">
        <v>10</v>
      </c>
      <c r="D85" s="16">
        <v>2012304</v>
      </c>
      <c r="E85" s="16" t="s">
        <v>14</v>
      </c>
      <c r="F85" s="11"/>
      <c r="G85" s="26" t="s">
        <v>29</v>
      </c>
      <c r="H85" s="29"/>
    </row>
    <row r="86" s="2" customFormat="true" ht="27" customHeight="true" spans="1:8">
      <c r="A86" s="12"/>
      <c r="B86" s="23" t="s">
        <v>117</v>
      </c>
      <c r="C86" s="18">
        <v>5</v>
      </c>
      <c r="D86" s="16">
        <v>2012304</v>
      </c>
      <c r="E86" s="16" t="s">
        <v>14</v>
      </c>
      <c r="F86" s="11"/>
      <c r="G86" s="26" t="s">
        <v>20</v>
      </c>
      <c r="H86" s="29" t="s">
        <v>118</v>
      </c>
    </row>
    <row r="87" s="2" customFormat="true" ht="27" customHeight="true" spans="1:8">
      <c r="A87" s="12"/>
      <c r="B87" s="25"/>
      <c r="C87" s="18">
        <v>5</v>
      </c>
      <c r="D87" s="16">
        <v>2012304</v>
      </c>
      <c r="E87" s="16" t="s">
        <v>14</v>
      </c>
      <c r="F87" s="11"/>
      <c r="G87" s="26" t="s">
        <v>15</v>
      </c>
      <c r="H87" s="29" t="s">
        <v>119</v>
      </c>
    </row>
    <row r="88" s="2" customFormat="true" ht="27" customHeight="true" spans="1:8">
      <c r="A88" s="12"/>
      <c r="B88" s="24"/>
      <c r="C88" s="18">
        <v>20</v>
      </c>
      <c r="D88" s="16">
        <v>2012304</v>
      </c>
      <c r="E88" s="16" t="s">
        <v>14</v>
      </c>
      <c r="F88" s="11"/>
      <c r="G88" s="26" t="s">
        <v>29</v>
      </c>
      <c r="H88" s="29"/>
    </row>
    <row r="89" s="2" customFormat="true" ht="27" customHeight="true" spans="1:8">
      <c r="A89" s="12"/>
      <c r="B89" s="22" t="s">
        <v>120</v>
      </c>
      <c r="C89" s="18">
        <v>20</v>
      </c>
      <c r="D89" s="16">
        <v>2012304</v>
      </c>
      <c r="E89" s="16" t="s">
        <v>14</v>
      </c>
      <c r="F89" s="11"/>
      <c r="G89" s="26" t="s">
        <v>29</v>
      </c>
      <c r="H89" s="29"/>
    </row>
    <row r="90" s="2" customFormat="true" ht="27" customHeight="true" spans="1:8">
      <c r="A90" s="12"/>
      <c r="B90" s="22" t="s">
        <v>121</v>
      </c>
      <c r="C90" s="18">
        <v>30</v>
      </c>
      <c r="D90" s="16">
        <v>2012304</v>
      </c>
      <c r="E90" s="16" t="s">
        <v>14</v>
      </c>
      <c r="F90" s="32"/>
      <c r="G90" s="26" t="s">
        <v>29</v>
      </c>
      <c r="H90" s="29"/>
    </row>
    <row r="91" s="2" customFormat="true" ht="27" customHeight="true" spans="1:8">
      <c r="A91" s="33" t="s">
        <v>122</v>
      </c>
      <c r="B91" s="13" t="s">
        <v>123</v>
      </c>
      <c r="C91" s="11">
        <f>SUM(C92:C114)</f>
        <v>864</v>
      </c>
      <c r="D91" s="11"/>
      <c r="E91" s="11"/>
      <c r="F91" s="11"/>
      <c r="G91" s="26"/>
      <c r="H91" s="27"/>
    </row>
    <row r="92" s="2" customFormat="true" ht="27" customHeight="true" spans="1:8">
      <c r="A92" s="34"/>
      <c r="B92" s="23" t="s">
        <v>13</v>
      </c>
      <c r="C92" s="18">
        <v>10</v>
      </c>
      <c r="D92" s="16">
        <v>2012304</v>
      </c>
      <c r="E92" s="16" t="s">
        <v>14</v>
      </c>
      <c r="F92" s="32"/>
      <c r="G92" s="26" t="s">
        <v>17</v>
      </c>
      <c r="H92" s="29" t="s">
        <v>46</v>
      </c>
    </row>
    <row r="93" s="2" customFormat="true" ht="27" customHeight="true" spans="1:8">
      <c r="A93" s="34"/>
      <c r="B93" s="25"/>
      <c r="C93" s="18">
        <v>6</v>
      </c>
      <c r="D93" s="16">
        <v>2012304</v>
      </c>
      <c r="E93" s="16" t="s">
        <v>14</v>
      </c>
      <c r="F93" s="32"/>
      <c r="G93" s="26" t="s">
        <v>15</v>
      </c>
      <c r="H93" s="29" t="s">
        <v>124</v>
      </c>
    </row>
    <row r="94" s="2" customFormat="true" ht="27" customHeight="true" spans="1:8">
      <c r="A94" s="34"/>
      <c r="B94" s="24"/>
      <c r="C94" s="18">
        <v>5</v>
      </c>
      <c r="D94" s="16">
        <v>2012304</v>
      </c>
      <c r="E94" s="16" t="s">
        <v>14</v>
      </c>
      <c r="F94" s="32"/>
      <c r="G94" s="26" t="s">
        <v>20</v>
      </c>
      <c r="H94" s="29" t="s">
        <v>125</v>
      </c>
    </row>
    <row r="95" s="2" customFormat="true" ht="27" customHeight="true" spans="1:8">
      <c r="A95" s="34"/>
      <c r="B95" s="23" t="s">
        <v>126</v>
      </c>
      <c r="C95" s="18">
        <v>5</v>
      </c>
      <c r="D95" s="16">
        <v>2012304</v>
      </c>
      <c r="E95" s="16" t="s">
        <v>14</v>
      </c>
      <c r="F95" s="32"/>
      <c r="G95" s="26" t="s">
        <v>20</v>
      </c>
      <c r="H95" s="29" t="s">
        <v>127</v>
      </c>
    </row>
    <row r="96" s="2" customFormat="true" ht="27" customHeight="true" spans="1:8">
      <c r="A96" s="34"/>
      <c r="B96" s="25"/>
      <c r="C96" s="18">
        <v>150</v>
      </c>
      <c r="D96" s="16">
        <v>2012304</v>
      </c>
      <c r="E96" s="16" t="s">
        <v>14</v>
      </c>
      <c r="F96" s="32"/>
      <c r="G96" s="26" t="s">
        <v>15</v>
      </c>
      <c r="H96" s="29" t="s">
        <v>128</v>
      </c>
    </row>
    <row r="97" s="2" customFormat="true" ht="39" customHeight="true" spans="1:8">
      <c r="A97" s="34"/>
      <c r="B97" s="25"/>
      <c r="C97" s="18">
        <v>5</v>
      </c>
      <c r="D97" s="16">
        <v>2012304</v>
      </c>
      <c r="E97" s="16" t="s">
        <v>14</v>
      </c>
      <c r="F97" s="32"/>
      <c r="G97" s="26" t="s">
        <v>15</v>
      </c>
      <c r="H97" s="29" t="s">
        <v>129</v>
      </c>
    </row>
    <row r="98" s="2" customFormat="true" ht="27" customHeight="true" spans="1:8">
      <c r="A98" s="34"/>
      <c r="B98" s="25"/>
      <c r="C98" s="18">
        <v>5</v>
      </c>
      <c r="D98" s="16">
        <v>2012304</v>
      </c>
      <c r="E98" s="16" t="s">
        <v>14</v>
      </c>
      <c r="F98" s="32"/>
      <c r="G98" s="26" t="s">
        <v>15</v>
      </c>
      <c r="H98" s="29" t="s">
        <v>130</v>
      </c>
    </row>
    <row r="99" s="2" customFormat="true" ht="27" customHeight="true" spans="1:8">
      <c r="A99" s="34"/>
      <c r="B99" s="25"/>
      <c r="C99" s="18">
        <v>5</v>
      </c>
      <c r="D99" s="16">
        <v>2012304</v>
      </c>
      <c r="E99" s="16" t="s">
        <v>14</v>
      </c>
      <c r="F99" s="32"/>
      <c r="G99" s="26" t="s">
        <v>15</v>
      </c>
      <c r="H99" s="29" t="s">
        <v>131</v>
      </c>
    </row>
    <row r="100" s="2" customFormat="true" ht="34" customHeight="true" spans="1:8">
      <c r="A100" s="34"/>
      <c r="B100" s="25"/>
      <c r="C100" s="18">
        <v>5</v>
      </c>
      <c r="D100" s="16">
        <v>2012304</v>
      </c>
      <c r="E100" s="16" t="s">
        <v>14</v>
      </c>
      <c r="F100" s="32"/>
      <c r="G100" s="26" t="s">
        <v>15</v>
      </c>
      <c r="H100" s="29" t="s">
        <v>132</v>
      </c>
    </row>
    <row r="101" s="2" customFormat="true" ht="27" customHeight="true" spans="1:8">
      <c r="A101" s="34"/>
      <c r="B101" s="25"/>
      <c r="C101" s="18">
        <v>10</v>
      </c>
      <c r="D101" s="16">
        <v>2012304</v>
      </c>
      <c r="E101" s="16" t="s">
        <v>14</v>
      </c>
      <c r="F101" s="32"/>
      <c r="G101" s="26" t="s">
        <v>29</v>
      </c>
      <c r="H101" s="29"/>
    </row>
    <row r="102" s="2" customFormat="true" ht="27" customHeight="true" spans="1:8">
      <c r="A102" s="34"/>
      <c r="B102" s="24"/>
      <c r="C102" s="18">
        <v>8</v>
      </c>
      <c r="D102" s="16">
        <v>2012304</v>
      </c>
      <c r="E102" s="16" t="s">
        <v>14</v>
      </c>
      <c r="F102" s="32"/>
      <c r="G102" s="26" t="s">
        <v>17</v>
      </c>
      <c r="H102" s="29" t="s">
        <v>62</v>
      </c>
    </row>
    <row r="103" s="2" customFormat="true" ht="27" customHeight="true" spans="1:8">
      <c r="A103" s="34"/>
      <c r="B103" s="23" t="s">
        <v>133</v>
      </c>
      <c r="C103" s="18">
        <v>110</v>
      </c>
      <c r="D103" s="16">
        <v>2012304</v>
      </c>
      <c r="E103" s="16" t="s">
        <v>14</v>
      </c>
      <c r="F103" s="32"/>
      <c r="G103" s="26" t="s">
        <v>29</v>
      </c>
      <c r="H103" s="29"/>
    </row>
    <row r="104" s="2" customFormat="true" ht="41" customHeight="true" spans="1:8">
      <c r="A104" s="34"/>
      <c r="B104" s="25"/>
      <c r="C104" s="18">
        <v>5</v>
      </c>
      <c r="D104" s="16">
        <v>2012304</v>
      </c>
      <c r="E104" s="16" t="s">
        <v>14</v>
      </c>
      <c r="F104" s="32"/>
      <c r="G104" s="26" t="s">
        <v>15</v>
      </c>
      <c r="H104" s="29" t="s">
        <v>134</v>
      </c>
    </row>
    <row r="105" s="2" customFormat="true" ht="40" customHeight="true" spans="1:8">
      <c r="A105" s="34"/>
      <c r="B105" s="25"/>
      <c r="C105" s="18">
        <v>5</v>
      </c>
      <c r="D105" s="16">
        <v>2012304</v>
      </c>
      <c r="E105" s="16" t="s">
        <v>14</v>
      </c>
      <c r="F105" s="32"/>
      <c r="G105" s="26" t="s">
        <v>15</v>
      </c>
      <c r="H105" s="29" t="s">
        <v>135</v>
      </c>
    </row>
    <row r="106" s="2" customFormat="true" ht="27" customHeight="true" spans="1:8">
      <c r="A106" s="34"/>
      <c r="B106" s="24"/>
      <c r="C106" s="18">
        <v>5</v>
      </c>
      <c r="D106" s="16">
        <v>2012304</v>
      </c>
      <c r="E106" s="16" t="s">
        <v>14</v>
      </c>
      <c r="F106" s="32"/>
      <c r="G106" s="26" t="s">
        <v>20</v>
      </c>
      <c r="H106" s="29" t="s">
        <v>136</v>
      </c>
    </row>
    <row r="107" s="2" customFormat="true" ht="27" customHeight="true" spans="1:8">
      <c r="A107" s="34"/>
      <c r="B107" s="22" t="s">
        <v>137</v>
      </c>
      <c r="C107" s="18">
        <v>30</v>
      </c>
      <c r="D107" s="16">
        <v>2012304</v>
      </c>
      <c r="E107" s="16" t="s">
        <v>14</v>
      </c>
      <c r="F107" s="32"/>
      <c r="G107" s="26" t="s">
        <v>29</v>
      </c>
      <c r="H107" s="29"/>
    </row>
    <row r="108" s="2" customFormat="true" ht="27" customHeight="true" spans="1:8">
      <c r="A108" s="34"/>
      <c r="B108" s="22" t="s">
        <v>138</v>
      </c>
      <c r="C108" s="18">
        <v>20</v>
      </c>
      <c r="D108" s="16">
        <v>2012304</v>
      </c>
      <c r="E108" s="16" t="s">
        <v>14</v>
      </c>
      <c r="F108" s="32"/>
      <c r="G108" s="26" t="s">
        <v>29</v>
      </c>
      <c r="H108" s="29"/>
    </row>
    <row r="109" s="2" customFormat="true" ht="36" customHeight="true" spans="1:8">
      <c r="A109" s="34"/>
      <c r="B109" s="23" t="s">
        <v>139</v>
      </c>
      <c r="C109" s="18">
        <v>5</v>
      </c>
      <c r="D109" s="16">
        <v>2012304</v>
      </c>
      <c r="E109" s="16" t="s">
        <v>14</v>
      </c>
      <c r="F109" s="32"/>
      <c r="G109" s="26" t="s">
        <v>15</v>
      </c>
      <c r="H109" s="29" t="s">
        <v>140</v>
      </c>
    </row>
    <row r="110" s="2" customFormat="true" ht="27" customHeight="true" spans="1:8">
      <c r="A110" s="34"/>
      <c r="B110" s="25"/>
      <c r="C110" s="18">
        <v>330</v>
      </c>
      <c r="D110" s="16">
        <v>2012304</v>
      </c>
      <c r="E110" s="16" t="s">
        <v>14</v>
      </c>
      <c r="F110" s="32"/>
      <c r="G110" s="26" t="s">
        <v>29</v>
      </c>
      <c r="H110" s="29"/>
    </row>
    <row r="111" s="2" customFormat="true" ht="27" customHeight="true" spans="1:8">
      <c r="A111" s="34"/>
      <c r="B111" s="24"/>
      <c r="C111" s="18">
        <v>5</v>
      </c>
      <c r="D111" s="16">
        <v>2012304</v>
      </c>
      <c r="E111" s="16" t="s">
        <v>14</v>
      </c>
      <c r="F111" s="32"/>
      <c r="G111" s="26" t="s">
        <v>20</v>
      </c>
      <c r="H111" s="29" t="s">
        <v>66</v>
      </c>
    </row>
    <row r="112" s="2" customFormat="true" ht="27" customHeight="true" spans="1:8">
      <c r="A112" s="34"/>
      <c r="B112" s="22" t="s">
        <v>141</v>
      </c>
      <c r="C112" s="18">
        <v>100</v>
      </c>
      <c r="D112" s="16">
        <v>2012304</v>
      </c>
      <c r="E112" s="16" t="s">
        <v>14</v>
      </c>
      <c r="F112" s="32"/>
      <c r="G112" s="26" t="s">
        <v>29</v>
      </c>
      <c r="H112" s="29"/>
    </row>
    <row r="113" s="2" customFormat="true" ht="29" customHeight="true" spans="1:8">
      <c r="A113" s="34"/>
      <c r="B113" s="22" t="s">
        <v>142</v>
      </c>
      <c r="C113" s="18">
        <v>20</v>
      </c>
      <c r="D113" s="16">
        <v>2012304</v>
      </c>
      <c r="E113" s="16" t="s">
        <v>14</v>
      </c>
      <c r="F113" s="32"/>
      <c r="G113" s="26" t="s">
        <v>29</v>
      </c>
      <c r="H113" s="29" t="s">
        <v>143</v>
      </c>
    </row>
    <row r="114" s="2" customFormat="true" ht="27" customHeight="true" spans="1:8">
      <c r="A114" s="35"/>
      <c r="B114" s="22" t="s">
        <v>144</v>
      </c>
      <c r="C114" s="18">
        <v>15</v>
      </c>
      <c r="D114" s="16">
        <v>2012304</v>
      </c>
      <c r="E114" s="16" t="s">
        <v>14</v>
      </c>
      <c r="F114" s="11"/>
      <c r="G114" s="26" t="s">
        <v>29</v>
      </c>
      <c r="H114" s="27"/>
    </row>
    <row r="115" s="2" customFormat="true" ht="27" customHeight="true" spans="1:8">
      <c r="A115" s="33" t="s">
        <v>145</v>
      </c>
      <c r="B115" s="13" t="s">
        <v>146</v>
      </c>
      <c r="C115" s="11">
        <f>SUM(C116:C126)</f>
        <v>95</v>
      </c>
      <c r="D115" s="11"/>
      <c r="E115" s="11"/>
      <c r="F115" s="11"/>
      <c r="G115" s="26"/>
      <c r="H115" s="27"/>
    </row>
    <row r="116" s="2" customFormat="true" ht="27" customHeight="true" spans="1:8">
      <c r="A116" s="34"/>
      <c r="B116" s="22" t="s">
        <v>13</v>
      </c>
      <c r="C116" s="18">
        <v>10</v>
      </c>
      <c r="D116" s="16">
        <v>2012304</v>
      </c>
      <c r="E116" s="16" t="s">
        <v>14</v>
      </c>
      <c r="F116" s="11"/>
      <c r="G116" s="26" t="s">
        <v>17</v>
      </c>
      <c r="H116" s="29" t="s">
        <v>46</v>
      </c>
    </row>
    <row r="117" s="2" customFormat="true" ht="27" customHeight="true" spans="1:8">
      <c r="A117" s="34"/>
      <c r="B117" s="22" t="s">
        <v>147</v>
      </c>
      <c r="C117" s="18">
        <v>10</v>
      </c>
      <c r="D117" s="16">
        <v>2012304</v>
      </c>
      <c r="E117" s="16" t="s">
        <v>14</v>
      </c>
      <c r="F117" s="11"/>
      <c r="G117" s="26" t="s">
        <v>29</v>
      </c>
      <c r="H117" s="29"/>
    </row>
    <row r="118" s="2" customFormat="true" ht="27" customHeight="true" spans="1:8">
      <c r="A118" s="34"/>
      <c r="B118" s="22" t="s">
        <v>148</v>
      </c>
      <c r="C118" s="18">
        <v>10</v>
      </c>
      <c r="D118" s="16">
        <v>2012304</v>
      </c>
      <c r="E118" s="16" t="s">
        <v>14</v>
      </c>
      <c r="F118" s="11"/>
      <c r="G118" s="26" t="s">
        <v>29</v>
      </c>
      <c r="H118" s="29"/>
    </row>
    <row r="119" s="2" customFormat="true" ht="27" customHeight="true" spans="1:8">
      <c r="A119" s="34"/>
      <c r="B119" s="23" t="s">
        <v>149</v>
      </c>
      <c r="C119" s="18">
        <v>5</v>
      </c>
      <c r="D119" s="16">
        <v>2012304</v>
      </c>
      <c r="E119" s="16" t="s">
        <v>14</v>
      </c>
      <c r="F119" s="11"/>
      <c r="G119" s="26" t="s">
        <v>15</v>
      </c>
      <c r="H119" s="29" t="s">
        <v>150</v>
      </c>
    </row>
    <row r="120" s="2" customFormat="true" ht="27" customHeight="true" spans="1:8">
      <c r="A120" s="34"/>
      <c r="B120" s="24"/>
      <c r="C120" s="18">
        <v>5</v>
      </c>
      <c r="D120" s="16">
        <v>2012304</v>
      </c>
      <c r="E120" s="16" t="s">
        <v>14</v>
      </c>
      <c r="F120" s="11"/>
      <c r="G120" s="26" t="s">
        <v>29</v>
      </c>
      <c r="H120" s="29"/>
    </row>
    <row r="121" s="2" customFormat="true" ht="27" customHeight="true" spans="1:8">
      <c r="A121" s="34"/>
      <c r="B121" s="23" t="s">
        <v>151</v>
      </c>
      <c r="C121" s="18">
        <v>5</v>
      </c>
      <c r="D121" s="16">
        <v>2012304</v>
      </c>
      <c r="E121" s="16" t="s">
        <v>14</v>
      </c>
      <c r="F121" s="11"/>
      <c r="G121" s="26" t="s">
        <v>15</v>
      </c>
      <c r="H121" s="29" t="s">
        <v>152</v>
      </c>
    </row>
    <row r="122" s="2" customFormat="true" ht="27" customHeight="true" spans="1:8">
      <c r="A122" s="34"/>
      <c r="B122" s="25"/>
      <c r="C122" s="18">
        <v>5</v>
      </c>
      <c r="D122" s="16">
        <v>2012304</v>
      </c>
      <c r="E122" s="16" t="s">
        <v>14</v>
      </c>
      <c r="F122" s="11"/>
      <c r="G122" s="26" t="s">
        <v>29</v>
      </c>
      <c r="H122" s="29"/>
    </row>
    <row r="123" s="2" customFormat="true" ht="27" customHeight="true" spans="1:8">
      <c r="A123" s="34"/>
      <c r="B123" s="24"/>
      <c r="C123" s="18">
        <v>5</v>
      </c>
      <c r="D123" s="16">
        <v>2012304</v>
      </c>
      <c r="E123" s="16" t="s">
        <v>14</v>
      </c>
      <c r="F123" s="11"/>
      <c r="G123" s="26" t="s">
        <v>20</v>
      </c>
      <c r="H123" s="29" t="s">
        <v>153</v>
      </c>
    </row>
    <row r="124" s="2" customFormat="true" ht="27" customHeight="true" spans="1:8">
      <c r="A124" s="34"/>
      <c r="B124" s="22" t="s">
        <v>154</v>
      </c>
      <c r="C124" s="18">
        <v>5</v>
      </c>
      <c r="D124" s="16">
        <v>2012304</v>
      </c>
      <c r="E124" s="16" t="s">
        <v>14</v>
      </c>
      <c r="F124" s="11"/>
      <c r="G124" s="26" t="s">
        <v>29</v>
      </c>
      <c r="H124" s="29"/>
    </row>
    <row r="125" s="2" customFormat="true" ht="27" customHeight="true" spans="1:8">
      <c r="A125" s="34"/>
      <c r="B125" s="23" t="s">
        <v>155</v>
      </c>
      <c r="C125" s="18">
        <v>5</v>
      </c>
      <c r="D125" s="16">
        <v>2012304</v>
      </c>
      <c r="E125" s="16" t="s">
        <v>14</v>
      </c>
      <c r="F125" s="11"/>
      <c r="G125" s="26" t="s">
        <v>20</v>
      </c>
      <c r="H125" s="29" t="s">
        <v>156</v>
      </c>
    </row>
    <row r="126" s="2" customFormat="true" ht="27" customHeight="true" spans="1:8">
      <c r="A126" s="35"/>
      <c r="B126" s="24"/>
      <c r="C126" s="18">
        <v>30</v>
      </c>
      <c r="D126" s="16">
        <v>2012304</v>
      </c>
      <c r="E126" s="16" t="s">
        <v>14</v>
      </c>
      <c r="F126" s="11"/>
      <c r="G126" s="26" t="s">
        <v>29</v>
      </c>
      <c r="H126" s="29"/>
    </row>
    <row r="127" s="2" customFormat="true" ht="27" customHeight="true" spans="1:8">
      <c r="A127" s="12" t="s">
        <v>157</v>
      </c>
      <c r="B127" s="13" t="s">
        <v>158</v>
      </c>
      <c r="C127" s="11">
        <f>C128</f>
        <v>5</v>
      </c>
      <c r="D127" s="11"/>
      <c r="E127" s="11"/>
      <c r="F127" s="11"/>
      <c r="G127" s="26"/>
      <c r="H127" s="27"/>
    </row>
    <row r="128" s="2" customFormat="true" ht="27" customHeight="true" spans="1:8">
      <c r="A128" s="12"/>
      <c r="B128" s="22" t="s">
        <v>159</v>
      </c>
      <c r="C128" s="18">
        <v>5</v>
      </c>
      <c r="D128" s="16">
        <v>2012304</v>
      </c>
      <c r="E128" s="16" t="s">
        <v>14</v>
      </c>
      <c r="F128" s="11"/>
      <c r="G128" s="26" t="s">
        <v>20</v>
      </c>
      <c r="H128" s="29" t="s">
        <v>160</v>
      </c>
    </row>
    <row r="129" s="2" customFormat="true" ht="27" customHeight="true" spans="1:8">
      <c r="A129" s="12" t="s">
        <v>161</v>
      </c>
      <c r="B129" s="13" t="s">
        <v>162</v>
      </c>
      <c r="C129" s="11">
        <f>SUM(C130:C156)</f>
        <v>334</v>
      </c>
      <c r="D129" s="11"/>
      <c r="E129" s="11"/>
      <c r="F129" s="11"/>
      <c r="G129" s="26"/>
      <c r="H129" s="27"/>
    </row>
    <row r="130" s="2" customFormat="true" ht="27" customHeight="true" spans="1:8">
      <c r="A130" s="12"/>
      <c r="B130" s="23" t="s">
        <v>13</v>
      </c>
      <c r="C130" s="18">
        <v>15</v>
      </c>
      <c r="D130" s="16">
        <v>2012304</v>
      </c>
      <c r="E130" s="16" t="s">
        <v>14</v>
      </c>
      <c r="F130" s="11"/>
      <c r="G130" s="26" t="s">
        <v>17</v>
      </c>
      <c r="H130" s="29" t="s">
        <v>46</v>
      </c>
    </row>
    <row r="131" s="2" customFormat="true" ht="27" customHeight="true" spans="1:8">
      <c r="A131" s="12"/>
      <c r="B131" s="25"/>
      <c r="C131" s="18">
        <v>7</v>
      </c>
      <c r="D131" s="16">
        <v>2012304</v>
      </c>
      <c r="E131" s="16" t="s">
        <v>14</v>
      </c>
      <c r="F131" s="11"/>
      <c r="G131" s="26" t="s">
        <v>15</v>
      </c>
      <c r="H131" s="29" t="s">
        <v>163</v>
      </c>
    </row>
    <row r="132" s="2" customFormat="true" ht="27" customHeight="true" spans="1:8">
      <c r="A132" s="12"/>
      <c r="B132" s="25"/>
      <c r="C132" s="18">
        <v>5</v>
      </c>
      <c r="D132" s="16">
        <v>2012304</v>
      </c>
      <c r="E132" s="16" t="s">
        <v>14</v>
      </c>
      <c r="F132" s="11"/>
      <c r="G132" s="26" t="s">
        <v>15</v>
      </c>
      <c r="H132" s="29" t="s">
        <v>164</v>
      </c>
    </row>
    <row r="133" s="2" customFormat="true" ht="27" customHeight="true" spans="1:8">
      <c r="A133" s="12"/>
      <c r="B133" s="24"/>
      <c r="C133" s="18">
        <v>5</v>
      </c>
      <c r="D133" s="16">
        <v>2012304</v>
      </c>
      <c r="E133" s="16" t="s">
        <v>14</v>
      </c>
      <c r="F133" s="11"/>
      <c r="G133" s="26" t="s">
        <v>20</v>
      </c>
      <c r="H133" s="29" t="s">
        <v>125</v>
      </c>
    </row>
    <row r="134" s="2" customFormat="true" ht="27" customHeight="true" spans="1:8">
      <c r="A134" s="12"/>
      <c r="B134" s="23" t="s">
        <v>165</v>
      </c>
      <c r="C134" s="18">
        <v>5</v>
      </c>
      <c r="D134" s="16">
        <v>2012304</v>
      </c>
      <c r="E134" s="16" t="s">
        <v>14</v>
      </c>
      <c r="F134" s="11"/>
      <c r="G134" s="26" t="s">
        <v>15</v>
      </c>
      <c r="H134" s="29" t="s">
        <v>166</v>
      </c>
    </row>
    <row r="135" s="2" customFormat="true" ht="27" customHeight="true" spans="1:8">
      <c r="A135" s="12"/>
      <c r="B135" s="25"/>
      <c r="C135" s="18">
        <v>5</v>
      </c>
      <c r="D135" s="16">
        <v>2012304</v>
      </c>
      <c r="E135" s="16" t="s">
        <v>14</v>
      </c>
      <c r="F135" s="11"/>
      <c r="G135" s="26" t="s">
        <v>15</v>
      </c>
      <c r="H135" s="29" t="s">
        <v>167</v>
      </c>
    </row>
    <row r="136" s="2" customFormat="true" ht="27" customHeight="true" spans="1:8">
      <c r="A136" s="12"/>
      <c r="B136" s="25"/>
      <c r="C136" s="18">
        <v>8</v>
      </c>
      <c r="D136" s="16">
        <v>2012304</v>
      </c>
      <c r="E136" s="16" t="s">
        <v>14</v>
      </c>
      <c r="F136" s="11"/>
      <c r="G136" s="26" t="s">
        <v>17</v>
      </c>
      <c r="H136" s="29" t="s">
        <v>62</v>
      </c>
    </row>
    <row r="137" s="2" customFormat="true" ht="27" customHeight="true" spans="1:8">
      <c r="A137" s="12"/>
      <c r="B137" s="24"/>
      <c r="C137" s="18">
        <v>20</v>
      </c>
      <c r="D137" s="16">
        <v>2012304</v>
      </c>
      <c r="E137" s="16" t="s">
        <v>14</v>
      </c>
      <c r="F137" s="11"/>
      <c r="G137" s="26" t="s">
        <v>29</v>
      </c>
      <c r="H137" s="29"/>
    </row>
    <row r="138" s="2" customFormat="true" ht="27" customHeight="true" spans="1:8">
      <c r="A138" s="12"/>
      <c r="B138" s="23" t="s">
        <v>168</v>
      </c>
      <c r="C138" s="18">
        <v>5</v>
      </c>
      <c r="D138" s="16">
        <v>2012304</v>
      </c>
      <c r="E138" s="16" t="s">
        <v>14</v>
      </c>
      <c r="F138" s="11"/>
      <c r="G138" s="26" t="s">
        <v>15</v>
      </c>
      <c r="H138" s="29" t="s">
        <v>169</v>
      </c>
    </row>
    <row r="139" s="2" customFormat="true" ht="27" customHeight="true" spans="1:8">
      <c r="A139" s="12"/>
      <c r="B139" s="25"/>
      <c r="C139" s="18">
        <v>10</v>
      </c>
      <c r="D139" s="16">
        <v>2012304</v>
      </c>
      <c r="E139" s="16" t="s">
        <v>14</v>
      </c>
      <c r="F139" s="11"/>
      <c r="G139" s="26" t="s">
        <v>29</v>
      </c>
      <c r="H139" s="29"/>
    </row>
    <row r="140" s="2" customFormat="true" ht="27" customHeight="true" spans="1:8">
      <c r="A140" s="12"/>
      <c r="B140" s="25"/>
      <c r="C140" s="18">
        <v>8</v>
      </c>
      <c r="D140" s="16">
        <v>2012304</v>
      </c>
      <c r="E140" s="16" t="s">
        <v>14</v>
      </c>
      <c r="F140" s="11"/>
      <c r="G140" s="26" t="s">
        <v>17</v>
      </c>
      <c r="H140" s="29" t="s">
        <v>62</v>
      </c>
    </row>
    <row r="141" s="2" customFormat="true" ht="27" customHeight="true" spans="1:8">
      <c r="A141" s="12"/>
      <c r="B141" s="24"/>
      <c r="C141" s="18">
        <v>15</v>
      </c>
      <c r="D141" s="16">
        <v>2012304</v>
      </c>
      <c r="E141" s="16" t="s">
        <v>14</v>
      </c>
      <c r="F141" s="11"/>
      <c r="G141" s="26" t="s">
        <v>20</v>
      </c>
      <c r="H141" s="29" t="s">
        <v>170</v>
      </c>
    </row>
    <row r="142" s="2" customFormat="true" ht="27" customHeight="true" spans="1:8">
      <c r="A142" s="12"/>
      <c r="B142" s="23" t="s">
        <v>171</v>
      </c>
      <c r="C142" s="18">
        <v>5</v>
      </c>
      <c r="D142" s="16">
        <v>2012304</v>
      </c>
      <c r="E142" s="16" t="s">
        <v>14</v>
      </c>
      <c r="F142" s="11"/>
      <c r="G142" s="26" t="s">
        <v>15</v>
      </c>
      <c r="H142" s="29" t="s">
        <v>172</v>
      </c>
    </row>
    <row r="143" s="2" customFormat="true" ht="27" customHeight="true" spans="1:8">
      <c r="A143" s="12"/>
      <c r="B143" s="24"/>
      <c r="C143" s="18">
        <v>5</v>
      </c>
      <c r="D143" s="16">
        <v>2012304</v>
      </c>
      <c r="E143" s="16" t="s">
        <v>14</v>
      </c>
      <c r="F143" s="11"/>
      <c r="G143" s="26" t="s">
        <v>15</v>
      </c>
      <c r="H143" s="29" t="s">
        <v>173</v>
      </c>
    </row>
    <row r="144" s="2" customFormat="true" ht="27" customHeight="true" spans="1:8">
      <c r="A144" s="12"/>
      <c r="B144" s="23" t="s">
        <v>174</v>
      </c>
      <c r="C144" s="18">
        <v>5</v>
      </c>
      <c r="D144" s="16">
        <v>2012304</v>
      </c>
      <c r="E144" s="16" t="s">
        <v>14</v>
      </c>
      <c r="F144" s="11"/>
      <c r="G144" s="26" t="s">
        <v>15</v>
      </c>
      <c r="H144" s="29" t="s">
        <v>175</v>
      </c>
    </row>
    <row r="145" s="2" customFormat="true" ht="45" customHeight="true" spans="1:8">
      <c r="A145" s="12"/>
      <c r="B145" s="25"/>
      <c r="C145" s="18">
        <v>5</v>
      </c>
      <c r="D145" s="16">
        <v>2012304</v>
      </c>
      <c r="E145" s="16" t="s">
        <v>14</v>
      </c>
      <c r="F145" s="11"/>
      <c r="G145" s="26" t="s">
        <v>15</v>
      </c>
      <c r="H145" s="29" t="s">
        <v>176</v>
      </c>
    </row>
    <row r="146" s="2" customFormat="true" ht="27" customHeight="true" spans="1:8">
      <c r="A146" s="12"/>
      <c r="B146" s="24"/>
      <c r="C146" s="18">
        <v>8</v>
      </c>
      <c r="D146" s="16">
        <v>2012304</v>
      </c>
      <c r="E146" s="16" t="s">
        <v>14</v>
      </c>
      <c r="F146" s="11"/>
      <c r="G146" s="26" t="s">
        <v>17</v>
      </c>
      <c r="H146" s="29" t="s">
        <v>62</v>
      </c>
    </row>
    <row r="147" s="2" customFormat="true" ht="27" customHeight="true" spans="1:8">
      <c r="A147" s="12"/>
      <c r="B147" s="23" t="s">
        <v>177</v>
      </c>
      <c r="C147" s="18">
        <v>5</v>
      </c>
      <c r="D147" s="16">
        <v>2012304</v>
      </c>
      <c r="E147" s="16" t="s">
        <v>14</v>
      </c>
      <c r="F147" s="11"/>
      <c r="G147" s="26" t="s">
        <v>15</v>
      </c>
      <c r="H147" s="29" t="s">
        <v>178</v>
      </c>
    </row>
    <row r="148" s="2" customFormat="true" ht="27" customHeight="true" spans="1:8">
      <c r="A148" s="12"/>
      <c r="B148" s="24"/>
      <c r="C148" s="18">
        <v>5</v>
      </c>
      <c r="D148" s="16">
        <v>2012304</v>
      </c>
      <c r="E148" s="16" t="s">
        <v>14</v>
      </c>
      <c r="F148" s="11"/>
      <c r="G148" s="26" t="s">
        <v>20</v>
      </c>
      <c r="H148" s="29" t="s">
        <v>66</v>
      </c>
    </row>
    <row r="149" s="2" customFormat="true" ht="27" customHeight="true" spans="1:8">
      <c r="A149" s="12"/>
      <c r="B149" s="23" t="s">
        <v>179</v>
      </c>
      <c r="C149" s="18">
        <v>5</v>
      </c>
      <c r="D149" s="16">
        <v>2012304</v>
      </c>
      <c r="E149" s="16" t="s">
        <v>14</v>
      </c>
      <c r="F149" s="11"/>
      <c r="G149" s="26" t="s">
        <v>15</v>
      </c>
      <c r="H149" s="29" t="s">
        <v>180</v>
      </c>
    </row>
    <row r="150" s="2" customFormat="true" ht="27" customHeight="true" spans="1:8">
      <c r="A150" s="12"/>
      <c r="B150" s="25"/>
      <c r="C150" s="18">
        <v>20</v>
      </c>
      <c r="D150" s="16">
        <v>2012304</v>
      </c>
      <c r="E150" s="16" t="s">
        <v>14</v>
      </c>
      <c r="F150" s="11"/>
      <c r="G150" s="26" t="s">
        <v>29</v>
      </c>
      <c r="H150" s="29"/>
    </row>
    <row r="151" s="2" customFormat="true" ht="27" customHeight="true" spans="1:8">
      <c r="A151" s="12"/>
      <c r="B151" s="24"/>
      <c r="C151" s="18">
        <v>8</v>
      </c>
      <c r="D151" s="16">
        <v>2012304</v>
      </c>
      <c r="E151" s="16" t="s">
        <v>14</v>
      </c>
      <c r="F151" s="11"/>
      <c r="G151" s="26" t="s">
        <v>17</v>
      </c>
      <c r="H151" s="29" t="s">
        <v>62</v>
      </c>
    </row>
    <row r="152" s="2" customFormat="true" ht="27" customHeight="true" spans="1:8">
      <c r="A152" s="12"/>
      <c r="B152" s="22" t="s">
        <v>181</v>
      </c>
      <c r="C152" s="18">
        <v>90</v>
      </c>
      <c r="D152" s="16">
        <v>2012304</v>
      </c>
      <c r="E152" s="16" t="s">
        <v>14</v>
      </c>
      <c r="F152" s="11"/>
      <c r="G152" s="26" t="s">
        <v>29</v>
      </c>
      <c r="H152" s="29"/>
    </row>
    <row r="153" s="2" customFormat="true" ht="27" customHeight="true" spans="1:8">
      <c r="A153" s="12"/>
      <c r="B153" s="22" t="s">
        <v>182</v>
      </c>
      <c r="C153" s="18">
        <v>10</v>
      </c>
      <c r="D153" s="16">
        <v>2012304</v>
      </c>
      <c r="E153" s="16" t="s">
        <v>14</v>
      </c>
      <c r="F153" s="11"/>
      <c r="G153" s="26" t="s">
        <v>29</v>
      </c>
      <c r="H153" s="29"/>
    </row>
    <row r="154" s="2" customFormat="true" ht="27" customHeight="true" spans="1:8">
      <c r="A154" s="12"/>
      <c r="B154" s="22" t="s">
        <v>183</v>
      </c>
      <c r="C154" s="18">
        <v>10</v>
      </c>
      <c r="D154" s="16">
        <v>2012304</v>
      </c>
      <c r="E154" s="16" t="s">
        <v>14</v>
      </c>
      <c r="F154" s="11"/>
      <c r="G154" s="26" t="s">
        <v>29</v>
      </c>
      <c r="H154" s="29"/>
    </row>
    <row r="155" s="2" customFormat="true" ht="27" customHeight="true" spans="1:8">
      <c r="A155" s="12"/>
      <c r="B155" s="23" t="s">
        <v>184</v>
      </c>
      <c r="C155" s="18">
        <v>5</v>
      </c>
      <c r="D155" s="16">
        <v>2012304</v>
      </c>
      <c r="E155" s="16" t="s">
        <v>14</v>
      </c>
      <c r="F155" s="11"/>
      <c r="G155" s="26" t="s">
        <v>20</v>
      </c>
      <c r="H155" s="29" t="s">
        <v>66</v>
      </c>
    </row>
    <row r="156" s="2" customFormat="true" ht="27" customHeight="true" spans="1:8">
      <c r="A156" s="12"/>
      <c r="B156" s="24"/>
      <c r="C156" s="18">
        <v>40</v>
      </c>
      <c r="D156" s="16">
        <v>2012304</v>
      </c>
      <c r="E156" s="16" t="s">
        <v>14</v>
      </c>
      <c r="F156" s="11"/>
      <c r="G156" s="26" t="s">
        <v>29</v>
      </c>
      <c r="H156" s="29"/>
    </row>
    <row r="157" s="2" customFormat="true" ht="41" customHeight="true" spans="1:8">
      <c r="A157" s="12" t="s">
        <v>185</v>
      </c>
      <c r="B157" s="13" t="s">
        <v>186</v>
      </c>
      <c r="C157" s="11">
        <f>SUM(C158:C174)</f>
        <v>112</v>
      </c>
      <c r="D157" s="11"/>
      <c r="E157" s="11"/>
      <c r="F157" s="11"/>
      <c r="G157" s="26"/>
      <c r="H157" s="27"/>
    </row>
    <row r="158" s="2" customFormat="true" ht="27" customHeight="true" spans="1:8">
      <c r="A158" s="12"/>
      <c r="B158" s="23" t="s">
        <v>187</v>
      </c>
      <c r="C158" s="18">
        <v>15</v>
      </c>
      <c r="D158" s="16">
        <v>2012304</v>
      </c>
      <c r="E158" s="16" t="s">
        <v>14</v>
      </c>
      <c r="F158" s="11"/>
      <c r="G158" s="26" t="s">
        <v>17</v>
      </c>
      <c r="H158" s="29" t="s">
        <v>188</v>
      </c>
    </row>
    <row r="159" s="2" customFormat="true" ht="27" customHeight="true" spans="1:8">
      <c r="A159" s="12"/>
      <c r="B159" s="25"/>
      <c r="C159" s="18">
        <v>5</v>
      </c>
      <c r="D159" s="16">
        <v>2012304</v>
      </c>
      <c r="E159" s="16" t="s">
        <v>14</v>
      </c>
      <c r="F159" s="11"/>
      <c r="G159" s="26" t="s">
        <v>15</v>
      </c>
      <c r="H159" s="29" t="s">
        <v>189</v>
      </c>
    </row>
    <row r="160" s="2" customFormat="true" ht="27" customHeight="true" spans="1:8">
      <c r="A160" s="12"/>
      <c r="B160" s="25"/>
      <c r="C160" s="18">
        <v>10</v>
      </c>
      <c r="D160" s="16">
        <v>2012304</v>
      </c>
      <c r="E160" s="16" t="s">
        <v>14</v>
      </c>
      <c r="F160" s="11"/>
      <c r="G160" s="26" t="s">
        <v>15</v>
      </c>
      <c r="H160" s="29" t="s">
        <v>190</v>
      </c>
    </row>
    <row r="161" s="2" customFormat="true" ht="27" customHeight="true" spans="1:8">
      <c r="A161" s="12"/>
      <c r="B161" s="24"/>
      <c r="C161" s="18">
        <v>5</v>
      </c>
      <c r="D161" s="16">
        <v>2012304</v>
      </c>
      <c r="E161" s="16" t="s">
        <v>14</v>
      </c>
      <c r="F161" s="11"/>
      <c r="G161" s="26" t="s">
        <v>20</v>
      </c>
      <c r="H161" s="29" t="s">
        <v>191</v>
      </c>
    </row>
    <row r="162" s="2" customFormat="true" ht="27" customHeight="true" spans="1:8">
      <c r="A162" s="12"/>
      <c r="B162" s="23" t="s">
        <v>192</v>
      </c>
      <c r="C162" s="18">
        <v>5</v>
      </c>
      <c r="D162" s="16">
        <v>2012304</v>
      </c>
      <c r="E162" s="16" t="s">
        <v>14</v>
      </c>
      <c r="F162" s="11"/>
      <c r="G162" s="26" t="s">
        <v>20</v>
      </c>
      <c r="H162" s="29" t="s">
        <v>193</v>
      </c>
    </row>
    <row r="163" s="2" customFormat="true" ht="27" customHeight="true" spans="1:8">
      <c r="A163" s="12"/>
      <c r="B163" s="24"/>
      <c r="C163" s="18">
        <v>5</v>
      </c>
      <c r="D163" s="16">
        <v>2012304</v>
      </c>
      <c r="E163" s="16" t="s">
        <v>14</v>
      </c>
      <c r="F163" s="11"/>
      <c r="G163" s="26" t="s">
        <v>15</v>
      </c>
      <c r="H163" s="29" t="s">
        <v>194</v>
      </c>
    </row>
    <row r="164" s="2" customFormat="true" ht="27" customHeight="true" spans="1:8">
      <c r="A164" s="12"/>
      <c r="B164" s="23" t="s">
        <v>195</v>
      </c>
      <c r="C164" s="18">
        <v>5</v>
      </c>
      <c r="D164" s="16">
        <v>2012304</v>
      </c>
      <c r="E164" s="16" t="s">
        <v>14</v>
      </c>
      <c r="F164" s="11"/>
      <c r="G164" s="26" t="s">
        <v>15</v>
      </c>
      <c r="H164" s="29" t="s">
        <v>196</v>
      </c>
    </row>
    <row r="165" s="2" customFormat="true" ht="27" customHeight="true" spans="1:8">
      <c r="A165" s="12"/>
      <c r="B165" s="24"/>
      <c r="C165" s="18">
        <v>8</v>
      </c>
      <c r="D165" s="16">
        <v>2012304</v>
      </c>
      <c r="E165" s="16" t="s">
        <v>14</v>
      </c>
      <c r="F165" s="11"/>
      <c r="G165" s="26" t="s">
        <v>17</v>
      </c>
      <c r="H165" s="29" t="s">
        <v>62</v>
      </c>
    </row>
    <row r="166" s="2" customFormat="true" ht="27" customHeight="true" spans="1:8">
      <c r="A166" s="12"/>
      <c r="B166" s="23" t="s">
        <v>197</v>
      </c>
      <c r="C166" s="18">
        <v>5</v>
      </c>
      <c r="D166" s="16">
        <v>2012304</v>
      </c>
      <c r="E166" s="16" t="s">
        <v>14</v>
      </c>
      <c r="F166" s="11"/>
      <c r="G166" s="26" t="s">
        <v>20</v>
      </c>
      <c r="H166" s="29" t="s">
        <v>198</v>
      </c>
    </row>
    <row r="167" s="2" customFormat="true" ht="27" customHeight="true" spans="1:8">
      <c r="A167" s="12"/>
      <c r="B167" s="25"/>
      <c r="C167" s="18">
        <v>5</v>
      </c>
      <c r="D167" s="16">
        <v>2012304</v>
      </c>
      <c r="E167" s="16" t="s">
        <v>14</v>
      </c>
      <c r="F167" s="11"/>
      <c r="G167" s="26" t="s">
        <v>15</v>
      </c>
      <c r="H167" s="29" t="s">
        <v>199</v>
      </c>
    </row>
    <row r="168" s="2" customFormat="true" ht="27" customHeight="true" spans="1:8">
      <c r="A168" s="12"/>
      <c r="B168" s="24"/>
      <c r="C168" s="18">
        <v>8</v>
      </c>
      <c r="D168" s="16">
        <v>2012304</v>
      </c>
      <c r="E168" s="16" t="s">
        <v>14</v>
      </c>
      <c r="F168" s="11"/>
      <c r="G168" s="26" t="s">
        <v>17</v>
      </c>
      <c r="H168" s="29" t="s">
        <v>62</v>
      </c>
    </row>
    <row r="169" s="2" customFormat="true" ht="27" customHeight="true" spans="1:8">
      <c r="A169" s="12"/>
      <c r="B169" s="23" t="s">
        <v>200</v>
      </c>
      <c r="C169" s="18">
        <v>5</v>
      </c>
      <c r="D169" s="16">
        <v>2012304</v>
      </c>
      <c r="E169" s="16" t="s">
        <v>14</v>
      </c>
      <c r="F169" s="11"/>
      <c r="G169" s="26" t="s">
        <v>15</v>
      </c>
      <c r="H169" s="29" t="s">
        <v>201</v>
      </c>
    </row>
    <row r="170" s="2" customFormat="true" ht="27" customHeight="true" spans="1:8">
      <c r="A170" s="12"/>
      <c r="B170" s="24"/>
      <c r="C170" s="18">
        <v>8</v>
      </c>
      <c r="D170" s="16">
        <v>2012304</v>
      </c>
      <c r="E170" s="16" t="s">
        <v>14</v>
      </c>
      <c r="F170" s="11"/>
      <c r="G170" s="26" t="s">
        <v>17</v>
      </c>
      <c r="H170" s="29" t="s">
        <v>62</v>
      </c>
    </row>
    <row r="171" s="2" customFormat="true" ht="27" customHeight="true" spans="1:8">
      <c r="A171" s="12"/>
      <c r="B171" s="22" t="s">
        <v>202</v>
      </c>
      <c r="C171" s="18">
        <v>5</v>
      </c>
      <c r="D171" s="16">
        <v>2012304</v>
      </c>
      <c r="E171" s="16" t="s">
        <v>14</v>
      </c>
      <c r="F171" s="11"/>
      <c r="G171" s="26" t="s">
        <v>20</v>
      </c>
      <c r="H171" s="29" t="s">
        <v>203</v>
      </c>
    </row>
    <row r="172" s="2" customFormat="true" ht="27" customHeight="true" spans="1:8">
      <c r="A172" s="12"/>
      <c r="B172" s="22" t="s">
        <v>204</v>
      </c>
      <c r="C172" s="18">
        <v>5</v>
      </c>
      <c r="D172" s="16">
        <v>2012304</v>
      </c>
      <c r="E172" s="16" t="s">
        <v>14</v>
      </c>
      <c r="F172" s="11"/>
      <c r="G172" s="26" t="s">
        <v>20</v>
      </c>
      <c r="H172" s="29" t="s">
        <v>205</v>
      </c>
    </row>
    <row r="173" s="2" customFormat="true" ht="27" customHeight="true" spans="1:8">
      <c r="A173" s="12"/>
      <c r="B173" s="22" t="s">
        <v>206</v>
      </c>
      <c r="C173" s="18">
        <v>5</v>
      </c>
      <c r="D173" s="16">
        <v>2012304</v>
      </c>
      <c r="E173" s="16" t="s">
        <v>14</v>
      </c>
      <c r="F173" s="11"/>
      <c r="G173" s="26" t="s">
        <v>15</v>
      </c>
      <c r="H173" s="29" t="s">
        <v>207</v>
      </c>
    </row>
    <row r="174" s="2" customFormat="true" ht="27" customHeight="true" spans="1:8">
      <c r="A174" s="12"/>
      <c r="B174" s="22" t="s">
        <v>208</v>
      </c>
      <c r="C174" s="18">
        <v>8</v>
      </c>
      <c r="D174" s="16">
        <v>2012304</v>
      </c>
      <c r="E174" s="16" t="s">
        <v>14</v>
      </c>
      <c r="F174" s="11"/>
      <c r="G174" s="26" t="s">
        <v>17</v>
      </c>
      <c r="H174" s="29" t="s">
        <v>62</v>
      </c>
    </row>
  </sheetData>
  <mergeCells count="54">
    <mergeCell ref="A2:H2"/>
    <mergeCell ref="A4:B4"/>
    <mergeCell ref="A5:A12"/>
    <mergeCell ref="A13:A17"/>
    <mergeCell ref="A18:A20"/>
    <mergeCell ref="A21:A25"/>
    <mergeCell ref="A26:A45"/>
    <mergeCell ref="A46:A50"/>
    <mergeCell ref="A51:A60"/>
    <mergeCell ref="A61:A81"/>
    <mergeCell ref="A82:A90"/>
    <mergeCell ref="A91:A114"/>
    <mergeCell ref="A115:A126"/>
    <mergeCell ref="A127:A128"/>
    <mergeCell ref="A129:A156"/>
    <mergeCell ref="A157:A174"/>
    <mergeCell ref="B6:B7"/>
    <mergeCell ref="B24:B25"/>
    <mergeCell ref="B27:B29"/>
    <mergeCell ref="B31:B32"/>
    <mergeCell ref="B33:B37"/>
    <mergeCell ref="B38:B39"/>
    <mergeCell ref="B40:B41"/>
    <mergeCell ref="B43:B45"/>
    <mergeCell ref="B47:B48"/>
    <mergeCell ref="B56:B58"/>
    <mergeCell ref="B59:B60"/>
    <mergeCell ref="B62:B64"/>
    <mergeCell ref="B65:B66"/>
    <mergeCell ref="B67:B71"/>
    <mergeCell ref="B72:B77"/>
    <mergeCell ref="B78:B81"/>
    <mergeCell ref="B83:B84"/>
    <mergeCell ref="B86:B88"/>
    <mergeCell ref="B92:B94"/>
    <mergeCell ref="B95:B102"/>
    <mergeCell ref="B103:B106"/>
    <mergeCell ref="B109:B111"/>
    <mergeCell ref="B119:B120"/>
    <mergeCell ref="B121:B123"/>
    <mergeCell ref="B125:B126"/>
    <mergeCell ref="B130:B133"/>
    <mergeCell ref="B134:B137"/>
    <mergeCell ref="B138:B141"/>
    <mergeCell ref="B142:B143"/>
    <mergeCell ref="B144:B146"/>
    <mergeCell ref="B147:B148"/>
    <mergeCell ref="B149:B151"/>
    <mergeCell ref="B155:B156"/>
    <mergeCell ref="B158:B161"/>
    <mergeCell ref="B162:B163"/>
    <mergeCell ref="B164:B165"/>
    <mergeCell ref="B166:B168"/>
    <mergeCell ref="B169:B170"/>
  </mergeCells>
  <printOptions horizontalCentered="true"/>
  <pageMargins left="0.118110236220472" right="0.118110236220472" top="0.551181102362205" bottom="0.55118110236220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2006-09-17T11:21:00Z</dcterms:created>
  <dcterms:modified xsi:type="dcterms:W3CDTF">2021-12-31T11:48:48Z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