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1" sheetId="8" r:id="rId1"/>
  </sheets>
  <definedNames>
    <definedName name="_xlnm._FilterDatabase" localSheetId="0" hidden="1">'1'!$A$2:$I$169</definedName>
  </definedNames>
  <calcPr calcId="144525"/>
</workbook>
</file>

<file path=xl/sharedStrings.xml><?xml version="1.0" encoding="utf-8"?>
<sst xmlns="http://schemas.openxmlformats.org/spreadsheetml/2006/main" count="556" uniqueCount="252">
  <si>
    <t>2021年部分单位专项经费安排表</t>
  </si>
  <si>
    <t xml:space="preserve">市州 </t>
  </si>
  <si>
    <t>县市区/单位</t>
  </si>
  <si>
    <t>金额（万元）</t>
  </si>
  <si>
    <t>支付方式编码</t>
  </si>
  <si>
    <t>功能科
目编码</t>
  </si>
  <si>
    <t>政府经济
科目编码</t>
  </si>
  <si>
    <t>部门经济
科目编码</t>
  </si>
  <si>
    <t>项目明细</t>
  </si>
  <si>
    <t>摘要/备注</t>
  </si>
  <si>
    <t>总计</t>
  </si>
  <si>
    <t>湖南省教育厅</t>
  </si>
  <si>
    <t>湖南省教育厅小计</t>
  </si>
  <si>
    <t>吉首大学</t>
  </si>
  <si>
    <t>吉首大学湘西地区非物质文化遗产新媒体传播的理论研究与实践</t>
  </si>
  <si>
    <t>少数民族文化事业发展</t>
  </si>
  <si>
    <t>吉首大学湖南省民族地区乡村文化大数据服务平台</t>
  </si>
  <si>
    <t>吉首大学2021年湖南省民族健身操大赛</t>
  </si>
  <si>
    <t>吉首大学体育科学学院湖南省民族传统体育基地建设</t>
  </si>
  <si>
    <t>怀化学院</t>
  </si>
  <si>
    <t>体育与健康学院少数民族传统体育训练基地建设</t>
  </si>
  <si>
    <t>音乐舞蹈学院“唱美吟”非遗文创工作坊</t>
  </si>
  <si>
    <t>湖南医药学院</t>
  </si>
  <si>
    <t>湖南怀化侗医药文献挖掘与整理</t>
  </si>
  <si>
    <t>湖南师范大学</t>
  </si>
  <si>
    <t>湖南师范大学体育学院少数民族传统体育训练基地建设</t>
  </si>
  <si>
    <t>湖南第一师范学院</t>
  </si>
  <si>
    <t>第一师范大学湖南省民族民间艺术普及与传承基地</t>
  </si>
  <si>
    <t>湖南科技大学</t>
  </si>
  <si>
    <t>湖南科技大学 体育学院少数民族传统体育训练基地建设项目</t>
  </si>
  <si>
    <t>全国示范单位开展创建工作</t>
  </si>
  <si>
    <t>民族团结进步创建</t>
  </si>
  <si>
    <t>湖南工业大学</t>
  </si>
  <si>
    <t>乡村振兴战略下湖南苗绣文化传承与发展研究</t>
  </si>
  <si>
    <t>中南大学</t>
  </si>
  <si>
    <t>中南大学“56度中南工作室”开展创建工作</t>
  </si>
  <si>
    <t>湘潭大学</t>
  </si>
  <si>
    <t>湘潭大学统战部开展创建工作</t>
  </si>
  <si>
    <t>湖南省演艺集团有限责任公司</t>
  </si>
  <si>
    <t>湖南省演艺集团
有限责任公司小计</t>
  </si>
  <si>
    <t>湖南大剧院“湖南宁夏文化周”活动经费</t>
  </si>
  <si>
    <t>湖南大剧院</t>
  </si>
  <si>
    <t>湖南省文化和旅游厅</t>
  </si>
  <si>
    <t>湖南省文化和旅游厅小计</t>
  </si>
  <si>
    <t>湖南省木偶皮影艺术保护传承中心</t>
  </si>
  <si>
    <t>湖南省木偶皮影艺术保护传承中心传统艺术进民族地区(送戏下乡)</t>
  </si>
  <si>
    <t>市县小计</t>
  </si>
  <si>
    <t>长沙市</t>
  </si>
  <si>
    <t>长沙市小计</t>
  </si>
  <si>
    <t>长沙市本级</t>
  </si>
  <si>
    <t>市民宗局2021年信息直报点</t>
  </si>
  <si>
    <t>民族事务服务体系建设</t>
  </si>
  <si>
    <t>长沙市小学素质教育基地岳麓营地民族民风馆文化建设</t>
  </si>
  <si>
    <t>天心区</t>
  </si>
  <si>
    <t>长沙市玉泉寺开展创建工作</t>
  </si>
  <si>
    <t>岳麓区</t>
  </si>
  <si>
    <t>梅溪湖街道阳明山庄社区开展创建工作</t>
  </si>
  <si>
    <t>雨花区</t>
  </si>
  <si>
    <t>区民宗局开展创建工作</t>
  </si>
  <si>
    <t>芙蓉区</t>
  </si>
  <si>
    <t>韭菜园街道军区社区开展创建工作</t>
  </si>
  <si>
    <t>望城区</t>
  </si>
  <si>
    <t>示范单位高塘岭街道中南社区开展创建工作5万元；望城一中开展创建工作5万元</t>
  </si>
  <si>
    <t>示范单位高塘岭街道中南社区开展创建工作补助经费5万元；望城一中开展创建工作补助经费5万元。</t>
  </si>
  <si>
    <t>株洲市</t>
  </si>
  <si>
    <t>株洲市小计</t>
  </si>
  <si>
    <t>株洲市本级</t>
  </si>
  <si>
    <t>湖南铁路科技职业技术学院民族体育毽球基地后续建设</t>
  </si>
  <si>
    <t>芦淞区</t>
  </si>
  <si>
    <t>区民宗局开展创建工作5万元；区人武部开展创建工作5万元；枫溪街道七斗冲社区开展创建工作5万元</t>
  </si>
  <si>
    <t>炎陵县</t>
  </si>
  <si>
    <t>散居少数民族发展</t>
  </si>
  <si>
    <t>炎陵县中村瑶族乡开展创建工作</t>
  </si>
  <si>
    <t>湘潭市</t>
  </si>
  <si>
    <t>湘潭市小计</t>
  </si>
  <si>
    <t>岳塘区</t>
  </si>
  <si>
    <t>建设路街道霞光社区开展创建工作</t>
  </si>
  <si>
    <t>衡阳市</t>
  </si>
  <si>
    <t>衡阳市小计</t>
  </si>
  <si>
    <t>衡阳市本级</t>
  </si>
  <si>
    <t>市民宗局服务体系建设</t>
  </si>
  <si>
    <t>常宁市</t>
  </si>
  <si>
    <t>塔山瑶族乡人民政府瑶族文化传承和发展</t>
  </si>
  <si>
    <t>塔山瑶族乡开展创建工作</t>
  </si>
  <si>
    <t>邵阳市</t>
  </si>
  <si>
    <t>邵阳市小计</t>
  </si>
  <si>
    <t>邵阳市本级</t>
  </si>
  <si>
    <t>市民宗局市级少数民族文化传承基地建设指导</t>
  </si>
  <si>
    <t>市民宗局开展创建工作</t>
  </si>
  <si>
    <t>城步县</t>
  </si>
  <si>
    <t>丹口镇桃林村培养刺绣等民族手工艺人才</t>
  </si>
  <si>
    <t>汀坪乡举办蓬瀛村“美丽乡村 荷桃共赏”系列民族文化活动</t>
  </si>
  <si>
    <t>湖南七七科技股份有限公司开展创建工作</t>
  </si>
  <si>
    <t>绥宁县</t>
  </si>
  <si>
    <t>县民宗局服务体系建设</t>
  </si>
  <si>
    <t>大园民族歌舞团传承民族文化</t>
  </si>
  <si>
    <t>苗家剪纸艺术传习所苗家剪纸文化传承</t>
  </si>
  <si>
    <t>县民宗局开展创建工作</t>
  </si>
  <si>
    <t>隆回县</t>
  </si>
  <si>
    <t>虎形山瑶族乡非遗民族节日活动</t>
  </si>
  <si>
    <t>洞口县</t>
  </si>
  <si>
    <t>罗溪瑶族乡大麻溪村“瑶族四·八乌饭节”</t>
  </si>
  <si>
    <t>大屋瑶族乡瑶族民间传统手工制品保护及开发基地建设</t>
  </si>
  <si>
    <t>罗溪瑶族乡中心学校省射弩训练基地</t>
  </si>
  <si>
    <t>罗溪瑶族乡安顺村开展创建工作</t>
  </si>
  <si>
    <t>武冈市</t>
  </si>
  <si>
    <t>新宁县</t>
  </si>
  <si>
    <t>新邵县</t>
  </si>
  <si>
    <t>岳阳市</t>
  </si>
  <si>
    <t>岳阳市小计</t>
  </si>
  <si>
    <t>岳阳市本级</t>
  </si>
  <si>
    <t>湖南民族职业学院湖南省民族运动会表演项目教练员编导人员培训班</t>
  </si>
  <si>
    <t>市民宗局、岳阳第一中学开展创建工作经费各5万元</t>
  </si>
  <si>
    <t>岳阳经开区</t>
  </si>
  <si>
    <t>华洋幼儿园开展创建工作</t>
  </si>
  <si>
    <t>临湘市</t>
  </si>
  <si>
    <t>临湘市茶业有限责任公司开展创建工作</t>
  </si>
  <si>
    <t>常德市</t>
  </si>
  <si>
    <t>常德市小计</t>
  </si>
  <si>
    <t>鼎城区</t>
  </si>
  <si>
    <t>石门县</t>
  </si>
  <si>
    <t>石门县罗坪乡政府少数民族文化挖掘、保护与发展</t>
  </si>
  <si>
    <t>汉寿县</t>
  </si>
  <si>
    <t>桃源县</t>
  </si>
  <si>
    <t>县民宗局、枫树维回乡开展创建工作经费各5万元</t>
  </si>
  <si>
    <t>张家界市</t>
  </si>
  <si>
    <t>张家界市小计</t>
  </si>
  <si>
    <t>张家界市本级</t>
  </si>
  <si>
    <t>市民宗局指导创建工作15万元；张家界民族实验幼儿园开展创建工作5万元</t>
  </si>
  <si>
    <t>市民宗局指导创建工作经费15万元；张家界民族实验幼儿园开展创建工作补助经费5万元</t>
  </si>
  <si>
    <t>武陵源区</t>
  </si>
  <si>
    <t>张家界传承民族工艺有限公司银饰研发设计</t>
  </si>
  <si>
    <t>永定区</t>
  </si>
  <si>
    <t>张家界远方的家休闲山庄有限公司土家传统体育广场提质升级</t>
  </si>
  <si>
    <t>张家界旅典文化经营有限公司土家织锦旅游产品的研发与生产</t>
  </si>
  <si>
    <t>桑植县</t>
  </si>
  <si>
    <t>洪家关小学洪家关小学民族文化传承保护</t>
  </si>
  <si>
    <t>陈家河镇蔡家坪村蔡家坪村民族文化传承保护</t>
  </si>
  <si>
    <t>民族幼儿园桑植县民族幼儿园民族文化传承保护</t>
  </si>
  <si>
    <t>县民宗局、刘家坪白族乡开展创建工作经费各5万元</t>
  </si>
  <si>
    <t>慈利县</t>
  </si>
  <si>
    <t>慈利县第四中学少数民族传统体育项目训练基地</t>
  </si>
  <si>
    <t>益阳市</t>
  </si>
  <si>
    <t>益阳市小计</t>
  </si>
  <si>
    <t>赫山区</t>
  </si>
  <si>
    <t>桃江县</t>
  </si>
  <si>
    <t>桃江县鲊埠回族乡军功嘴村开展创建工作</t>
  </si>
  <si>
    <t>南县</t>
  </si>
  <si>
    <t>安化县</t>
  </si>
  <si>
    <t>县民宗局安化梅山文化生态园第三期项目建设</t>
  </si>
  <si>
    <t>永州市</t>
  </si>
  <si>
    <t>永州市小计</t>
  </si>
  <si>
    <t>永州市本级</t>
  </si>
  <si>
    <t>市民宗局永州市少数民族体育项目培训及交流比赛活动经费</t>
  </si>
  <si>
    <t>瑶促会瑶族刺绣</t>
  </si>
  <si>
    <t xml:space="preserve">道县          </t>
  </si>
  <si>
    <t>审章塘瑶族乡冯家村瑶族和红色文化传承基地建设</t>
  </si>
  <si>
    <t>宁远县</t>
  </si>
  <si>
    <t>九嶷山瑶族乡盘江湾移民新村民族文化传承基地</t>
  </si>
  <si>
    <t>江永县</t>
  </si>
  <si>
    <t>兰溪瑶族乡新桥村民族文化广场建设</t>
  </si>
  <si>
    <t>千家峒瑶族乡瑶族长鼓舞传承教育基地</t>
  </si>
  <si>
    <t>千家峒瑶族乡开展创建工作</t>
  </si>
  <si>
    <t>江华县</t>
  </si>
  <si>
    <t>民族文旅广体局湖南省第十届少数民族传统体育运动会筹备经费</t>
  </si>
  <si>
    <t>民族文旅广电体育局大圩镇靖边营村民族文化建设</t>
  </si>
  <si>
    <t>蓝山县</t>
  </si>
  <si>
    <t>县民宗局蓝山瑶族博物馆建设资金</t>
  </si>
  <si>
    <t>新田县</t>
  </si>
  <si>
    <t>双牌县</t>
  </si>
  <si>
    <t>上梧江瑶族乡瑶族文化传承基地建设</t>
  </si>
  <si>
    <t>示范县开展创建工作</t>
  </si>
  <si>
    <t>祁阳县</t>
  </si>
  <si>
    <t>散居少数民族发展（金洞管理区25万）</t>
  </si>
  <si>
    <t>东安县</t>
  </si>
  <si>
    <t>东安县全民健身服务中心民族健身操推广活动经费</t>
  </si>
  <si>
    <t>郴州市</t>
  </si>
  <si>
    <t>郴州市小计</t>
  </si>
  <si>
    <t>北湖区</t>
  </si>
  <si>
    <t>石盖塘街道龙管洞瑶族村民族文化长廊建设</t>
  </si>
  <si>
    <t>汝城县</t>
  </si>
  <si>
    <t>延寿瑶族乡中学开展创建工作</t>
  </si>
  <si>
    <t>资兴市</t>
  </si>
  <si>
    <t>唐洞街道茶坪瑶族村开展创建工作</t>
  </si>
  <si>
    <t>桂阳县</t>
  </si>
  <si>
    <t>宜章县</t>
  </si>
  <si>
    <t>临武县</t>
  </si>
  <si>
    <t>西山瑶族乡桃源坪村高台长鼓舞传承与发掘</t>
  </si>
  <si>
    <t>娄底市</t>
  </si>
  <si>
    <t>娄底市小计</t>
  </si>
  <si>
    <t>新化县</t>
  </si>
  <si>
    <t>天门乡人民政府《瑶旺天边外》演艺项目</t>
  </si>
  <si>
    <t>涟源市</t>
  </si>
  <si>
    <t>桥头河镇新塘村开展创建工作</t>
  </si>
  <si>
    <t>怀化市</t>
  </si>
  <si>
    <t>怀化市小计</t>
  </si>
  <si>
    <t>怀化市本级</t>
  </si>
  <si>
    <t>怀化师范高等专科学校民族文化进校园</t>
  </si>
  <si>
    <t>沅陵县</t>
  </si>
  <si>
    <t>县第三中学辰州剪纸传习基地建设</t>
  </si>
  <si>
    <t>辰溪县</t>
  </si>
  <si>
    <t>县民族宗教事务局国家非物质文化遗产（茶山号子）展演</t>
  </si>
  <si>
    <t>新晃县</t>
  </si>
  <si>
    <t>示范县开展创建工作经费5万元；县民宗局开展创建工作经费5万元</t>
  </si>
  <si>
    <t>新晃恒雅中学民族传统体育项目训练基地</t>
  </si>
  <si>
    <t>中方县</t>
  </si>
  <si>
    <t>洪江市</t>
  </si>
  <si>
    <t>会同县</t>
  </si>
  <si>
    <t>金子岩侗族苗族乡白市村白市村深坳民族风雨亭</t>
  </si>
  <si>
    <t>漠滨侗族苗族乡开展创建工作</t>
  </si>
  <si>
    <t>通道县</t>
  </si>
  <si>
    <t>通道侗族自治县民族宗教事务局民族文化收集整理项目</t>
  </si>
  <si>
    <t>全国示范县开展创建工作</t>
  </si>
  <si>
    <t>靖州县</t>
  </si>
  <si>
    <t>县委统战部民族文化传承和保护项目</t>
  </si>
  <si>
    <t>麻阳县</t>
  </si>
  <si>
    <t>和平溪乡人民政府和平溪乡民族文化园</t>
  </si>
  <si>
    <t>芷江县</t>
  </si>
  <si>
    <t>芷江一中民族传统体育基地建设</t>
  </si>
  <si>
    <t>湘西土家族
苗族自治州</t>
  </si>
  <si>
    <t>湘西土家族
苗族自治州小计</t>
  </si>
  <si>
    <t>湘西土家族
苗族自治州本级</t>
  </si>
  <si>
    <t>州民宗局全国自治州自治县脱贫攻坚奔小康经验交流现场会议费</t>
  </si>
  <si>
    <t>州民宗局服务体系建设</t>
  </si>
  <si>
    <t>州民宗局民族节庆活动经费</t>
  </si>
  <si>
    <t>《神秘湘西梦里家园》制作宣传经费</t>
  </si>
  <si>
    <t>州民族体育学校少数民族传统体育基地训练经费</t>
  </si>
  <si>
    <t>州民宗局开展创建工作</t>
  </si>
  <si>
    <t>湘西经济开发区</t>
  </si>
  <si>
    <t>吉凤街道双河社区开展创建工作</t>
  </si>
  <si>
    <t>吉首市</t>
  </si>
  <si>
    <t>市人民政府吉首鼓文化节活动</t>
  </si>
  <si>
    <t>市人民政府吉首市民族文化进校园活动经费（市一中、民族中学、矮寨小学、乾雅小学各5万）</t>
  </si>
  <si>
    <t>矮寨镇坪朗村老村部“坪朗豆腐”非遗文化传承研学基地建设</t>
  </si>
  <si>
    <t>花垣县</t>
  </si>
  <si>
    <t>县民族研究所苗绣传承保护</t>
  </si>
  <si>
    <t>保靖县</t>
  </si>
  <si>
    <t>县统战部土家山歌会</t>
  </si>
  <si>
    <t>县民宗局服务体系建设10万元（支持省民宗委驻村扶贫工作队工作）</t>
  </si>
  <si>
    <t>古丈县</t>
  </si>
  <si>
    <t>永顺县</t>
  </si>
  <si>
    <t>喳西呔文化产业有限公司少数民族文艺精品创作 《快乐舍巴》剧目创作</t>
  </si>
  <si>
    <t>灵溪镇双凤村双凤村民族文化示范基地</t>
  </si>
  <si>
    <t>凤凰县</t>
  </si>
  <si>
    <t>县民宗局凤凰苗族情歌影像资料收集整理5万元</t>
  </si>
  <si>
    <t>县民宗局指导创建工作经费</t>
  </si>
  <si>
    <t>泸溪县</t>
  </si>
  <si>
    <t>示范单位县财政局开展创建工作</t>
  </si>
  <si>
    <t>龙山县</t>
  </si>
  <si>
    <t>县民宗局、里耶镇开展民族团结进步创建工作经费各5万元</t>
  </si>
  <si>
    <t>茨岩塘镇茨岩社区少数民族红色文化教育示范基地建设</t>
  </si>
  <si>
    <t>靛房镇燎原社区靛房镇土家风雨桥</t>
  </si>
</sst>
</file>

<file path=xl/styles.xml><?xml version="1.0" encoding="utf-8"?>
<styleSheet xmlns="http://schemas.openxmlformats.org/spreadsheetml/2006/main">
  <numFmts count="6">
    <numFmt numFmtId="176" formatCode="#,##0_ "/>
    <numFmt numFmtId="177" formatCode="0.00_);[Red]\(0.00\)"/>
    <numFmt numFmtId="44" formatCode="_ &quot;￥&quot;* #,##0.00_ ;_ &quot;￥&quot;* \-#,##0.00_ ;_ &quot;￥&quot;* &quot;-&quot;??_ ;_ @_ "/>
    <numFmt numFmtId="41" formatCode="_ * #,##0_ ;_ * \-#,##0_ ;_ * &quot;-&quot;_ ;_ @_ "/>
    <numFmt numFmtId="42" formatCode="_ &quot;￥&quot;* #,##0_ ;_ &quot;￥&quot;* \-#,##0_ ;_ &quot;￥&quot;* &quot;-&quot;_ ;_ @_ "/>
    <numFmt numFmtId="43" formatCode="_ * #,##0.00_ ;_ * \-#,##0.00_ ;_ * &quot;-&quot;??_ ;_ @_ "/>
  </numFmts>
  <fonts count="30">
    <font>
      <sz val="11"/>
      <color theme="1"/>
      <name val="宋体"/>
      <charset val="134"/>
      <scheme val="minor"/>
    </font>
    <font>
      <b/>
      <sz val="11"/>
      <color theme="1"/>
      <name val="宋体"/>
      <charset val="134"/>
      <scheme val="minor"/>
    </font>
    <font>
      <sz val="11"/>
      <color theme="1"/>
      <name val="宋体"/>
      <charset val="134"/>
      <scheme val="minor"/>
    </font>
    <font>
      <sz val="10"/>
      <color theme="1"/>
      <name val="宋体"/>
      <charset val="134"/>
      <scheme val="minor"/>
    </font>
    <font>
      <b/>
      <sz val="18"/>
      <color theme="1"/>
      <name val="宋体"/>
      <charset val="134"/>
    </font>
    <font>
      <b/>
      <sz val="11"/>
      <color theme="1"/>
      <name val="宋体"/>
      <charset val="134"/>
    </font>
    <font>
      <b/>
      <sz val="10"/>
      <color theme="1"/>
      <name val="宋体"/>
      <charset val="134"/>
      <scheme val="minor"/>
    </font>
    <font>
      <b/>
      <sz val="10"/>
      <color theme="1"/>
      <name val="宋体"/>
      <charset val="134"/>
    </font>
    <font>
      <sz val="10"/>
      <color theme="1"/>
      <name val="宋体"/>
      <charset val="134"/>
    </font>
    <font>
      <sz val="11"/>
      <color theme="1"/>
      <name val="宋体"/>
      <charset val="0"/>
      <scheme val="minor"/>
    </font>
    <font>
      <sz val="11"/>
      <color theme="0"/>
      <name val="宋体"/>
      <charset val="0"/>
      <scheme val="minor"/>
    </font>
    <font>
      <b/>
      <sz val="11"/>
      <color rgb="FF3F3F3F"/>
      <name val="宋体"/>
      <charset val="0"/>
      <scheme val="minor"/>
    </font>
    <font>
      <b/>
      <sz val="13"/>
      <color theme="3"/>
      <name val="宋体"/>
      <charset val="134"/>
      <scheme val="minor"/>
    </font>
    <font>
      <u/>
      <sz val="11"/>
      <color rgb="FF0000FF"/>
      <name val="宋体"/>
      <charset val="0"/>
      <scheme val="minor"/>
    </font>
    <font>
      <sz val="11"/>
      <color rgb="FF9C0006"/>
      <name val="宋体"/>
      <charset val="0"/>
      <scheme val="minor"/>
    </font>
    <font>
      <sz val="12"/>
      <name val="宋体"/>
      <charset val="134"/>
    </font>
    <font>
      <b/>
      <sz val="11"/>
      <color theme="3"/>
      <name val="宋体"/>
      <charset val="134"/>
      <scheme val="minor"/>
    </font>
    <font>
      <sz val="11"/>
      <color rgb="FFFA7D00"/>
      <name val="宋体"/>
      <charset val="0"/>
      <scheme val="minor"/>
    </font>
    <font>
      <b/>
      <sz val="11"/>
      <color theme="1"/>
      <name val="宋体"/>
      <charset val="0"/>
      <scheme val="minor"/>
    </font>
    <font>
      <sz val="11"/>
      <color rgb="FFFF0000"/>
      <name val="宋体"/>
      <charset val="0"/>
      <scheme val="minor"/>
    </font>
    <font>
      <sz val="11"/>
      <color indexed="8"/>
      <name val="宋体"/>
      <charset val="134"/>
    </font>
    <font>
      <b/>
      <sz val="11"/>
      <color rgb="FFFFFFFF"/>
      <name val="宋体"/>
      <charset val="0"/>
      <scheme val="minor"/>
    </font>
    <font>
      <i/>
      <sz val="11"/>
      <color rgb="FF7F7F7F"/>
      <name val="宋体"/>
      <charset val="0"/>
      <scheme val="minor"/>
    </font>
    <font>
      <b/>
      <sz val="18"/>
      <color theme="3"/>
      <name val="宋体"/>
      <charset val="134"/>
      <scheme val="minor"/>
    </font>
    <font>
      <u/>
      <sz val="11"/>
      <color rgb="FF800080"/>
      <name val="宋体"/>
      <charset val="0"/>
      <scheme val="minor"/>
    </font>
    <font>
      <sz val="11"/>
      <color rgb="FF9C6500"/>
      <name val="宋体"/>
      <charset val="0"/>
      <scheme val="minor"/>
    </font>
    <font>
      <sz val="11"/>
      <color rgb="FF3F3F76"/>
      <name val="宋体"/>
      <charset val="0"/>
      <scheme val="minor"/>
    </font>
    <font>
      <sz val="11"/>
      <color rgb="FF006100"/>
      <name val="宋体"/>
      <charset val="0"/>
      <scheme val="minor"/>
    </font>
    <font>
      <b/>
      <sz val="11"/>
      <color rgb="FFFA7D00"/>
      <name val="宋体"/>
      <charset val="0"/>
      <scheme val="minor"/>
    </font>
    <font>
      <b/>
      <sz val="15"/>
      <color theme="3"/>
      <name val="宋体"/>
      <charset val="134"/>
      <scheme val="minor"/>
    </font>
  </fonts>
  <fills count="34">
    <fill>
      <patternFill patternType="none"/>
    </fill>
    <fill>
      <patternFill patternType="gray125"/>
    </fill>
    <fill>
      <patternFill patternType="solid">
        <fgColor theme="0"/>
        <bgColor indexed="64"/>
      </patternFill>
    </fill>
    <fill>
      <patternFill patternType="solid">
        <fgColor theme="7" tint="0.799981688894314"/>
        <bgColor indexed="64"/>
      </patternFill>
    </fill>
    <fill>
      <patternFill patternType="solid">
        <fgColor theme="7"/>
        <bgColor indexed="64"/>
      </patternFill>
    </fill>
    <fill>
      <patternFill patternType="solid">
        <fgColor theme="9"/>
        <bgColor indexed="64"/>
      </patternFill>
    </fill>
    <fill>
      <patternFill patternType="solid">
        <fgColor rgb="FFF2F2F2"/>
        <bgColor indexed="64"/>
      </patternFill>
    </fill>
    <fill>
      <patternFill patternType="solid">
        <fgColor theme="8"/>
        <bgColor indexed="64"/>
      </patternFill>
    </fill>
    <fill>
      <patternFill patternType="solid">
        <fgColor rgb="FFFFFFCC"/>
        <bgColor indexed="64"/>
      </patternFill>
    </fill>
    <fill>
      <patternFill patternType="solid">
        <fgColor theme="9" tint="0.799981688894314"/>
        <bgColor indexed="64"/>
      </patternFill>
    </fill>
    <fill>
      <patternFill patternType="solid">
        <fgColor rgb="FFFFC7CE"/>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theme="9" tint="0.599993896298105"/>
        <bgColor indexed="64"/>
      </patternFill>
    </fill>
    <fill>
      <patternFill patternType="solid">
        <fgColor rgb="FFA5A5A5"/>
        <bgColor indexed="64"/>
      </patternFill>
    </fill>
    <fill>
      <patternFill patternType="solid">
        <fgColor theme="5" tint="0.799981688894314"/>
        <bgColor indexed="64"/>
      </patternFill>
    </fill>
    <fill>
      <patternFill patternType="solid">
        <fgColor theme="6" tint="0.799981688894314"/>
        <bgColor indexed="64"/>
      </patternFill>
    </fill>
    <fill>
      <patternFill patternType="solid">
        <fgColor rgb="FFFFEB9C"/>
        <bgColor indexed="64"/>
      </patternFill>
    </fill>
    <fill>
      <patternFill patternType="solid">
        <fgColor theme="7" tint="0.599993896298105"/>
        <bgColor indexed="64"/>
      </patternFill>
    </fill>
    <fill>
      <patternFill patternType="solid">
        <fgColor theme="6" tint="0.399975585192419"/>
        <bgColor indexed="64"/>
      </patternFill>
    </fill>
    <fill>
      <patternFill patternType="solid">
        <fgColor rgb="FFFFCC99"/>
        <bgColor indexed="64"/>
      </patternFill>
    </fill>
    <fill>
      <patternFill patternType="solid">
        <fgColor theme="4" tint="0.399975585192419"/>
        <bgColor indexed="64"/>
      </patternFill>
    </fill>
    <fill>
      <patternFill patternType="solid">
        <fgColor theme="6"/>
        <bgColor indexed="64"/>
      </patternFill>
    </fill>
    <fill>
      <patternFill patternType="solid">
        <fgColor rgb="FFC6EFCE"/>
        <bgColor indexed="64"/>
      </patternFill>
    </fill>
    <fill>
      <patternFill patternType="solid">
        <fgColor theme="8" tint="0.799981688894314"/>
        <bgColor indexed="64"/>
      </patternFill>
    </fill>
    <fill>
      <patternFill patternType="solid">
        <fgColor theme="4" tint="0.599993896298105"/>
        <bgColor indexed="64"/>
      </patternFill>
    </fill>
    <fill>
      <patternFill patternType="solid">
        <fgColor theme="4"/>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5"/>
        <bgColor indexed="64"/>
      </patternFill>
    </fill>
    <fill>
      <patternFill patternType="solid">
        <fgColor theme="8" tint="0.399975585192419"/>
        <bgColor indexed="64"/>
      </patternFill>
    </fill>
    <fill>
      <patternFill patternType="solid">
        <fgColor theme="4" tint="0.799981688894314"/>
        <bgColor indexed="64"/>
      </patternFill>
    </fill>
  </fills>
  <borders count="16">
    <border>
      <left/>
      <right/>
      <top/>
      <bottom/>
      <diagonal/>
    </border>
    <border>
      <left/>
      <right/>
      <top/>
      <bottom style="thin">
        <color auto="true"/>
      </bottom>
      <diagonal/>
    </border>
    <border>
      <left style="thin">
        <color auto="true"/>
      </left>
      <right style="thin">
        <color auto="true"/>
      </right>
      <top style="thin">
        <color auto="true"/>
      </top>
      <bottom style="thin">
        <color auto="true"/>
      </bottom>
      <diagonal/>
    </border>
    <border>
      <left style="thin">
        <color auto="true"/>
      </left>
      <right/>
      <top style="thin">
        <color auto="true"/>
      </top>
      <bottom style="thin">
        <color auto="true"/>
      </bottom>
      <diagonal/>
    </border>
    <border>
      <left/>
      <right style="thin">
        <color auto="true"/>
      </right>
      <top style="thin">
        <color auto="true"/>
      </top>
      <bottom style="thin">
        <color auto="true"/>
      </bottom>
      <diagonal/>
    </border>
    <border>
      <left style="thin">
        <color auto="true"/>
      </left>
      <right style="thin">
        <color auto="true"/>
      </right>
      <top style="thin">
        <color auto="true"/>
      </top>
      <bottom/>
      <diagonal/>
    </border>
    <border>
      <left style="thin">
        <color auto="true"/>
      </left>
      <right style="thin">
        <color auto="true"/>
      </right>
      <top/>
      <bottom/>
      <diagonal/>
    </border>
    <border>
      <left style="thin">
        <color auto="true"/>
      </left>
      <right style="thin">
        <color auto="true"/>
      </right>
      <top/>
      <bottom style="thin">
        <color auto="true"/>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right/>
      <top/>
      <bottom style="double">
        <color rgb="FFFF8001"/>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s>
  <cellStyleXfs count="52">
    <xf numFmtId="0" fontId="0" fillId="0" borderId="0"/>
    <xf numFmtId="0" fontId="15" fillId="0" borderId="0"/>
    <xf numFmtId="0" fontId="20" fillId="0" borderId="0">
      <alignment vertical="center"/>
    </xf>
    <xf numFmtId="0" fontId="10" fillId="12"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11" fillId="6" borderId="8" applyNumberFormat="false" applyAlignment="false" applyProtection="false">
      <alignment vertical="center"/>
    </xf>
    <xf numFmtId="0" fontId="21" fillId="16" borderId="14" applyNumberFormat="false" applyAlignment="false" applyProtection="false">
      <alignment vertical="center"/>
    </xf>
    <xf numFmtId="0" fontId="14" fillId="10" borderId="0" applyNumberFormat="false" applyBorder="false" applyAlignment="false" applyProtection="false">
      <alignment vertical="center"/>
    </xf>
    <xf numFmtId="0" fontId="29" fillId="0" borderId="10" applyNumberFormat="false" applyFill="false" applyAlignment="false" applyProtection="false">
      <alignment vertical="center"/>
    </xf>
    <xf numFmtId="0" fontId="22" fillId="0" borderId="0" applyNumberFormat="false" applyFill="false" applyBorder="false" applyAlignment="false" applyProtection="false">
      <alignment vertical="center"/>
    </xf>
    <xf numFmtId="0" fontId="12" fillId="0" borderId="10" applyNumberFormat="false" applyFill="false" applyAlignment="false" applyProtection="false">
      <alignment vertical="center"/>
    </xf>
    <xf numFmtId="0" fontId="9" fillId="13"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9" fillId="15" borderId="0" applyNumberFormat="false" applyBorder="false" applyAlignment="false" applyProtection="false">
      <alignment vertical="center"/>
    </xf>
    <xf numFmtId="0" fontId="13" fillId="0" borderId="0" applyNumberFormat="false" applyFill="false" applyBorder="false" applyAlignment="false" applyProtection="false">
      <alignment vertical="center"/>
    </xf>
    <xf numFmtId="0" fontId="10" fillId="7" borderId="0" applyNumberFormat="false" applyBorder="false" applyAlignment="false" applyProtection="false">
      <alignment vertical="center"/>
    </xf>
    <xf numFmtId="0" fontId="16" fillId="0" borderId="11" applyNumberFormat="false" applyFill="false" applyAlignment="false" applyProtection="false">
      <alignment vertical="center"/>
    </xf>
    <xf numFmtId="0" fontId="15" fillId="0" borderId="0">
      <alignment vertical="center"/>
    </xf>
    <xf numFmtId="0" fontId="18" fillId="0" borderId="13" applyNumberFormat="false" applyFill="false" applyAlignment="false" applyProtection="false">
      <alignment vertical="center"/>
    </xf>
    <xf numFmtId="0" fontId="9" fillId="33" borderId="0" applyNumberFormat="false" applyBorder="false" applyAlignment="false" applyProtection="false">
      <alignment vertical="center"/>
    </xf>
    <xf numFmtId="0" fontId="9" fillId="27" borderId="0" applyNumberFormat="false" applyBorder="false" applyAlignment="false" applyProtection="false">
      <alignment vertical="center"/>
    </xf>
    <xf numFmtId="0" fontId="10" fillId="5"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23" fillId="0" borderId="0" applyNumberFormat="false" applyFill="false" applyBorder="false" applyAlignment="false" applyProtection="false">
      <alignment vertical="center"/>
    </xf>
    <xf numFmtId="0" fontId="24" fillId="0" borderId="0" applyNumberFormat="false" applyFill="false" applyBorder="false" applyAlignment="false" applyProtection="false">
      <alignment vertical="center"/>
    </xf>
    <xf numFmtId="0" fontId="9" fillId="20" borderId="0" applyNumberFormat="false" applyBorder="false" applyAlignment="false" applyProtection="false">
      <alignment vertical="center"/>
    </xf>
    <xf numFmtId="0" fontId="17" fillId="0" borderId="12" applyNumberFormat="false" applyFill="false" applyAlignment="false" applyProtection="false">
      <alignment vertical="center"/>
    </xf>
    <xf numFmtId="0" fontId="16" fillId="0" borderId="0" applyNumberFormat="false" applyFill="false" applyBorder="false" applyAlignment="false" applyProtection="false">
      <alignment vertical="center"/>
    </xf>
    <xf numFmtId="0" fontId="9" fillId="17"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19" fillId="0" borderId="0" applyNumberFormat="false" applyFill="false" applyBorder="false" applyAlignment="false" applyProtection="false">
      <alignment vertical="center"/>
    </xf>
    <xf numFmtId="0" fontId="9" fillId="14" borderId="0" applyNumberFormat="false" applyBorder="false" applyAlignment="false" applyProtection="false">
      <alignment vertical="center"/>
    </xf>
    <xf numFmtId="0" fontId="0" fillId="8" borderId="9" applyNumberFormat="false" applyFont="false" applyAlignment="false" applyProtection="false">
      <alignment vertical="center"/>
    </xf>
    <xf numFmtId="0" fontId="10" fillId="21" borderId="0" applyNumberFormat="false" applyBorder="false" applyAlignment="false" applyProtection="false">
      <alignment vertical="center"/>
    </xf>
    <xf numFmtId="0" fontId="27" fillId="25" borderId="0" applyNumberFormat="false" applyBorder="false" applyAlignment="false" applyProtection="false">
      <alignment vertical="center"/>
    </xf>
    <xf numFmtId="0" fontId="9" fillId="26" borderId="0" applyNumberFormat="false" applyBorder="false" applyAlignment="false" applyProtection="false">
      <alignment vertical="center"/>
    </xf>
    <xf numFmtId="0" fontId="25" fillId="19" borderId="0" applyNumberFormat="false" applyBorder="false" applyAlignment="false" applyProtection="false">
      <alignment vertical="center"/>
    </xf>
    <xf numFmtId="0" fontId="28" fillId="6" borderId="15" applyNumberFormat="false" applyAlignment="false" applyProtection="false">
      <alignment vertical="center"/>
    </xf>
    <xf numFmtId="0" fontId="10" fillId="28" borderId="0" applyNumberFormat="false" applyBorder="false" applyAlignment="false" applyProtection="false">
      <alignment vertical="center"/>
    </xf>
    <xf numFmtId="0" fontId="10" fillId="29" borderId="0" applyNumberFormat="false" applyBorder="false" applyAlignment="false" applyProtection="false">
      <alignment vertical="center"/>
    </xf>
    <xf numFmtId="0" fontId="10" fillId="23" borderId="0" applyNumberFormat="false" applyBorder="false" applyAlignment="false" applyProtection="false">
      <alignment vertical="center"/>
    </xf>
    <xf numFmtId="0" fontId="10" fillId="31" borderId="0" applyNumberFormat="false" applyBorder="false" applyAlignment="false" applyProtection="false">
      <alignment vertical="center"/>
    </xf>
    <xf numFmtId="0" fontId="10" fillId="32"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10" fillId="30"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10" fillId="24" borderId="0" applyNumberFormat="false" applyBorder="false" applyAlignment="false" applyProtection="false">
      <alignment vertical="center"/>
    </xf>
    <xf numFmtId="0" fontId="9" fillId="18" borderId="0" applyNumberFormat="false" applyBorder="false" applyAlignment="false" applyProtection="false">
      <alignment vertical="center"/>
    </xf>
    <xf numFmtId="0" fontId="26" fillId="22" borderId="15" applyNumberFormat="false" applyAlignment="false" applyProtection="false">
      <alignment vertical="center"/>
    </xf>
    <xf numFmtId="0" fontId="9" fillId="11" borderId="0" applyNumberFormat="false" applyBorder="false" applyAlignment="false" applyProtection="false">
      <alignment vertical="center"/>
    </xf>
    <xf numFmtId="0" fontId="10" fillId="4" borderId="0" applyNumberFormat="false" applyBorder="false" applyAlignment="false" applyProtection="false">
      <alignment vertical="center"/>
    </xf>
    <xf numFmtId="0" fontId="9" fillId="3" borderId="0" applyNumberFormat="false" applyBorder="false" applyAlignment="false" applyProtection="false">
      <alignment vertical="center"/>
    </xf>
  </cellStyleXfs>
  <cellXfs count="72">
    <xf numFmtId="0" fontId="0" fillId="0" borderId="0" xfId="0"/>
    <xf numFmtId="0" fontId="1" fillId="0" borderId="0" xfId="0" applyFont="true"/>
    <xf numFmtId="0" fontId="2" fillId="0" borderId="0" xfId="0" applyFont="true" applyAlignment="true">
      <alignment vertical="center"/>
    </xf>
    <xf numFmtId="0" fontId="1" fillId="0" borderId="0" xfId="0" applyFont="true" applyAlignment="true">
      <alignment vertical="center"/>
    </xf>
    <xf numFmtId="0" fontId="2" fillId="0" borderId="0" xfId="0" applyFont="true" applyAlignment="true">
      <alignment horizontal="center"/>
    </xf>
    <xf numFmtId="0" fontId="2" fillId="0" borderId="0" xfId="0" applyFont="true" applyAlignment="true">
      <alignment horizontal="left"/>
    </xf>
    <xf numFmtId="0" fontId="2" fillId="0" borderId="0" xfId="0" applyFont="true" applyAlignment="true">
      <alignment horizontal="center" vertical="center"/>
    </xf>
    <xf numFmtId="0" fontId="0" fillId="0" borderId="0" xfId="0" applyAlignment="true">
      <alignment horizontal="center" vertical="center"/>
    </xf>
    <xf numFmtId="0" fontId="0" fillId="0" borderId="0" xfId="0" applyAlignment="true">
      <alignment vertical="center"/>
    </xf>
    <xf numFmtId="0" fontId="2" fillId="0" borderId="0" xfId="0" applyFont="true" applyFill="true"/>
    <xf numFmtId="0" fontId="1" fillId="0" borderId="0" xfId="0" applyFont="true" applyFill="true" applyAlignment="true">
      <alignment horizontal="center" vertical="center"/>
    </xf>
    <xf numFmtId="0" fontId="1" fillId="0" borderId="0" xfId="0" applyFont="true" applyFill="true"/>
    <xf numFmtId="0" fontId="2" fillId="0" borderId="0" xfId="0" applyFont="true" applyAlignment="true">
      <alignment horizontal="center" wrapText="true"/>
    </xf>
    <xf numFmtId="0" fontId="3" fillId="0" borderId="0" xfId="0" applyFont="true" applyAlignment="true">
      <alignment horizontal="center" wrapText="true"/>
    </xf>
    <xf numFmtId="0" fontId="3" fillId="0" borderId="0" xfId="0" applyFont="true" applyAlignment="true">
      <alignment horizontal="center" vertical="center" wrapText="true"/>
    </xf>
    <xf numFmtId="0" fontId="2" fillId="0" borderId="0" xfId="0" applyFont="true"/>
    <xf numFmtId="0" fontId="4" fillId="0" borderId="1" xfId="2" applyFont="true" applyBorder="true" applyAlignment="true">
      <alignment horizontal="center" vertical="center" wrapText="true"/>
    </xf>
    <xf numFmtId="0" fontId="5" fillId="0" borderId="2" xfId="2" applyFont="true" applyFill="true" applyBorder="true" applyAlignment="true">
      <alignment horizontal="center" vertical="center" wrapText="true"/>
    </xf>
    <xf numFmtId="0" fontId="6" fillId="0" borderId="2" xfId="0" applyFont="true" applyBorder="true" applyAlignment="true">
      <alignment horizontal="center" vertical="center"/>
    </xf>
    <xf numFmtId="0" fontId="6" fillId="0" borderId="2" xfId="0" applyFont="true" applyBorder="true" applyAlignment="true">
      <alignment horizontal="center" vertical="center" wrapText="true"/>
    </xf>
    <xf numFmtId="0" fontId="7" fillId="0" borderId="3" xfId="2" applyFont="true" applyFill="true" applyBorder="true" applyAlignment="true">
      <alignment horizontal="center" vertical="center" wrapText="true"/>
    </xf>
    <xf numFmtId="0" fontId="7" fillId="0" borderId="4" xfId="2" applyFont="true" applyFill="true" applyBorder="true" applyAlignment="true">
      <alignment horizontal="center" vertical="center" wrapText="true"/>
    </xf>
    <xf numFmtId="177" fontId="6" fillId="0" borderId="2" xfId="0" applyNumberFormat="true" applyFont="true" applyBorder="true" applyAlignment="true">
      <alignment horizontal="center" vertical="center" wrapText="true"/>
    </xf>
    <xf numFmtId="0" fontId="8" fillId="0" borderId="5" xfId="0" applyFont="true" applyBorder="true" applyAlignment="true">
      <alignment horizontal="center" vertical="center" wrapText="true"/>
    </xf>
    <xf numFmtId="0" fontId="6" fillId="0" borderId="5" xfId="0" applyFont="true" applyBorder="true" applyAlignment="true">
      <alignment horizontal="center" vertical="center" wrapText="true"/>
    </xf>
    <xf numFmtId="0" fontId="7" fillId="0" borderId="2" xfId="0" applyFont="true" applyBorder="true" applyAlignment="true">
      <alignment horizontal="center" vertical="center" wrapText="true"/>
    </xf>
    <xf numFmtId="0" fontId="3" fillId="0" borderId="2" xfId="0" applyFont="true" applyBorder="true" applyAlignment="true">
      <alignment horizontal="center" vertical="center" wrapText="true"/>
    </xf>
    <xf numFmtId="0" fontId="8" fillId="0" borderId="6" xfId="0" applyFont="true" applyBorder="true" applyAlignment="true">
      <alignment horizontal="center" vertical="center" wrapText="true"/>
    </xf>
    <xf numFmtId="0" fontId="8" fillId="0" borderId="2" xfId="0" applyFont="true" applyBorder="true" applyAlignment="true">
      <alignment horizontal="center" vertical="center" wrapText="true"/>
    </xf>
    <xf numFmtId="0" fontId="8" fillId="0" borderId="2" xfId="0" applyFont="true" applyFill="true" applyBorder="true" applyAlignment="true">
      <alignment horizontal="center" vertical="center" wrapText="true"/>
    </xf>
    <xf numFmtId="0" fontId="8" fillId="0" borderId="2" xfId="0" applyFont="true" applyFill="true" applyBorder="true" applyAlignment="true">
      <alignment horizontal="center" vertical="center"/>
    </xf>
    <xf numFmtId="0" fontId="8" fillId="0" borderId="7" xfId="0" applyFont="true" applyBorder="true" applyAlignment="true">
      <alignment horizontal="center" vertical="center" wrapText="true"/>
    </xf>
    <xf numFmtId="0" fontId="7" fillId="0" borderId="2" xfId="0" applyFont="true" applyFill="true" applyBorder="true" applyAlignment="true">
      <alignment horizontal="center" vertical="center" wrapText="true"/>
    </xf>
    <xf numFmtId="0" fontId="8" fillId="0" borderId="2" xfId="0" applyNumberFormat="true" applyFont="true" applyBorder="true" applyAlignment="true">
      <alignment horizontal="center" vertical="center" wrapText="true"/>
    </xf>
    <xf numFmtId="0" fontId="7" fillId="0" borderId="2" xfId="0" applyNumberFormat="true" applyFont="true" applyBorder="true" applyAlignment="true">
      <alignment horizontal="center" vertical="center" wrapText="true"/>
    </xf>
    <xf numFmtId="0" fontId="6" fillId="0" borderId="3" xfId="0" applyFont="true" applyBorder="true" applyAlignment="true">
      <alignment horizontal="center" vertical="center" wrapText="true"/>
    </xf>
    <xf numFmtId="0" fontId="6" fillId="0" borderId="4" xfId="0" applyFont="true" applyBorder="true" applyAlignment="true">
      <alignment horizontal="center" vertical="center" wrapText="true"/>
    </xf>
    <xf numFmtId="0" fontId="7" fillId="0" borderId="2" xfId="2" applyFont="true" applyFill="true" applyBorder="true" applyAlignment="true">
      <alignment horizontal="center" vertical="center" wrapText="true"/>
    </xf>
    <xf numFmtId="0" fontId="7" fillId="0" borderId="2" xfId="0" applyFont="true" applyFill="true" applyBorder="true" applyAlignment="true">
      <alignment horizontal="center" vertical="center"/>
    </xf>
    <xf numFmtId="0" fontId="8" fillId="0" borderId="5" xfId="0" applyFont="true" applyFill="true" applyBorder="true" applyAlignment="true">
      <alignment horizontal="center" vertical="center"/>
    </xf>
    <xf numFmtId="3" fontId="8" fillId="0" borderId="2" xfId="0" applyNumberFormat="true" applyFont="true" applyFill="true" applyBorder="true" applyAlignment="true">
      <alignment horizontal="center" vertical="center" wrapText="true"/>
    </xf>
    <xf numFmtId="176" fontId="8" fillId="0" borderId="2" xfId="0" applyNumberFormat="true" applyFont="true" applyFill="true" applyBorder="true" applyAlignment="true">
      <alignment horizontal="center" vertical="center" wrapText="true"/>
    </xf>
    <xf numFmtId="0" fontId="8" fillId="0" borderId="5" xfId="0" applyFont="true" applyFill="true" applyBorder="true" applyAlignment="true">
      <alignment horizontal="center" vertical="center" wrapText="true"/>
    </xf>
    <xf numFmtId="0" fontId="7" fillId="0" borderId="2" xfId="0" applyFont="true" applyBorder="true" applyAlignment="true">
      <alignment horizontal="center" vertical="center"/>
    </xf>
    <xf numFmtId="3" fontId="7" fillId="0" borderId="2" xfId="0" applyNumberFormat="true" applyFont="true" applyFill="true" applyBorder="true" applyAlignment="true">
      <alignment horizontal="center" vertical="center"/>
    </xf>
    <xf numFmtId="3" fontId="8" fillId="0" borderId="2" xfId="0" applyNumberFormat="true" applyFont="true" applyFill="true" applyBorder="true" applyAlignment="true">
      <alignment horizontal="center" vertical="center"/>
    </xf>
    <xf numFmtId="0" fontId="8" fillId="0" borderId="2" xfId="0" applyFont="true" applyBorder="true" applyAlignment="true">
      <alignment horizontal="center" vertical="center"/>
    </xf>
    <xf numFmtId="3" fontId="8" fillId="0" borderId="5" xfId="0" applyNumberFormat="true" applyFont="true" applyFill="true" applyBorder="true" applyAlignment="true">
      <alignment horizontal="center" vertical="center"/>
    </xf>
    <xf numFmtId="0" fontId="7" fillId="0" borderId="2" xfId="0" applyNumberFormat="true" applyFont="true" applyBorder="true" applyAlignment="true">
      <alignment horizontal="center" vertical="center"/>
    </xf>
    <xf numFmtId="0" fontId="8" fillId="0" borderId="2" xfId="0" applyNumberFormat="true" applyFont="true" applyBorder="true" applyAlignment="true">
      <alignment horizontal="center" vertical="center"/>
    </xf>
    <xf numFmtId="0" fontId="8" fillId="0" borderId="5" xfId="0" applyNumberFormat="true" applyFont="true" applyBorder="true" applyAlignment="true">
      <alignment horizontal="center" vertical="center"/>
    </xf>
    <xf numFmtId="3" fontId="8" fillId="0" borderId="5" xfId="0" applyNumberFormat="true" applyFont="true" applyFill="true" applyBorder="true" applyAlignment="true">
      <alignment horizontal="center" vertical="center" wrapText="true"/>
    </xf>
    <xf numFmtId="0" fontId="6" fillId="0" borderId="2" xfId="0" applyFont="true" applyBorder="true" applyAlignment="true">
      <alignment horizontal="center" wrapText="true"/>
    </xf>
    <xf numFmtId="0" fontId="3" fillId="0" borderId="2" xfId="0" applyFont="true" applyBorder="true" applyAlignment="true">
      <alignment horizontal="center" wrapText="true"/>
    </xf>
    <xf numFmtId="0" fontId="8" fillId="0" borderId="2" xfId="2" applyFont="true" applyFill="true" applyBorder="true" applyAlignment="true">
      <alignment horizontal="center" vertical="center" wrapText="true"/>
    </xf>
    <xf numFmtId="3" fontId="7" fillId="0" borderId="5" xfId="0" applyNumberFormat="true" applyFont="true" applyFill="true" applyBorder="true" applyAlignment="true">
      <alignment horizontal="center" vertical="center" wrapText="true"/>
    </xf>
    <xf numFmtId="0" fontId="8" fillId="0" borderId="2" xfId="0" applyNumberFormat="true" applyFont="true" applyFill="true" applyBorder="true" applyAlignment="true">
      <alignment horizontal="center" vertical="center" wrapText="true"/>
    </xf>
    <xf numFmtId="3" fontId="7" fillId="0" borderId="7" xfId="0" applyNumberFormat="true" applyFont="true" applyFill="true" applyBorder="true" applyAlignment="true">
      <alignment horizontal="center" vertical="center" wrapText="true"/>
    </xf>
    <xf numFmtId="0" fontId="3" fillId="0" borderId="2" xfId="0" applyFont="true" applyBorder="true" applyAlignment="true">
      <alignment horizontal="center" vertical="center"/>
    </xf>
    <xf numFmtId="177" fontId="7" fillId="0" borderId="2" xfId="0" applyNumberFormat="true" applyFont="true" applyFill="true" applyBorder="true" applyAlignment="true">
      <alignment horizontal="center" vertical="center" wrapText="true"/>
    </xf>
    <xf numFmtId="0" fontId="8" fillId="0" borderId="5" xfId="0" applyNumberFormat="true" applyFont="true" applyBorder="true" applyAlignment="true">
      <alignment horizontal="center" vertical="center" wrapText="true"/>
    </xf>
    <xf numFmtId="3" fontId="7" fillId="0" borderId="2" xfId="1" applyNumberFormat="true" applyFont="true" applyFill="true" applyBorder="true" applyAlignment="true">
      <alignment horizontal="center" vertical="center"/>
    </xf>
    <xf numFmtId="3" fontId="7" fillId="0" borderId="2" xfId="0" applyNumberFormat="true" applyFont="true" applyBorder="true" applyAlignment="true">
      <alignment horizontal="center" vertical="center"/>
    </xf>
    <xf numFmtId="3" fontId="8" fillId="0" borderId="2" xfId="1" applyNumberFormat="true" applyFont="true" applyFill="true" applyBorder="true" applyAlignment="true">
      <alignment horizontal="center" vertical="center" wrapText="true"/>
    </xf>
    <xf numFmtId="3" fontId="8" fillId="0" borderId="2" xfId="1" applyNumberFormat="true" applyFont="true" applyFill="true" applyBorder="true" applyAlignment="true">
      <alignment horizontal="center" vertical="center"/>
    </xf>
    <xf numFmtId="3" fontId="8" fillId="0" borderId="5" xfId="1" applyNumberFormat="true" applyFont="true" applyFill="true" applyBorder="true" applyAlignment="true">
      <alignment horizontal="center" vertical="center" wrapText="true"/>
    </xf>
    <xf numFmtId="0" fontId="8" fillId="0" borderId="5" xfId="0" applyFont="true" applyBorder="true" applyAlignment="true">
      <alignment horizontal="center" vertical="center"/>
    </xf>
    <xf numFmtId="0" fontId="8" fillId="0" borderId="2" xfId="1" applyNumberFormat="true" applyFont="true" applyFill="true" applyBorder="true" applyAlignment="true">
      <alignment horizontal="center" vertical="center" wrapText="true"/>
    </xf>
    <xf numFmtId="0" fontId="8" fillId="2" borderId="2" xfId="0" applyFont="true" applyFill="true" applyBorder="true" applyAlignment="true">
      <alignment horizontal="center" vertical="center" wrapText="true"/>
    </xf>
    <xf numFmtId="0" fontId="7" fillId="0" borderId="2" xfId="1" applyNumberFormat="true" applyFont="true" applyFill="true" applyBorder="true" applyAlignment="true">
      <alignment horizontal="center" vertical="center" wrapText="true"/>
    </xf>
    <xf numFmtId="3" fontId="8" fillId="0" borderId="5" xfId="0" applyNumberFormat="true" applyFont="true" applyFill="true" applyBorder="true" applyAlignment="true" applyProtection="true">
      <alignment horizontal="center" vertical="center" wrapText="true"/>
      <protection locked="false"/>
    </xf>
    <xf numFmtId="3" fontId="8" fillId="0" borderId="2" xfId="0" applyNumberFormat="true" applyFont="true" applyFill="true" applyBorder="true" applyAlignment="true" applyProtection="true">
      <alignment horizontal="center" vertical="center" wrapText="true"/>
      <protection locked="false"/>
    </xf>
  </cellXfs>
  <cellStyles count="52">
    <cellStyle name="常规" xfId="0" builtinId="0"/>
    <cellStyle name="常规_西湖区" xfId="1"/>
    <cellStyle name="常规 2" xfId="2"/>
    <cellStyle name="60% - 强调文字颜色 6" xfId="3" builtinId="52"/>
    <cellStyle name="20% - 强调文字颜色 6" xfId="4" builtinId="50"/>
    <cellStyle name="输出" xfId="5" builtinId="21"/>
    <cellStyle name="检查单元格" xfId="6" builtinId="23"/>
    <cellStyle name="差" xfId="7" builtinId="27"/>
    <cellStyle name="标题 1" xfId="8" builtinId="16"/>
    <cellStyle name="解释性文本" xfId="9" builtinId="53"/>
    <cellStyle name="标题 2" xfId="10" builtinId="17"/>
    <cellStyle name="40% - 强调文字颜色 5" xfId="11" builtinId="47"/>
    <cellStyle name="千位分隔[0]" xfId="12" builtinId="6"/>
    <cellStyle name="40% - 强调文字颜色 6" xfId="13" builtinId="51"/>
    <cellStyle name="超链接" xfId="14" builtinId="8"/>
    <cellStyle name="强调文字颜色 5" xfId="15" builtinId="45"/>
    <cellStyle name="标题 3" xfId="16" builtinId="18"/>
    <cellStyle name="常规 10 12" xfId="17"/>
    <cellStyle name="汇总" xfId="18" builtinId="25"/>
    <cellStyle name="20% - 强调文字颜色 1" xfId="19" builtinId="30"/>
    <cellStyle name="40% - 强调文字颜色 1" xfId="20" builtinId="31"/>
    <cellStyle name="强调文字颜色 6" xfId="21" builtinId="49"/>
    <cellStyle name="千位分隔" xfId="22" builtinId="3"/>
    <cellStyle name="标题" xfId="23" builtinId="15"/>
    <cellStyle name="已访问的超链接" xfId="24" builtinId="9"/>
    <cellStyle name="40% - 强调文字颜色 4" xfId="25" builtinId="43"/>
    <cellStyle name="链接单元格" xfId="26" builtinId="24"/>
    <cellStyle name="标题 4" xfId="27" builtinId="19"/>
    <cellStyle name="20% - 强调文字颜色 2" xfId="28" builtinId="34"/>
    <cellStyle name="货币[0]" xfId="29" builtinId="7"/>
    <cellStyle name="警告文本" xfId="30" builtinId="11"/>
    <cellStyle name="40% - 强调文字颜色 2" xfId="31" builtinId="35"/>
    <cellStyle name="注释" xfId="32" builtinId="10"/>
    <cellStyle name="60% - 强调文字颜色 3" xfId="33" builtinId="40"/>
    <cellStyle name="好" xfId="34" builtinId="26"/>
    <cellStyle name="20% - 强调文字颜色 5" xfId="35" builtinId="46"/>
    <cellStyle name="适中" xfId="36" builtinId="28"/>
    <cellStyle name="计算" xfId="37" builtinId="22"/>
    <cellStyle name="强调文字颜色 1" xfId="38" builtinId="29"/>
    <cellStyle name="60% - 强调文字颜色 4" xfId="39" builtinId="44"/>
    <cellStyle name="60% - 强调文字颜色 1" xfId="40" builtinId="32"/>
    <cellStyle name="强调文字颜色 2" xfId="41" builtinId="33"/>
    <cellStyle name="60% - 强调文字颜色 5" xfId="42" builtinId="48"/>
    <cellStyle name="百分比" xfId="43" builtinId="5"/>
    <cellStyle name="60% - 强调文字颜色 2" xfId="44" builtinId="36"/>
    <cellStyle name="货币" xfId="45" builtinId="4"/>
    <cellStyle name="强调文字颜色 3" xfId="46" builtinId="37"/>
    <cellStyle name="20% - 强调文字颜色 3" xfId="47" builtinId="38"/>
    <cellStyle name="输入" xfId="48" builtinId="20"/>
    <cellStyle name="40% - 强调文字颜色 3" xfId="49" builtinId="39"/>
    <cellStyle name="强调文字颜色 4" xfId="50" builtinId="41"/>
    <cellStyle name="20% - 强调文字颜色 4" xfId="51" builtinId="42"/>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91"/>
  <sheetViews>
    <sheetView tabSelected="1" view="pageBreakPreview" zoomScaleNormal="100" zoomScaleSheetLayoutView="100" workbookViewId="0">
      <pane ySplit="2" topLeftCell="A3" activePane="bottomLeft" state="frozen"/>
      <selection/>
      <selection pane="bottomLeft" activeCell="A3" sqref="A3"/>
    </sheetView>
  </sheetViews>
  <sheetFormatPr defaultColWidth="9" defaultRowHeight="30" customHeight="true"/>
  <cols>
    <col min="1" max="1" width="8.875" style="12" customWidth="true"/>
    <col min="2" max="2" width="22.875" style="13" customWidth="true"/>
    <col min="3" max="3" width="14.125" style="14" customWidth="true"/>
    <col min="4" max="4" width="13.25" style="14" customWidth="true"/>
    <col min="5" max="6" width="9.5" style="13" customWidth="true"/>
    <col min="7" max="7" width="9.75" style="13" customWidth="true"/>
    <col min="8" max="8" width="22.625" style="13" customWidth="true"/>
    <col min="9" max="9" width="22.375" style="13" customWidth="true"/>
    <col min="10" max="16384" width="9" style="15"/>
  </cols>
  <sheetData>
    <row r="1" ht="39.75" customHeight="true" spans="1:9">
      <c r="A1" s="16" t="s">
        <v>0</v>
      </c>
      <c r="B1" s="16"/>
      <c r="C1" s="16"/>
      <c r="D1" s="16"/>
      <c r="E1" s="16"/>
      <c r="F1" s="16"/>
      <c r="G1" s="16"/>
      <c r="H1" s="16"/>
      <c r="I1" s="16"/>
    </row>
    <row r="2" customHeight="true" spans="1:9">
      <c r="A2" s="17" t="s">
        <v>1</v>
      </c>
      <c r="B2" s="18" t="s">
        <v>2</v>
      </c>
      <c r="C2" s="19" t="s">
        <v>3</v>
      </c>
      <c r="D2" s="19" t="s">
        <v>4</v>
      </c>
      <c r="E2" s="37" t="s">
        <v>5</v>
      </c>
      <c r="F2" s="37" t="s">
        <v>6</v>
      </c>
      <c r="G2" s="37" t="s">
        <v>7</v>
      </c>
      <c r="H2" s="37" t="s">
        <v>8</v>
      </c>
      <c r="I2" s="19" t="s">
        <v>9</v>
      </c>
    </row>
    <row r="3" customHeight="true" spans="1:9">
      <c r="A3" s="20" t="s">
        <v>10</v>
      </c>
      <c r="B3" s="21"/>
      <c r="C3" s="22">
        <f>SUM(C4,C19,C21,C23)</f>
        <v>2766</v>
      </c>
      <c r="D3" s="19"/>
      <c r="E3" s="37"/>
      <c r="F3" s="37"/>
      <c r="G3" s="37"/>
      <c r="H3" s="37"/>
      <c r="I3" s="19">
        <v>2766</v>
      </c>
    </row>
    <row r="4" s="1" customFormat="true" ht="39.95" customHeight="true" spans="1:9">
      <c r="A4" s="23" t="s">
        <v>11</v>
      </c>
      <c r="B4" s="24" t="s">
        <v>12</v>
      </c>
      <c r="C4" s="25">
        <f>SUM(C5:C18)</f>
        <v>135</v>
      </c>
      <c r="D4" s="26"/>
      <c r="E4" s="52"/>
      <c r="F4" s="52"/>
      <c r="G4" s="52"/>
      <c r="H4" s="34"/>
      <c r="I4" s="25"/>
    </row>
    <row r="5" ht="39.95" customHeight="true" spans="1:9">
      <c r="A5" s="27"/>
      <c r="B5" s="23" t="s">
        <v>13</v>
      </c>
      <c r="C5" s="28">
        <v>5</v>
      </c>
      <c r="D5" s="26">
        <v>1</v>
      </c>
      <c r="E5" s="53">
        <v>2012304</v>
      </c>
      <c r="F5" s="53">
        <v>50502</v>
      </c>
      <c r="G5" s="53">
        <v>30299</v>
      </c>
      <c r="H5" s="33" t="s">
        <v>14</v>
      </c>
      <c r="I5" s="29" t="s">
        <v>15</v>
      </c>
    </row>
    <row r="6" ht="39.95" customHeight="true" spans="1:9">
      <c r="A6" s="27"/>
      <c r="B6" s="23" t="s">
        <v>13</v>
      </c>
      <c r="C6" s="28">
        <v>10</v>
      </c>
      <c r="D6" s="26">
        <v>1</v>
      </c>
      <c r="E6" s="53">
        <v>2012304</v>
      </c>
      <c r="F6" s="53">
        <v>50502</v>
      </c>
      <c r="G6" s="53">
        <v>30299</v>
      </c>
      <c r="H6" s="33" t="s">
        <v>16</v>
      </c>
      <c r="I6" s="29" t="s">
        <v>15</v>
      </c>
    </row>
    <row r="7" ht="39.95" customHeight="true" spans="1:9">
      <c r="A7" s="27"/>
      <c r="B7" s="23" t="s">
        <v>13</v>
      </c>
      <c r="C7" s="28">
        <v>25</v>
      </c>
      <c r="D7" s="26">
        <v>1</v>
      </c>
      <c r="E7" s="53">
        <v>2012304</v>
      </c>
      <c r="F7" s="53">
        <v>50502</v>
      </c>
      <c r="G7" s="53">
        <v>30299</v>
      </c>
      <c r="H7" s="33" t="s">
        <v>17</v>
      </c>
      <c r="I7" s="29" t="s">
        <v>15</v>
      </c>
    </row>
    <row r="8" ht="39.95" customHeight="true" spans="1:9">
      <c r="A8" s="27"/>
      <c r="B8" s="23" t="s">
        <v>13</v>
      </c>
      <c r="C8" s="28">
        <v>10</v>
      </c>
      <c r="D8" s="26">
        <v>1</v>
      </c>
      <c r="E8" s="53">
        <v>2012304</v>
      </c>
      <c r="F8" s="53">
        <v>50502</v>
      </c>
      <c r="G8" s="53">
        <v>30299</v>
      </c>
      <c r="H8" s="33" t="s">
        <v>18</v>
      </c>
      <c r="I8" s="29" t="s">
        <v>15</v>
      </c>
    </row>
    <row r="9" ht="39.95" customHeight="true" spans="1:9">
      <c r="A9" s="27"/>
      <c r="B9" s="23" t="s">
        <v>19</v>
      </c>
      <c r="C9" s="28">
        <v>10</v>
      </c>
      <c r="D9" s="26">
        <v>1</v>
      </c>
      <c r="E9" s="53">
        <v>2012304</v>
      </c>
      <c r="F9" s="53">
        <v>50502</v>
      </c>
      <c r="G9" s="53">
        <v>30299</v>
      </c>
      <c r="H9" s="33" t="s">
        <v>20</v>
      </c>
      <c r="I9" s="29" t="s">
        <v>15</v>
      </c>
    </row>
    <row r="10" ht="39.95" customHeight="true" spans="1:9">
      <c r="A10" s="27"/>
      <c r="B10" s="23" t="s">
        <v>19</v>
      </c>
      <c r="C10" s="28">
        <v>5</v>
      </c>
      <c r="D10" s="26">
        <v>1</v>
      </c>
      <c r="E10" s="53">
        <v>2012304</v>
      </c>
      <c r="F10" s="53">
        <v>50502</v>
      </c>
      <c r="G10" s="53">
        <v>30299</v>
      </c>
      <c r="H10" s="33" t="s">
        <v>21</v>
      </c>
      <c r="I10" s="29" t="s">
        <v>15</v>
      </c>
    </row>
    <row r="11" ht="39.95" customHeight="true" spans="1:9">
      <c r="A11" s="27"/>
      <c r="B11" s="28" t="s">
        <v>22</v>
      </c>
      <c r="C11" s="28">
        <v>10</v>
      </c>
      <c r="D11" s="26">
        <v>1</v>
      </c>
      <c r="E11" s="53">
        <v>2012304</v>
      </c>
      <c r="F11" s="53">
        <v>50502</v>
      </c>
      <c r="G11" s="53">
        <v>30299</v>
      </c>
      <c r="H11" s="33" t="s">
        <v>23</v>
      </c>
      <c r="I11" s="29" t="s">
        <v>15</v>
      </c>
    </row>
    <row r="12" ht="39.95" customHeight="true" spans="1:9">
      <c r="A12" s="27"/>
      <c r="B12" s="28" t="s">
        <v>24</v>
      </c>
      <c r="C12" s="28">
        <v>10</v>
      </c>
      <c r="D12" s="26">
        <v>1</v>
      </c>
      <c r="E12" s="53">
        <v>2012304</v>
      </c>
      <c r="F12" s="53">
        <v>50502</v>
      </c>
      <c r="G12" s="53">
        <v>30299</v>
      </c>
      <c r="H12" s="33" t="s">
        <v>25</v>
      </c>
      <c r="I12" s="29" t="s">
        <v>15</v>
      </c>
    </row>
    <row r="13" ht="39.95" customHeight="true" spans="1:9">
      <c r="A13" s="27"/>
      <c r="B13" s="28" t="s">
        <v>26</v>
      </c>
      <c r="C13" s="28">
        <v>10</v>
      </c>
      <c r="D13" s="26">
        <v>1</v>
      </c>
      <c r="E13" s="53">
        <v>2012304</v>
      </c>
      <c r="F13" s="53">
        <v>50502</v>
      </c>
      <c r="G13" s="53">
        <v>30299</v>
      </c>
      <c r="H13" s="33" t="s">
        <v>27</v>
      </c>
      <c r="I13" s="29" t="s">
        <v>15</v>
      </c>
    </row>
    <row r="14" ht="39.95" customHeight="true" spans="1:9">
      <c r="A14" s="27"/>
      <c r="B14" s="23" t="s">
        <v>28</v>
      </c>
      <c r="C14" s="28">
        <v>10</v>
      </c>
      <c r="D14" s="26">
        <v>1</v>
      </c>
      <c r="E14" s="53">
        <v>2012304</v>
      </c>
      <c r="F14" s="53">
        <v>50502</v>
      </c>
      <c r="G14" s="53">
        <v>30299</v>
      </c>
      <c r="H14" s="33" t="s">
        <v>29</v>
      </c>
      <c r="I14" s="29" t="s">
        <v>15</v>
      </c>
    </row>
    <row r="15" ht="39.95" customHeight="true" spans="1:9">
      <c r="A15" s="27"/>
      <c r="B15" s="23" t="s">
        <v>28</v>
      </c>
      <c r="C15" s="29">
        <v>10</v>
      </c>
      <c r="D15" s="26">
        <v>1</v>
      </c>
      <c r="E15" s="53">
        <v>2012304</v>
      </c>
      <c r="F15" s="53">
        <v>50502</v>
      </c>
      <c r="G15" s="53">
        <v>30299</v>
      </c>
      <c r="H15" s="29" t="s">
        <v>30</v>
      </c>
      <c r="I15" s="29" t="s">
        <v>31</v>
      </c>
    </row>
    <row r="16" ht="39.95" customHeight="true" spans="1:9">
      <c r="A16" s="27"/>
      <c r="B16" s="28" t="s">
        <v>32</v>
      </c>
      <c r="C16" s="28">
        <v>10</v>
      </c>
      <c r="D16" s="26">
        <v>1</v>
      </c>
      <c r="E16" s="53">
        <v>2012304</v>
      </c>
      <c r="F16" s="53">
        <v>50502</v>
      </c>
      <c r="G16" s="53">
        <v>30299</v>
      </c>
      <c r="H16" s="33" t="s">
        <v>33</v>
      </c>
      <c r="I16" s="29" t="s">
        <v>15</v>
      </c>
    </row>
    <row r="17" ht="39.95" customHeight="true" spans="1:9">
      <c r="A17" s="27"/>
      <c r="B17" s="30" t="s">
        <v>34</v>
      </c>
      <c r="C17" s="29">
        <v>5</v>
      </c>
      <c r="D17" s="26">
        <v>1</v>
      </c>
      <c r="E17" s="53">
        <v>2012304</v>
      </c>
      <c r="F17" s="53">
        <v>50502</v>
      </c>
      <c r="G17" s="53">
        <v>30299</v>
      </c>
      <c r="H17" s="29" t="s">
        <v>35</v>
      </c>
      <c r="I17" s="29" t="s">
        <v>31</v>
      </c>
    </row>
    <row r="18" ht="39.95" customHeight="true" spans="1:9">
      <c r="A18" s="31"/>
      <c r="B18" s="30" t="s">
        <v>36</v>
      </c>
      <c r="C18" s="29">
        <v>5</v>
      </c>
      <c r="D18" s="26">
        <v>1</v>
      </c>
      <c r="E18" s="53">
        <v>2012304</v>
      </c>
      <c r="F18" s="53">
        <v>50502</v>
      </c>
      <c r="G18" s="53">
        <v>30299</v>
      </c>
      <c r="H18" s="29" t="s">
        <v>37</v>
      </c>
      <c r="I18" s="29" t="s">
        <v>31</v>
      </c>
    </row>
    <row r="19" s="1" customFormat="true" ht="39.95" customHeight="true" spans="1:9">
      <c r="A19" s="23" t="s">
        <v>38</v>
      </c>
      <c r="B19" s="32" t="s">
        <v>39</v>
      </c>
      <c r="C19" s="32">
        <f>SUM(C20)</f>
        <v>15</v>
      </c>
      <c r="D19" s="26"/>
      <c r="E19" s="52"/>
      <c r="F19" s="52"/>
      <c r="G19" s="52"/>
      <c r="H19" s="32"/>
      <c r="I19" s="32"/>
    </row>
    <row r="20" s="2" customFormat="true" ht="39.95" customHeight="true" spans="1:9">
      <c r="A20" s="31"/>
      <c r="B20" s="33" t="s">
        <v>38</v>
      </c>
      <c r="C20" s="33">
        <v>15</v>
      </c>
      <c r="D20" s="26">
        <v>91</v>
      </c>
      <c r="E20" s="26">
        <v>2012304</v>
      </c>
      <c r="F20" s="26">
        <v>50502</v>
      </c>
      <c r="G20" s="26">
        <v>30299</v>
      </c>
      <c r="H20" s="33" t="s">
        <v>40</v>
      </c>
      <c r="I20" s="29" t="s">
        <v>41</v>
      </c>
    </row>
    <row r="21" s="3" customFormat="true" ht="39.95" customHeight="true" spans="1:9">
      <c r="A21" s="23" t="s">
        <v>42</v>
      </c>
      <c r="B21" s="34" t="s">
        <v>43</v>
      </c>
      <c r="C21" s="34">
        <f>SUM(C22)</f>
        <v>20</v>
      </c>
      <c r="D21" s="26"/>
      <c r="E21" s="19"/>
      <c r="F21" s="19"/>
      <c r="G21" s="19"/>
      <c r="H21" s="34"/>
      <c r="I21" s="32"/>
    </row>
    <row r="22" s="2" customFormat="true" ht="39.95" customHeight="true" spans="1:9">
      <c r="A22" s="31"/>
      <c r="B22" s="33" t="s">
        <v>44</v>
      </c>
      <c r="C22" s="33">
        <v>20</v>
      </c>
      <c r="D22" s="26">
        <v>1</v>
      </c>
      <c r="E22" s="26">
        <v>2012304</v>
      </c>
      <c r="F22" s="26">
        <v>50502</v>
      </c>
      <c r="G22" s="26">
        <v>30299</v>
      </c>
      <c r="H22" s="33" t="s">
        <v>45</v>
      </c>
      <c r="I22" s="29" t="s">
        <v>15</v>
      </c>
    </row>
    <row r="23" s="1" customFormat="true" ht="39.95" customHeight="true" spans="1:9">
      <c r="A23" s="35" t="s">
        <v>46</v>
      </c>
      <c r="B23" s="36"/>
      <c r="C23" s="22">
        <f>SUM(C24,C32,C37,C39,C44,C68,C73,C79,C95,C102,C127,C139,C143,C167)</f>
        <v>2596</v>
      </c>
      <c r="D23" s="37"/>
      <c r="E23" s="18"/>
      <c r="F23" s="18"/>
      <c r="G23" s="18"/>
      <c r="H23" s="19"/>
      <c r="I23" s="37"/>
    </row>
    <row r="24" s="1" customFormat="true" ht="39.95" customHeight="true" spans="1:9">
      <c r="A24" s="38" t="s">
        <v>47</v>
      </c>
      <c r="B24" s="38" t="s">
        <v>48</v>
      </c>
      <c r="C24" s="32">
        <f>SUM(C25:C31)</f>
        <v>50</v>
      </c>
      <c r="D24" s="19"/>
      <c r="E24" s="37"/>
      <c r="F24" s="37"/>
      <c r="G24" s="37"/>
      <c r="H24" s="19"/>
      <c r="I24" s="19"/>
    </row>
    <row r="25" ht="39.95" customHeight="true" spans="1:9">
      <c r="A25" s="38"/>
      <c r="B25" s="39" t="s">
        <v>49</v>
      </c>
      <c r="C25" s="29">
        <v>10</v>
      </c>
      <c r="D25" s="26">
        <v>92</v>
      </c>
      <c r="E25" s="54">
        <v>2012304</v>
      </c>
      <c r="F25" s="54">
        <v>502</v>
      </c>
      <c r="G25" s="54"/>
      <c r="H25" s="29" t="s">
        <v>50</v>
      </c>
      <c r="I25" s="28" t="s">
        <v>51</v>
      </c>
    </row>
    <row r="26" ht="39.95" customHeight="true" spans="1:9">
      <c r="A26" s="38"/>
      <c r="B26" s="39" t="s">
        <v>49</v>
      </c>
      <c r="C26" s="30">
        <v>5</v>
      </c>
      <c r="D26" s="26">
        <v>92</v>
      </c>
      <c r="E26" s="54">
        <v>2012304</v>
      </c>
      <c r="F26" s="54">
        <v>502</v>
      </c>
      <c r="G26" s="54"/>
      <c r="H26" s="29" t="s">
        <v>52</v>
      </c>
      <c r="I26" s="29" t="s">
        <v>15</v>
      </c>
    </row>
    <row r="27" ht="39.95" customHeight="true" spans="1:9">
      <c r="A27" s="38"/>
      <c r="B27" s="40" t="s">
        <v>53</v>
      </c>
      <c r="C27" s="29">
        <v>5</v>
      </c>
      <c r="D27" s="26">
        <v>92</v>
      </c>
      <c r="E27" s="54">
        <v>2012304</v>
      </c>
      <c r="F27" s="54">
        <v>502</v>
      </c>
      <c r="G27" s="54"/>
      <c r="H27" s="29" t="s">
        <v>54</v>
      </c>
      <c r="I27" s="29" t="s">
        <v>31</v>
      </c>
    </row>
    <row r="28" ht="39.95" customHeight="true" spans="1:9">
      <c r="A28" s="38"/>
      <c r="B28" s="40" t="s">
        <v>55</v>
      </c>
      <c r="C28" s="29">
        <v>5</v>
      </c>
      <c r="D28" s="26">
        <v>92</v>
      </c>
      <c r="E28" s="54">
        <v>2012304</v>
      </c>
      <c r="F28" s="54">
        <v>502</v>
      </c>
      <c r="G28" s="54"/>
      <c r="H28" s="29" t="s">
        <v>56</v>
      </c>
      <c r="I28" s="29" t="s">
        <v>31</v>
      </c>
    </row>
    <row r="29" ht="39.95" customHeight="true" spans="1:9">
      <c r="A29" s="38"/>
      <c r="B29" s="40" t="s">
        <v>57</v>
      </c>
      <c r="C29" s="29">
        <v>5</v>
      </c>
      <c r="D29" s="26">
        <v>92</v>
      </c>
      <c r="E29" s="54">
        <v>2012304</v>
      </c>
      <c r="F29" s="54">
        <v>502</v>
      </c>
      <c r="G29" s="54"/>
      <c r="H29" s="29" t="s">
        <v>58</v>
      </c>
      <c r="I29" s="29" t="s">
        <v>31</v>
      </c>
    </row>
    <row r="30" ht="39.95" customHeight="true" spans="1:9">
      <c r="A30" s="38"/>
      <c r="B30" s="40" t="s">
        <v>59</v>
      </c>
      <c r="C30" s="29">
        <v>10</v>
      </c>
      <c r="D30" s="26">
        <v>92</v>
      </c>
      <c r="E30" s="54">
        <v>2012304</v>
      </c>
      <c r="F30" s="54">
        <v>502</v>
      </c>
      <c r="G30" s="54"/>
      <c r="H30" s="29" t="s">
        <v>60</v>
      </c>
      <c r="I30" s="29" t="s">
        <v>31</v>
      </c>
    </row>
    <row r="31" ht="57" customHeight="true" spans="1:9">
      <c r="A31" s="38"/>
      <c r="B31" s="41" t="s">
        <v>61</v>
      </c>
      <c r="C31" s="29">
        <v>10</v>
      </c>
      <c r="D31" s="26">
        <v>92</v>
      </c>
      <c r="E31" s="54">
        <v>2012304</v>
      </c>
      <c r="F31" s="54">
        <v>502</v>
      </c>
      <c r="G31" s="54"/>
      <c r="H31" s="29" t="s">
        <v>62</v>
      </c>
      <c r="I31" s="29" t="s">
        <v>63</v>
      </c>
    </row>
    <row r="32" s="1" customFormat="true" ht="39.95" customHeight="true" spans="1:9">
      <c r="A32" s="34" t="s">
        <v>64</v>
      </c>
      <c r="B32" s="38" t="s">
        <v>65</v>
      </c>
      <c r="C32" s="38">
        <f>SUM(C33:C36)</f>
        <v>40</v>
      </c>
      <c r="D32" s="26"/>
      <c r="E32" s="54"/>
      <c r="F32" s="54"/>
      <c r="G32" s="37"/>
      <c r="H32" s="55"/>
      <c r="I32" s="19"/>
    </row>
    <row r="33" ht="39.95" customHeight="true" spans="1:9">
      <c r="A33" s="34"/>
      <c r="B33" s="33" t="s">
        <v>66</v>
      </c>
      <c r="C33" s="33">
        <v>10</v>
      </c>
      <c r="D33" s="26">
        <v>92</v>
      </c>
      <c r="E33" s="54">
        <v>2012304</v>
      </c>
      <c r="F33" s="54">
        <v>502</v>
      </c>
      <c r="G33" s="54"/>
      <c r="H33" s="33" t="s">
        <v>67</v>
      </c>
      <c r="I33" s="29" t="s">
        <v>15</v>
      </c>
    </row>
    <row r="34" ht="62.25" customHeight="true" spans="1:9">
      <c r="A34" s="34"/>
      <c r="B34" s="30" t="s">
        <v>68</v>
      </c>
      <c r="C34" s="29">
        <v>15</v>
      </c>
      <c r="D34" s="26">
        <v>92</v>
      </c>
      <c r="E34" s="54">
        <v>2012304</v>
      </c>
      <c r="F34" s="54">
        <v>502</v>
      </c>
      <c r="G34" s="54"/>
      <c r="H34" s="29" t="s">
        <v>69</v>
      </c>
      <c r="I34" s="29" t="s">
        <v>31</v>
      </c>
    </row>
    <row r="35" ht="39.95" customHeight="true" spans="1:9">
      <c r="A35" s="34"/>
      <c r="B35" s="42" t="s">
        <v>70</v>
      </c>
      <c r="C35" s="29">
        <v>10</v>
      </c>
      <c r="D35" s="26">
        <v>92</v>
      </c>
      <c r="E35" s="54">
        <v>2012304</v>
      </c>
      <c r="F35" s="54">
        <v>502</v>
      </c>
      <c r="G35" s="54"/>
      <c r="H35" s="29" t="s">
        <v>71</v>
      </c>
      <c r="I35" s="29" t="s">
        <v>71</v>
      </c>
    </row>
    <row r="36" ht="39.95" customHeight="true" spans="1:9">
      <c r="A36" s="34"/>
      <c r="B36" s="42" t="s">
        <v>70</v>
      </c>
      <c r="C36" s="29">
        <v>5</v>
      </c>
      <c r="D36" s="26">
        <v>92</v>
      </c>
      <c r="E36" s="54">
        <v>2012304</v>
      </c>
      <c r="F36" s="54">
        <v>502</v>
      </c>
      <c r="G36" s="54"/>
      <c r="H36" s="29" t="s">
        <v>72</v>
      </c>
      <c r="I36" s="29" t="s">
        <v>31</v>
      </c>
    </row>
    <row r="37" s="1" customFormat="true" ht="39.95" customHeight="true" spans="1:9">
      <c r="A37" s="34" t="s">
        <v>73</v>
      </c>
      <c r="B37" s="43" t="s">
        <v>74</v>
      </c>
      <c r="C37" s="43">
        <f>SUM(C38)</f>
        <v>5</v>
      </c>
      <c r="D37" s="26"/>
      <c r="E37" s="54"/>
      <c r="F37" s="54"/>
      <c r="G37" s="37"/>
      <c r="H37" s="19"/>
      <c r="I37" s="19"/>
    </row>
    <row r="38" ht="39.95" customHeight="true" spans="1:9">
      <c r="A38" s="34"/>
      <c r="B38" s="40" t="s">
        <v>75</v>
      </c>
      <c r="C38" s="29">
        <v>5</v>
      </c>
      <c r="D38" s="26">
        <v>92</v>
      </c>
      <c r="E38" s="54">
        <v>2012304</v>
      </c>
      <c r="F38" s="54">
        <v>502</v>
      </c>
      <c r="G38" s="54"/>
      <c r="H38" s="29" t="s">
        <v>76</v>
      </c>
      <c r="I38" s="29" t="s">
        <v>31</v>
      </c>
    </row>
    <row r="39" s="1" customFormat="true" ht="39.95" customHeight="true" spans="1:9">
      <c r="A39" s="44" t="s">
        <v>77</v>
      </c>
      <c r="B39" s="43" t="s">
        <v>78</v>
      </c>
      <c r="C39" s="43">
        <f>SUM(C40:C43)</f>
        <v>45</v>
      </c>
      <c r="D39" s="26"/>
      <c r="E39" s="54"/>
      <c r="F39" s="54"/>
      <c r="G39" s="37"/>
      <c r="H39" s="25"/>
      <c r="I39" s="25"/>
    </row>
    <row r="40" ht="39.95" customHeight="true" spans="1:9">
      <c r="A40" s="44"/>
      <c r="B40" s="45" t="s">
        <v>79</v>
      </c>
      <c r="C40" s="46">
        <v>25</v>
      </c>
      <c r="D40" s="26">
        <v>92</v>
      </c>
      <c r="E40" s="54">
        <v>2012304</v>
      </c>
      <c r="F40" s="54">
        <v>502</v>
      </c>
      <c r="G40" s="54"/>
      <c r="H40" s="28" t="s">
        <v>80</v>
      </c>
      <c r="I40" s="28" t="s">
        <v>51</v>
      </c>
    </row>
    <row r="41" ht="39.95" customHeight="true" spans="1:9">
      <c r="A41" s="44"/>
      <c r="B41" s="47" t="s">
        <v>81</v>
      </c>
      <c r="C41" s="45">
        <v>5</v>
      </c>
      <c r="D41" s="26">
        <v>92</v>
      </c>
      <c r="E41" s="54">
        <v>2012304</v>
      </c>
      <c r="F41" s="54">
        <v>502</v>
      </c>
      <c r="G41" s="54"/>
      <c r="H41" s="56" t="s">
        <v>82</v>
      </c>
      <c r="I41" s="29" t="s">
        <v>15</v>
      </c>
    </row>
    <row r="42" ht="39.95" customHeight="true" spans="1:9">
      <c r="A42" s="44"/>
      <c r="B42" s="47" t="s">
        <v>81</v>
      </c>
      <c r="C42" s="40">
        <v>10</v>
      </c>
      <c r="D42" s="26">
        <v>92</v>
      </c>
      <c r="E42" s="54">
        <v>2012304</v>
      </c>
      <c r="F42" s="54">
        <v>502</v>
      </c>
      <c r="G42" s="54"/>
      <c r="H42" s="29" t="s">
        <v>71</v>
      </c>
      <c r="I42" s="30" t="s">
        <v>71</v>
      </c>
    </row>
    <row r="43" ht="39.95" customHeight="true" spans="1:9">
      <c r="A43" s="44"/>
      <c r="B43" s="47" t="s">
        <v>81</v>
      </c>
      <c r="C43" s="29">
        <v>5</v>
      </c>
      <c r="D43" s="26">
        <v>92</v>
      </c>
      <c r="E43" s="54">
        <v>2012304</v>
      </c>
      <c r="F43" s="54">
        <v>502</v>
      </c>
      <c r="G43" s="54"/>
      <c r="H43" s="29" t="s">
        <v>83</v>
      </c>
      <c r="I43" s="29" t="s">
        <v>31</v>
      </c>
    </row>
    <row r="44" s="1" customFormat="true" ht="39.95" customHeight="true" spans="1:9">
      <c r="A44" s="48" t="s">
        <v>84</v>
      </c>
      <c r="B44" s="43" t="s">
        <v>85</v>
      </c>
      <c r="C44" s="43">
        <f>SUM(C45:C67)</f>
        <v>345</v>
      </c>
      <c r="D44" s="26"/>
      <c r="E44" s="54"/>
      <c r="F44" s="54"/>
      <c r="G44" s="37"/>
      <c r="H44" s="57"/>
      <c r="I44" s="59"/>
    </row>
    <row r="45" ht="39.95" customHeight="true" spans="1:9">
      <c r="A45" s="48"/>
      <c r="B45" s="47" t="s">
        <v>86</v>
      </c>
      <c r="C45" s="46">
        <v>35</v>
      </c>
      <c r="D45" s="26">
        <v>92</v>
      </c>
      <c r="E45" s="54">
        <v>2012304</v>
      </c>
      <c r="F45" s="54">
        <v>502</v>
      </c>
      <c r="G45" s="54"/>
      <c r="H45" s="28" t="s">
        <v>80</v>
      </c>
      <c r="I45" s="28" t="s">
        <v>51</v>
      </c>
    </row>
    <row r="46" s="4" customFormat="true" ht="39.95" customHeight="true" spans="1:9">
      <c r="A46" s="48"/>
      <c r="B46" s="47" t="s">
        <v>86</v>
      </c>
      <c r="C46" s="29">
        <v>10</v>
      </c>
      <c r="D46" s="26">
        <v>92</v>
      </c>
      <c r="E46" s="54">
        <v>2012304</v>
      </c>
      <c r="F46" s="54">
        <v>502</v>
      </c>
      <c r="G46" s="54"/>
      <c r="H46" s="29" t="s">
        <v>50</v>
      </c>
      <c r="I46" s="28" t="s">
        <v>51</v>
      </c>
    </row>
    <row r="47" s="5" customFormat="true" ht="39.95" customHeight="true" spans="1:9">
      <c r="A47" s="48"/>
      <c r="B47" s="47" t="s">
        <v>86</v>
      </c>
      <c r="C47" s="49">
        <v>5</v>
      </c>
      <c r="D47" s="26">
        <v>92</v>
      </c>
      <c r="E47" s="54">
        <v>2012304</v>
      </c>
      <c r="F47" s="54">
        <v>502</v>
      </c>
      <c r="G47" s="54"/>
      <c r="H47" s="33" t="s">
        <v>87</v>
      </c>
      <c r="I47" s="29" t="s">
        <v>15</v>
      </c>
    </row>
    <row r="48" ht="39.95" customHeight="true" spans="1:9">
      <c r="A48" s="48"/>
      <c r="B48" s="47" t="s">
        <v>86</v>
      </c>
      <c r="C48" s="29">
        <v>15</v>
      </c>
      <c r="D48" s="26">
        <v>92</v>
      </c>
      <c r="E48" s="54">
        <v>2012304</v>
      </c>
      <c r="F48" s="54">
        <v>502</v>
      </c>
      <c r="G48" s="54"/>
      <c r="H48" s="29" t="s">
        <v>88</v>
      </c>
      <c r="I48" s="29" t="s">
        <v>31</v>
      </c>
    </row>
    <row r="49" ht="39.95" customHeight="true" spans="1:9">
      <c r="A49" s="48"/>
      <c r="B49" s="50" t="s">
        <v>89</v>
      </c>
      <c r="C49" s="49">
        <v>5</v>
      </c>
      <c r="D49" s="26">
        <v>92</v>
      </c>
      <c r="E49" s="54">
        <v>2012304</v>
      </c>
      <c r="F49" s="54">
        <v>502</v>
      </c>
      <c r="G49" s="54"/>
      <c r="H49" s="33" t="s">
        <v>90</v>
      </c>
      <c r="I49" s="29" t="s">
        <v>15</v>
      </c>
    </row>
    <row r="50" ht="39.95" customHeight="true" spans="1:9">
      <c r="A50" s="48"/>
      <c r="B50" s="50" t="s">
        <v>89</v>
      </c>
      <c r="C50" s="49">
        <v>5</v>
      </c>
      <c r="D50" s="26">
        <v>92</v>
      </c>
      <c r="E50" s="54">
        <v>2012304</v>
      </c>
      <c r="F50" s="54">
        <v>502</v>
      </c>
      <c r="G50" s="54"/>
      <c r="H50" s="33" t="s">
        <v>91</v>
      </c>
      <c r="I50" s="29" t="s">
        <v>15</v>
      </c>
    </row>
    <row r="51" ht="39.95" customHeight="true" spans="1:9">
      <c r="A51" s="48"/>
      <c r="B51" s="50" t="s">
        <v>89</v>
      </c>
      <c r="C51" s="29">
        <v>5</v>
      </c>
      <c r="D51" s="26">
        <v>92</v>
      </c>
      <c r="E51" s="54">
        <v>2012304</v>
      </c>
      <c r="F51" s="54">
        <v>502</v>
      </c>
      <c r="G51" s="54"/>
      <c r="H51" s="29" t="s">
        <v>92</v>
      </c>
      <c r="I51" s="29" t="s">
        <v>31</v>
      </c>
    </row>
    <row r="52" ht="39.95" customHeight="true" spans="1:9">
      <c r="A52" s="48"/>
      <c r="B52" s="50" t="s">
        <v>93</v>
      </c>
      <c r="C52" s="49">
        <v>10</v>
      </c>
      <c r="D52" s="26">
        <v>92</v>
      </c>
      <c r="E52" s="54">
        <v>2012304</v>
      </c>
      <c r="F52" s="54">
        <v>502</v>
      </c>
      <c r="G52" s="54"/>
      <c r="H52" s="33" t="s">
        <v>94</v>
      </c>
      <c r="I52" s="28" t="s">
        <v>51</v>
      </c>
    </row>
    <row r="53" ht="39.95" customHeight="true" spans="1:9">
      <c r="A53" s="48"/>
      <c r="B53" s="50" t="s">
        <v>93</v>
      </c>
      <c r="C53" s="49">
        <v>5</v>
      </c>
      <c r="D53" s="26">
        <v>92</v>
      </c>
      <c r="E53" s="54">
        <v>2012304</v>
      </c>
      <c r="F53" s="54">
        <v>502</v>
      </c>
      <c r="G53" s="54"/>
      <c r="H53" s="33" t="s">
        <v>95</v>
      </c>
      <c r="I53" s="29" t="s">
        <v>15</v>
      </c>
    </row>
    <row r="54" ht="39.95" customHeight="true" spans="1:9">
      <c r="A54" s="48"/>
      <c r="B54" s="50" t="s">
        <v>93</v>
      </c>
      <c r="C54" s="49">
        <v>5</v>
      </c>
      <c r="D54" s="26">
        <v>92</v>
      </c>
      <c r="E54" s="54">
        <v>2012304</v>
      </c>
      <c r="F54" s="54">
        <v>502</v>
      </c>
      <c r="G54" s="54"/>
      <c r="H54" s="33" t="s">
        <v>96</v>
      </c>
      <c r="I54" s="29" t="s">
        <v>15</v>
      </c>
    </row>
    <row r="55" ht="39.95" customHeight="true" spans="1:9">
      <c r="A55" s="48"/>
      <c r="B55" s="50" t="s">
        <v>93</v>
      </c>
      <c r="C55" s="40">
        <v>90</v>
      </c>
      <c r="D55" s="26">
        <v>92</v>
      </c>
      <c r="E55" s="54">
        <v>2012304</v>
      </c>
      <c r="F55" s="54">
        <v>502</v>
      </c>
      <c r="G55" s="54"/>
      <c r="H55" s="29" t="s">
        <v>71</v>
      </c>
      <c r="I55" s="30" t="s">
        <v>71</v>
      </c>
    </row>
    <row r="56" ht="39.95" customHeight="true" spans="1:9">
      <c r="A56" s="48"/>
      <c r="B56" s="50" t="s">
        <v>93</v>
      </c>
      <c r="C56" s="29">
        <v>5</v>
      </c>
      <c r="D56" s="26">
        <v>92</v>
      </c>
      <c r="E56" s="54">
        <v>2012304</v>
      </c>
      <c r="F56" s="54">
        <v>502</v>
      </c>
      <c r="G56" s="58"/>
      <c r="H56" s="29" t="s">
        <v>97</v>
      </c>
      <c r="I56" s="29" t="s">
        <v>31</v>
      </c>
    </row>
    <row r="57" s="6" customFormat="true" ht="39.95" customHeight="true" spans="1:9">
      <c r="A57" s="48"/>
      <c r="B57" s="51" t="s">
        <v>98</v>
      </c>
      <c r="C57" s="40">
        <v>30</v>
      </c>
      <c r="D57" s="26">
        <v>92</v>
      </c>
      <c r="E57" s="54">
        <v>2012304</v>
      </c>
      <c r="F57" s="54">
        <v>502</v>
      </c>
      <c r="G57" s="54"/>
      <c r="H57" s="29" t="s">
        <v>71</v>
      </c>
      <c r="I57" s="30" t="s">
        <v>71</v>
      </c>
    </row>
    <row r="58" s="6" customFormat="true" ht="39.95" customHeight="true" spans="1:9">
      <c r="A58" s="48"/>
      <c r="B58" s="51" t="s">
        <v>98</v>
      </c>
      <c r="C58" s="49">
        <v>5</v>
      </c>
      <c r="D58" s="26">
        <v>92</v>
      </c>
      <c r="E58" s="54">
        <v>2012304</v>
      </c>
      <c r="F58" s="54">
        <v>502</v>
      </c>
      <c r="G58" s="54"/>
      <c r="H58" s="33" t="s">
        <v>99</v>
      </c>
      <c r="I58" s="29" t="s">
        <v>15</v>
      </c>
    </row>
    <row r="59" s="6" customFormat="true" ht="39.95" customHeight="true" spans="1:9">
      <c r="A59" s="48"/>
      <c r="B59" s="51" t="s">
        <v>100</v>
      </c>
      <c r="C59" s="40">
        <v>40</v>
      </c>
      <c r="D59" s="26">
        <v>92</v>
      </c>
      <c r="E59" s="54">
        <v>2012304</v>
      </c>
      <c r="F59" s="54">
        <v>502</v>
      </c>
      <c r="G59" s="54"/>
      <c r="H59" s="29" t="s">
        <v>71</v>
      </c>
      <c r="I59" s="30" t="s">
        <v>71</v>
      </c>
    </row>
    <row r="60" s="7" customFormat="true" ht="39.95" customHeight="true" spans="1:9">
      <c r="A60" s="48"/>
      <c r="B60" s="51" t="s">
        <v>100</v>
      </c>
      <c r="C60" s="49">
        <v>5</v>
      </c>
      <c r="D60" s="26">
        <v>92</v>
      </c>
      <c r="E60" s="54">
        <v>2012304</v>
      </c>
      <c r="F60" s="54">
        <v>502</v>
      </c>
      <c r="G60" s="54"/>
      <c r="H60" s="33" t="s">
        <v>101</v>
      </c>
      <c r="I60" s="29" t="s">
        <v>15</v>
      </c>
    </row>
    <row r="61" s="7" customFormat="true" ht="39.95" customHeight="true" spans="1:9">
      <c r="A61" s="48"/>
      <c r="B61" s="51" t="s">
        <v>100</v>
      </c>
      <c r="C61" s="49">
        <v>5</v>
      </c>
      <c r="D61" s="26">
        <v>92</v>
      </c>
      <c r="E61" s="54">
        <v>2012304</v>
      </c>
      <c r="F61" s="54">
        <v>502</v>
      </c>
      <c r="G61" s="54"/>
      <c r="H61" s="33" t="s">
        <v>102</v>
      </c>
      <c r="I61" s="29" t="s">
        <v>15</v>
      </c>
    </row>
    <row r="62" s="7" customFormat="true" ht="39.95" customHeight="true" spans="1:9">
      <c r="A62" s="48"/>
      <c r="B62" s="51" t="s">
        <v>100</v>
      </c>
      <c r="C62" s="49">
        <v>10</v>
      </c>
      <c r="D62" s="26">
        <v>92</v>
      </c>
      <c r="E62" s="54">
        <v>2012304</v>
      </c>
      <c r="F62" s="54">
        <v>502</v>
      </c>
      <c r="G62" s="54"/>
      <c r="H62" s="33" t="s">
        <v>103</v>
      </c>
      <c r="I62" s="29" t="s">
        <v>15</v>
      </c>
    </row>
    <row r="63" s="6" customFormat="true" ht="39.95" customHeight="true" spans="1:9">
      <c r="A63" s="48"/>
      <c r="B63" s="51" t="s">
        <v>100</v>
      </c>
      <c r="C63" s="29">
        <v>5</v>
      </c>
      <c r="D63" s="26">
        <v>92</v>
      </c>
      <c r="E63" s="54">
        <v>2012304</v>
      </c>
      <c r="F63" s="54">
        <v>502</v>
      </c>
      <c r="G63" s="54"/>
      <c r="H63" s="29" t="s">
        <v>104</v>
      </c>
      <c r="I63" s="29" t="s">
        <v>31</v>
      </c>
    </row>
    <row r="64" s="6" customFormat="true" ht="39.95" customHeight="true" spans="1:9">
      <c r="A64" s="48"/>
      <c r="B64" s="40" t="s">
        <v>105</v>
      </c>
      <c r="C64" s="40">
        <v>10</v>
      </c>
      <c r="D64" s="26">
        <v>92</v>
      </c>
      <c r="E64" s="54">
        <v>2012304</v>
      </c>
      <c r="F64" s="54">
        <v>502</v>
      </c>
      <c r="G64" s="54"/>
      <c r="H64" s="29" t="s">
        <v>71</v>
      </c>
      <c r="I64" s="30" t="s">
        <v>71</v>
      </c>
    </row>
    <row r="65" s="6" customFormat="true" ht="39.95" customHeight="true" spans="1:9">
      <c r="A65" s="48"/>
      <c r="B65" s="40" t="s">
        <v>106</v>
      </c>
      <c r="C65" s="40">
        <v>10</v>
      </c>
      <c r="D65" s="26">
        <v>92</v>
      </c>
      <c r="E65" s="54">
        <v>2012304</v>
      </c>
      <c r="F65" s="54">
        <v>502</v>
      </c>
      <c r="G65" s="54"/>
      <c r="H65" s="29" t="s">
        <v>71</v>
      </c>
      <c r="I65" s="30" t="s">
        <v>71</v>
      </c>
    </row>
    <row r="66" s="6" customFormat="true" ht="39.95" customHeight="true" spans="1:9">
      <c r="A66" s="48"/>
      <c r="B66" s="40" t="s">
        <v>106</v>
      </c>
      <c r="C66" s="40">
        <v>10</v>
      </c>
      <c r="D66" s="26">
        <v>92</v>
      </c>
      <c r="E66" s="54">
        <v>2012304</v>
      </c>
      <c r="F66" s="54">
        <v>502</v>
      </c>
      <c r="G66" s="54"/>
      <c r="H66" s="29" t="s">
        <v>94</v>
      </c>
      <c r="I66" s="30" t="s">
        <v>51</v>
      </c>
    </row>
    <row r="67" ht="39.95" customHeight="true" spans="1:9">
      <c r="A67" s="48"/>
      <c r="B67" s="40" t="s">
        <v>107</v>
      </c>
      <c r="C67" s="40">
        <v>20</v>
      </c>
      <c r="D67" s="26">
        <v>92</v>
      </c>
      <c r="E67" s="54">
        <v>2012304</v>
      </c>
      <c r="F67" s="54">
        <v>502</v>
      </c>
      <c r="G67" s="58"/>
      <c r="H67" s="29" t="s">
        <v>71</v>
      </c>
      <c r="I67" s="30" t="s">
        <v>71</v>
      </c>
    </row>
    <row r="68" s="1" customFormat="true" ht="39.95" customHeight="true" spans="1:9">
      <c r="A68" s="34" t="s">
        <v>108</v>
      </c>
      <c r="B68" s="34" t="s">
        <v>109</v>
      </c>
      <c r="C68" s="34">
        <f>SUM(C69:C72)</f>
        <v>35</v>
      </c>
      <c r="D68" s="26"/>
      <c r="E68" s="54"/>
      <c r="F68" s="54"/>
      <c r="G68" s="37"/>
      <c r="H68" s="34"/>
      <c r="I68" s="34"/>
    </row>
    <row r="69" ht="39.95" customHeight="true" spans="1:9">
      <c r="A69" s="34"/>
      <c r="B69" s="60" t="s">
        <v>110</v>
      </c>
      <c r="C69" s="33">
        <v>15</v>
      </c>
      <c r="D69" s="26">
        <v>92</v>
      </c>
      <c r="E69" s="54">
        <v>2012304</v>
      </c>
      <c r="F69" s="54">
        <v>502</v>
      </c>
      <c r="G69" s="54"/>
      <c r="H69" s="33" t="s">
        <v>111</v>
      </c>
      <c r="I69" s="29" t="s">
        <v>15</v>
      </c>
    </row>
    <row r="70" ht="39.95" customHeight="true" spans="1:9">
      <c r="A70" s="34"/>
      <c r="B70" s="60" t="s">
        <v>110</v>
      </c>
      <c r="C70" s="29">
        <v>10</v>
      </c>
      <c r="D70" s="26">
        <v>92</v>
      </c>
      <c r="E70" s="54">
        <v>2012304</v>
      </c>
      <c r="F70" s="54">
        <v>502</v>
      </c>
      <c r="G70" s="54"/>
      <c r="H70" s="29" t="s">
        <v>112</v>
      </c>
      <c r="I70" s="29" t="s">
        <v>31</v>
      </c>
    </row>
    <row r="71" ht="39.95" customHeight="true" spans="1:9">
      <c r="A71" s="34"/>
      <c r="B71" s="40" t="s">
        <v>113</v>
      </c>
      <c r="C71" s="29">
        <v>5</v>
      </c>
      <c r="D71" s="26">
        <v>92</v>
      </c>
      <c r="E71" s="54">
        <v>2012304</v>
      </c>
      <c r="F71" s="54">
        <v>50299</v>
      </c>
      <c r="G71" s="54"/>
      <c r="H71" s="29" t="s">
        <v>114</v>
      </c>
      <c r="I71" s="29" t="s">
        <v>31</v>
      </c>
    </row>
    <row r="72" ht="39.95" customHeight="true" spans="1:9">
      <c r="A72" s="34"/>
      <c r="B72" s="40" t="s">
        <v>115</v>
      </c>
      <c r="C72" s="29">
        <v>5</v>
      </c>
      <c r="D72" s="26">
        <v>92</v>
      </c>
      <c r="E72" s="54">
        <v>2012304</v>
      </c>
      <c r="F72" s="54">
        <v>502</v>
      </c>
      <c r="G72" s="54"/>
      <c r="H72" s="29" t="s">
        <v>116</v>
      </c>
      <c r="I72" s="29" t="s">
        <v>31</v>
      </c>
    </row>
    <row r="73" s="1" customFormat="true" ht="39.95" customHeight="true" spans="1:9">
      <c r="A73" s="61" t="s">
        <v>117</v>
      </c>
      <c r="B73" s="48" t="s">
        <v>118</v>
      </c>
      <c r="C73" s="62">
        <f>SUM(C74:C78)</f>
        <v>125</v>
      </c>
      <c r="D73" s="26"/>
      <c r="E73" s="54"/>
      <c r="F73" s="54"/>
      <c r="G73" s="37"/>
      <c r="H73" s="34"/>
      <c r="I73" s="32"/>
    </row>
    <row r="74" ht="39.95" customHeight="true" spans="1:9">
      <c r="A74" s="61"/>
      <c r="B74" s="63" t="s">
        <v>119</v>
      </c>
      <c r="C74" s="63">
        <v>20</v>
      </c>
      <c r="D74" s="26">
        <v>92</v>
      </c>
      <c r="E74" s="54">
        <v>2012304</v>
      </c>
      <c r="F74" s="54">
        <v>502</v>
      </c>
      <c r="G74" s="54"/>
      <c r="H74" s="29" t="s">
        <v>71</v>
      </c>
      <c r="I74" s="30" t="s">
        <v>71</v>
      </c>
    </row>
    <row r="75" ht="39.95" customHeight="true" spans="1:9">
      <c r="A75" s="61"/>
      <c r="B75" s="64" t="s">
        <v>120</v>
      </c>
      <c r="C75" s="64">
        <v>5</v>
      </c>
      <c r="D75" s="26">
        <v>92</v>
      </c>
      <c r="E75" s="54">
        <v>2012304</v>
      </c>
      <c r="F75" s="54">
        <v>502</v>
      </c>
      <c r="G75" s="54"/>
      <c r="H75" s="67" t="s">
        <v>121</v>
      </c>
      <c r="I75" s="29" t="s">
        <v>15</v>
      </c>
    </row>
    <row r="76" ht="39.95" customHeight="true" spans="1:9">
      <c r="A76" s="61"/>
      <c r="B76" s="63" t="s">
        <v>122</v>
      </c>
      <c r="C76" s="63">
        <v>40</v>
      </c>
      <c r="D76" s="26">
        <v>92</v>
      </c>
      <c r="E76" s="54">
        <v>2012304</v>
      </c>
      <c r="F76" s="54">
        <v>502</v>
      </c>
      <c r="G76" s="58"/>
      <c r="H76" s="29" t="s">
        <v>71</v>
      </c>
      <c r="I76" s="30" t="s">
        <v>71</v>
      </c>
    </row>
    <row r="77" s="8" customFormat="true" ht="39.95" customHeight="true" spans="1:9">
      <c r="A77" s="61"/>
      <c r="B77" s="65" t="s">
        <v>123</v>
      </c>
      <c r="C77" s="63">
        <v>50</v>
      </c>
      <c r="D77" s="26">
        <v>92</v>
      </c>
      <c r="E77" s="54">
        <v>2012304</v>
      </c>
      <c r="F77" s="54">
        <v>502</v>
      </c>
      <c r="G77" s="54"/>
      <c r="H77" s="29" t="s">
        <v>71</v>
      </c>
      <c r="I77" s="30" t="s">
        <v>71</v>
      </c>
    </row>
    <row r="78" ht="39.95" customHeight="true" spans="1:9">
      <c r="A78" s="61"/>
      <c r="B78" s="65" t="s">
        <v>123</v>
      </c>
      <c r="C78" s="29">
        <v>10</v>
      </c>
      <c r="D78" s="26">
        <v>92</v>
      </c>
      <c r="E78" s="54">
        <v>2012304</v>
      </c>
      <c r="F78" s="54">
        <v>502</v>
      </c>
      <c r="G78" s="54"/>
      <c r="H78" s="29" t="s">
        <v>124</v>
      </c>
      <c r="I78" s="29" t="s">
        <v>31</v>
      </c>
    </row>
    <row r="79" s="3" customFormat="true" ht="39.95" customHeight="true" spans="1:9">
      <c r="A79" s="48" t="s">
        <v>125</v>
      </c>
      <c r="B79" s="43" t="s">
        <v>126</v>
      </c>
      <c r="C79" s="43">
        <f>SUM(C80:C94)</f>
        <v>335</v>
      </c>
      <c r="D79" s="26"/>
      <c r="E79" s="54"/>
      <c r="F79" s="54"/>
      <c r="G79" s="37"/>
      <c r="H79" s="25"/>
      <c r="I79" s="69"/>
    </row>
    <row r="80" ht="39.95" customHeight="true" spans="1:9">
      <c r="A80" s="48"/>
      <c r="B80" s="47" t="s">
        <v>127</v>
      </c>
      <c r="C80" s="46">
        <v>50</v>
      </c>
      <c r="D80" s="26">
        <v>92</v>
      </c>
      <c r="E80" s="54">
        <v>2012304</v>
      </c>
      <c r="F80" s="54">
        <v>502</v>
      </c>
      <c r="G80" s="54"/>
      <c r="H80" s="28" t="s">
        <v>80</v>
      </c>
      <c r="I80" s="28" t="s">
        <v>51</v>
      </c>
    </row>
    <row r="81" ht="39.95" customHeight="true" spans="1:9">
      <c r="A81" s="48"/>
      <c r="B81" s="47" t="s">
        <v>127</v>
      </c>
      <c r="C81" s="29">
        <v>10</v>
      </c>
      <c r="D81" s="26">
        <v>92</v>
      </c>
      <c r="E81" s="54">
        <v>2012304</v>
      </c>
      <c r="F81" s="54">
        <v>502</v>
      </c>
      <c r="G81" s="54"/>
      <c r="H81" s="29" t="s">
        <v>50</v>
      </c>
      <c r="I81" s="28" t="s">
        <v>51</v>
      </c>
    </row>
    <row r="82" s="8" customFormat="true" ht="39.95" customHeight="true" spans="1:9">
      <c r="A82" s="48"/>
      <c r="B82" s="47" t="s">
        <v>127</v>
      </c>
      <c r="C82" s="29">
        <v>20</v>
      </c>
      <c r="D82" s="26">
        <v>92</v>
      </c>
      <c r="E82" s="54">
        <v>2012304</v>
      </c>
      <c r="F82" s="54">
        <v>502</v>
      </c>
      <c r="G82" s="54"/>
      <c r="H82" s="29" t="s">
        <v>128</v>
      </c>
      <c r="I82" s="29" t="s">
        <v>129</v>
      </c>
    </row>
    <row r="83" s="8" customFormat="true" ht="39.95" customHeight="true" spans="1:9">
      <c r="A83" s="48"/>
      <c r="B83" s="49" t="s">
        <v>130</v>
      </c>
      <c r="C83" s="49">
        <v>10</v>
      </c>
      <c r="D83" s="26">
        <v>92</v>
      </c>
      <c r="E83" s="54">
        <v>2012304</v>
      </c>
      <c r="F83" s="54">
        <v>502</v>
      </c>
      <c r="G83" s="54"/>
      <c r="H83" s="33" t="s">
        <v>131</v>
      </c>
      <c r="I83" s="29" t="s">
        <v>15</v>
      </c>
    </row>
    <row r="84" s="8" customFormat="true" ht="39.95" customHeight="true" spans="1:9">
      <c r="A84" s="48"/>
      <c r="B84" s="50" t="s">
        <v>132</v>
      </c>
      <c r="C84" s="49">
        <v>10</v>
      </c>
      <c r="D84" s="26">
        <v>92</v>
      </c>
      <c r="E84" s="54">
        <v>2012304</v>
      </c>
      <c r="F84" s="54">
        <v>502</v>
      </c>
      <c r="G84" s="54"/>
      <c r="H84" s="33" t="s">
        <v>133</v>
      </c>
      <c r="I84" s="29" t="s">
        <v>15</v>
      </c>
    </row>
    <row r="85" s="8" customFormat="true" ht="39.95" customHeight="true" spans="1:9">
      <c r="A85" s="48"/>
      <c r="B85" s="50" t="s">
        <v>132</v>
      </c>
      <c r="C85" s="49">
        <v>5</v>
      </c>
      <c r="D85" s="26">
        <v>92</v>
      </c>
      <c r="E85" s="54">
        <v>2012304</v>
      </c>
      <c r="F85" s="54">
        <v>502</v>
      </c>
      <c r="G85" s="68"/>
      <c r="H85" s="33" t="s">
        <v>134</v>
      </c>
      <c r="I85" s="29" t="s">
        <v>15</v>
      </c>
    </row>
    <row r="86" s="9" customFormat="true" ht="39.95" customHeight="true" spans="1:9">
      <c r="A86" s="48"/>
      <c r="B86" s="39" t="s">
        <v>135</v>
      </c>
      <c r="C86" s="49">
        <v>10</v>
      </c>
      <c r="D86" s="26">
        <v>92</v>
      </c>
      <c r="E86" s="54">
        <v>2012304</v>
      </c>
      <c r="F86" s="54">
        <v>502</v>
      </c>
      <c r="G86" s="54"/>
      <c r="H86" s="33" t="s">
        <v>94</v>
      </c>
      <c r="I86" s="28" t="s">
        <v>51</v>
      </c>
    </row>
    <row r="87" s="8" customFormat="true" ht="39.95" customHeight="true" spans="1:9">
      <c r="A87" s="48"/>
      <c r="B87" s="39" t="s">
        <v>135</v>
      </c>
      <c r="C87" s="49">
        <v>10</v>
      </c>
      <c r="D87" s="26">
        <v>92</v>
      </c>
      <c r="E87" s="54">
        <v>2012304</v>
      </c>
      <c r="F87" s="54">
        <v>502</v>
      </c>
      <c r="G87" s="54"/>
      <c r="H87" s="33" t="s">
        <v>136</v>
      </c>
      <c r="I87" s="29" t="s">
        <v>15</v>
      </c>
    </row>
    <row r="88" s="9" customFormat="true" ht="39.95" customHeight="true" spans="1:9">
      <c r="A88" s="48"/>
      <c r="B88" s="39" t="s">
        <v>135</v>
      </c>
      <c r="C88" s="49">
        <v>10</v>
      </c>
      <c r="D88" s="26">
        <v>92</v>
      </c>
      <c r="E88" s="54">
        <v>2012304</v>
      </c>
      <c r="F88" s="54">
        <v>502</v>
      </c>
      <c r="G88" s="54"/>
      <c r="H88" s="33" t="s">
        <v>137</v>
      </c>
      <c r="I88" s="29" t="s">
        <v>15</v>
      </c>
    </row>
    <row r="89" s="9" customFormat="true" ht="39.95" customHeight="true" spans="1:9">
      <c r="A89" s="48"/>
      <c r="B89" s="39" t="s">
        <v>135</v>
      </c>
      <c r="C89" s="49">
        <v>5</v>
      </c>
      <c r="D89" s="26">
        <v>92</v>
      </c>
      <c r="E89" s="54">
        <v>2012304</v>
      </c>
      <c r="F89" s="54">
        <v>502</v>
      </c>
      <c r="G89" s="54"/>
      <c r="H89" s="33" t="s">
        <v>138</v>
      </c>
      <c r="I89" s="29" t="s">
        <v>15</v>
      </c>
    </row>
    <row r="90" s="9" customFormat="true" ht="39.95" customHeight="true" spans="1:9">
      <c r="A90" s="48"/>
      <c r="B90" s="39" t="s">
        <v>135</v>
      </c>
      <c r="C90" s="40">
        <v>85</v>
      </c>
      <c r="D90" s="26">
        <v>92</v>
      </c>
      <c r="E90" s="54">
        <v>2012304</v>
      </c>
      <c r="F90" s="54">
        <v>502</v>
      </c>
      <c r="G90" s="54"/>
      <c r="H90" s="29" t="s">
        <v>71</v>
      </c>
      <c r="I90" s="30" t="s">
        <v>71</v>
      </c>
    </row>
    <row r="91" s="9" customFormat="true" ht="39.95" customHeight="true" spans="1:9">
      <c r="A91" s="48"/>
      <c r="B91" s="39" t="s">
        <v>135</v>
      </c>
      <c r="C91" s="29">
        <v>10</v>
      </c>
      <c r="D91" s="26">
        <v>92</v>
      </c>
      <c r="E91" s="54">
        <v>2012304</v>
      </c>
      <c r="F91" s="54">
        <v>502</v>
      </c>
      <c r="G91" s="54"/>
      <c r="H91" s="29" t="s">
        <v>139</v>
      </c>
      <c r="I91" s="29" t="s">
        <v>31</v>
      </c>
    </row>
    <row r="92" s="9" customFormat="true" ht="39.95" customHeight="true" spans="1:9">
      <c r="A92" s="48"/>
      <c r="B92" s="50" t="s">
        <v>140</v>
      </c>
      <c r="C92" s="49">
        <v>10</v>
      </c>
      <c r="D92" s="26">
        <v>92</v>
      </c>
      <c r="E92" s="54">
        <v>2012304</v>
      </c>
      <c r="F92" s="54">
        <v>502</v>
      </c>
      <c r="G92" s="54"/>
      <c r="H92" s="33" t="s">
        <v>141</v>
      </c>
      <c r="I92" s="29" t="s">
        <v>15</v>
      </c>
    </row>
    <row r="93" s="9" customFormat="true" ht="39.95" customHeight="true" spans="1:9">
      <c r="A93" s="48"/>
      <c r="B93" s="50" t="s">
        <v>140</v>
      </c>
      <c r="C93" s="49">
        <v>10</v>
      </c>
      <c r="D93" s="26">
        <v>92</v>
      </c>
      <c r="E93" s="54">
        <v>2012304</v>
      </c>
      <c r="F93" s="54">
        <v>502</v>
      </c>
      <c r="G93" s="54"/>
      <c r="H93" s="33" t="s">
        <v>94</v>
      </c>
      <c r="I93" s="28" t="s">
        <v>51</v>
      </c>
    </row>
    <row r="94" s="9" customFormat="true" ht="39.95" customHeight="true" spans="1:9">
      <c r="A94" s="48"/>
      <c r="B94" s="50" t="s">
        <v>140</v>
      </c>
      <c r="C94" s="40">
        <v>80</v>
      </c>
      <c r="D94" s="26">
        <v>92</v>
      </c>
      <c r="E94" s="54">
        <v>2012304</v>
      </c>
      <c r="F94" s="54">
        <v>502</v>
      </c>
      <c r="G94" s="54"/>
      <c r="H94" s="29" t="s">
        <v>71</v>
      </c>
      <c r="I94" s="30" t="s">
        <v>71</v>
      </c>
    </row>
    <row r="95" s="10" customFormat="true" ht="39.95" customHeight="true" spans="1:9">
      <c r="A95" s="43" t="s">
        <v>142</v>
      </c>
      <c r="B95" s="43" t="s">
        <v>143</v>
      </c>
      <c r="C95" s="62">
        <f>SUM(C96:C101)</f>
        <v>125</v>
      </c>
      <c r="D95" s="26"/>
      <c r="E95" s="54"/>
      <c r="F95" s="54"/>
      <c r="G95" s="37"/>
      <c r="H95" s="34"/>
      <c r="I95" s="34"/>
    </row>
    <row r="96" s="9" customFormat="true" ht="39.95" customHeight="true" spans="1:9">
      <c r="A96" s="43"/>
      <c r="B96" s="40" t="s">
        <v>144</v>
      </c>
      <c r="C96" s="40">
        <v>20</v>
      </c>
      <c r="D96" s="26">
        <v>92</v>
      </c>
      <c r="E96" s="54">
        <v>2012304</v>
      </c>
      <c r="F96" s="54">
        <v>502</v>
      </c>
      <c r="G96" s="54"/>
      <c r="H96" s="29" t="s">
        <v>71</v>
      </c>
      <c r="I96" s="30" t="s">
        <v>71</v>
      </c>
    </row>
    <row r="97" s="9" customFormat="true" ht="39.95" customHeight="true" spans="1:9">
      <c r="A97" s="43"/>
      <c r="B97" s="51" t="s">
        <v>145</v>
      </c>
      <c r="C97" s="40">
        <v>50</v>
      </c>
      <c r="D97" s="26">
        <v>92</v>
      </c>
      <c r="E97" s="54">
        <v>2012304</v>
      </c>
      <c r="F97" s="54">
        <v>502</v>
      </c>
      <c r="G97" s="54"/>
      <c r="H97" s="29" t="s">
        <v>71</v>
      </c>
      <c r="I97" s="30" t="s">
        <v>71</v>
      </c>
    </row>
    <row r="98" s="9" customFormat="true" ht="39.95" customHeight="true" spans="1:9">
      <c r="A98" s="43"/>
      <c r="B98" s="51" t="s">
        <v>145</v>
      </c>
      <c r="C98" s="29">
        <v>5</v>
      </c>
      <c r="D98" s="26">
        <v>92</v>
      </c>
      <c r="E98" s="54">
        <v>2012304</v>
      </c>
      <c r="F98" s="54">
        <v>502</v>
      </c>
      <c r="G98" s="54"/>
      <c r="H98" s="29" t="s">
        <v>146</v>
      </c>
      <c r="I98" s="29" t="s">
        <v>31</v>
      </c>
    </row>
    <row r="99" s="9" customFormat="true" ht="39.95" customHeight="true" spans="1:9">
      <c r="A99" s="43"/>
      <c r="B99" s="40" t="s">
        <v>147</v>
      </c>
      <c r="C99" s="40">
        <v>20</v>
      </c>
      <c r="D99" s="26">
        <v>92</v>
      </c>
      <c r="E99" s="54">
        <v>2012304</v>
      </c>
      <c r="F99" s="54">
        <v>502</v>
      </c>
      <c r="G99" s="58"/>
      <c r="H99" s="29" t="s">
        <v>71</v>
      </c>
      <c r="I99" s="30" t="s">
        <v>71</v>
      </c>
    </row>
    <row r="100" s="8" customFormat="true" ht="39.95" customHeight="true" spans="1:9">
      <c r="A100" s="43"/>
      <c r="B100" s="51" t="s">
        <v>148</v>
      </c>
      <c r="C100" s="40">
        <v>20</v>
      </c>
      <c r="D100" s="26">
        <v>92</v>
      </c>
      <c r="E100" s="54">
        <v>2012304</v>
      </c>
      <c r="F100" s="54">
        <v>502</v>
      </c>
      <c r="G100" s="54"/>
      <c r="H100" s="29" t="s">
        <v>71</v>
      </c>
      <c r="I100" s="30" t="s">
        <v>71</v>
      </c>
    </row>
    <row r="101" s="8" customFormat="true" ht="39.95" customHeight="true" spans="1:9">
      <c r="A101" s="43"/>
      <c r="B101" s="51" t="s">
        <v>148</v>
      </c>
      <c r="C101" s="46">
        <v>10</v>
      </c>
      <c r="D101" s="26">
        <v>92</v>
      </c>
      <c r="E101" s="54">
        <v>2012304</v>
      </c>
      <c r="F101" s="54">
        <v>502</v>
      </c>
      <c r="G101" s="54"/>
      <c r="H101" s="33" t="s">
        <v>149</v>
      </c>
      <c r="I101" s="29" t="s">
        <v>15</v>
      </c>
    </row>
    <row r="102" s="11" customFormat="true" ht="39.95" customHeight="true" spans="1:9">
      <c r="A102" s="43" t="s">
        <v>150</v>
      </c>
      <c r="B102" s="48" t="s">
        <v>151</v>
      </c>
      <c r="C102" s="48">
        <f>SUM(C103:C126)</f>
        <v>510</v>
      </c>
      <c r="D102" s="26"/>
      <c r="E102" s="54"/>
      <c r="F102" s="54"/>
      <c r="G102" s="37"/>
      <c r="H102" s="34"/>
      <c r="I102" s="32"/>
    </row>
    <row r="103" s="9" customFormat="true" ht="39.95" customHeight="true" spans="1:9">
      <c r="A103" s="43"/>
      <c r="B103" s="66" t="s">
        <v>152</v>
      </c>
      <c r="C103" s="46">
        <v>10</v>
      </c>
      <c r="D103" s="26">
        <v>92</v>
      </c>
      <c r="E103" s="54">
        <v>2012304</v>
      </c>
      <c r="F103" s="54">
        <v>502</v>
      </c>
      <c r="G103" s="54"/>
      <c r="H103" s="33" t="s">
        <v>153</v>
      </c>
      <c r="I103" s="29" t="s">
        <v>15</v>
      </c>
    </row>
    <row r="104" s="8" customFormat="true" ht="39.95" customHeight="true" spans="1:9">
      <c r="A104" s="43"/>
      <c r="B104" s="66" t="s">
        <v>152</v>
      </c>
      <c r="C104" s="46">
        <v>5</v>
      </c>
      <c r="D104" s="26">
        <v>92</v>
      </c>
      <c r="E104" s="54">
        <v>2012304</v>
      </c>
      <c r="F104" s="54">
        <v>502</v>
      </c>
      <c r="G104" s="54"/>
      <c r="H104" s="33" t="s">
        <v>154</v>
      </c>
      <c r="I104" s="29" t="s">
        <v>15</v>
      </c>
    </row>
    <row r="105" s="8" customFormat="true" ht="39.95" customHeight="true" spans="1:9">
      <c r="A105" s="43"/>
      <c r="B105" s="66" t="s">
        <v>152</v>
      </c>
      <c r="C105" s="29">
        <v>15</v>
      </c>
      <c r="D105" s="26">
        <v>92</v>
      </c>
      <c r="E105" s="54">
        <v>2012304</v>
      </c>
      <c r="F105" s="54">
        <v>502</v>
      </c>
      <c r="G105" s="54"/>
      <c r="H105" s="29" t="s">
        <v>88</v>
      </c>
      <c r="I105" s="29" t="s">
        <v>31</v>
      </c>
    </row>
    <row r="106" s="8" customFormat="true" ht="39.95" customHeight="true" spans="1:9">
      <c r="A106" s="43"/>
      <c r="B106" s="51" t="s">
        <v>155</v>
      </c>
      <c r="C106" s="40">
        <v>95</v>
      </c>
      <c r="D106" s="26">
        <v>92</v>
      </c>
      <c r="E106" s="54">
        <v>2012304</v>
      </c>
      <c r="F106" s="54">
        <v>502</v>
      </c>
      <c r="G106" s="68"/>
      <c r="H106" s="29" t="s">
        <v>71</v>
      </c>
      <c r="I106" s="30" t="s">
        <v>71</v>
      </c>
    </row>
    <row r="107" s="9" customFormat="true" ht="39.95" customHeight="true" spans="1:9">
      <c r="A107" s="43"/>
      <c r="B107" s="51" t="s">
        <v>155</v>
      </c>
      <c r="C107" s="46">
        <v>5</v>
      </c>
      <c r="D107" s="26">
        <v>92</v>
      </c>
      <c r="E107" s="54">
        <v>2012304</v>
      </c>
      <c r="F107" s="54">
        <v>502</v>
      </c>
      <c r="G107" s="54"/>
      <c r="H107" s="33" t="s">
        <v>156</v>
      </c>
      <c r="I107" s="29" t="s">
        <v>15</v>
      </c>
    </row>
    <row r="108" s="9" customFormat="true" ht="39.95" customHeight="true" spans="1:9">
      <c r="A108" s="43"/>
      <c r="B108" s="66" t="s">
        <v>157</v>
      </c>
      <c r="C108" s="46">
        <v>5</v>
      </c>
      <c r="D108" s="26">
        <v>92</v>
      </c>
      <c r="E108" s="54">
        <v>2012304</v>
      </c>
      <c r="F108" s="54">
        <v>502</v>
      </c>
      <c r="G108" s="54"/>
      <c r="H108" s="33" t="s">
        <v>158</v>
      </c>
      <c r="I108" s="29" t="s">
        <v>15</v>
      </c>
    </row>
    <row r="109" s="9" customFormat="true" ht="39.95" customHeight="true" spans="1:9">
      <c r="A109" s="43"/>
      <c r="B109" s="66" t="s">
        <v>157</v>
      </c>
      <c r="C109" s="40">
        <v>70</v>
      </c>
      <c r="D109" s="26">
        <v>92</v>
      </c>
      <c r="E109" s="54">
        <v>2012304</v>
      </c>
      <c r="F109" s="54">
        <v>502</v>
      </c>
      <c r="G109" s="54"/>
      <c r="H109" s="29" t="s">
        <v>71</v>
      </c>
      <c r="I109" s="30" t="s">
        <v>71</v>
      </c>
    </row>
    <row r="110" s="9" customFormat="true" ht="39.95" customHeight="true" spans="1:9">
      <c r="A110" s="43"/>
      <c r="B110" s="66" t="s">
        <v>159</v>
      </c>
      <c r="C110" s="46">
        <v>5</v>
      </c>
      <c r="D110" s="26">
        <v>92</v>
      </c>
      <c r="E110" s="54">
        <v>2012304</v>
      </c>
      <c r="F110" s="54">
        <v>502</v>
      </c>
      <c r="G110" s="54"/>
      <c r="H110" s="33" t="s">
        <v>160</v>
      </c>
      <c r="I110" s="29" t="s">
        <v>15</v>
      </c>
    </row>
    <row r="111" s="9" customFormat="true" ht="39.95" customHeight="true" spans="1:9">
      <c r="A111" s="43"/>
      <c r="B111" s="66" t="s">
        <v>159</v>
      </c>
      <c r="C111" s="46">
        <v>10</v>
      </c>
      <c r="D111" s="26">
        <v>92</v>
      </c>
      <c r="E111" s="54">
        <v>2012304</v>
      </c>
      <c r="F111" s="54">
        <v>502</v>
      </c>
      <c r="G111" s="54"/>
      <c r="H111" s="33" t="s">
        <v>161</v>
      </c>
      <c r="I111" s="29" t="s">
        <v>15</v>
      </c>
    </row>
    <row r="112" s="9" customFormat="true" ht="39.95" customHeight="true" spans="1:9">
      <c r="A112" s="43"/>
      <c r="B112" s="66" t="s">
        <v>159</v>
      </c>
      <c r="C112" s="40">
        <v>40</v>
      </c>
      <c r="D112" s="26">
        <v>92</v>
      </c>
      <c r="E112" s="54">
        <v>2012304</v>
      </c>
      <c r="F112" s="54">
        <v>502</v>
      </c>
      <c r="G112" s="54"/>
      <c r="H112" s="29" t="s">
        <v>71</v>
      </c>
      <c r="I112" s="30" t="s">
        <v>71</v>
      </c>
    </row>
    <row r="113" s="9" customFormat="true" ht="39.95" customHeight="true" spans="1:9">
      <c r="A113" s="43"/>
      <c r="B113" s="66" t="s">
        <v>159</v>
      </c>
      <c r="C113" s="29">
        <v>5</v>
      </c>
      <c r="D113" s="26">
        <v>92</v>
      </c>
      <c r="E113" s="54">
        <v>2012304</v>
      </c>
      <c r="F113" s="54">
        <v>502</v>
      </c>
      <c r="G113" s="54"/>
      <c r="H113" s="29" t="s">
        <v>162</v>
      </c>
      <c r="I113" s="29" t="s">
        <v>31</v>
      </c>
    </row>
    <row r="114" s="9" customFormat="true" ht="39.95" customHeight="true" spans="1:9">
      <c r="A114" s="43"/>
      <c r="B114" s="66" t="s">
        <v>163</v>
      </c>
      <c r="C114" s="49">
        <v>10</v>
      </c>
      <c r="D114" s="26">
        <v>92</v>
      </c>
      <c r="E114" s="54">
        <v>2012304</v>
      </c>
      <c r="F114" s="54">
        <v>502</v>
      </c>
      <c r="G114" s="54"/>
      <c r="H114" s="33" t="s">
        <v>94</v>
      </c>
      <c r="I114" s="28" t="s">
        <v>51</v>
      </c>
    </row>
    <row r="115" s="9" customFormat="true" ht="39.95" customHeight="true" spans="1:9">
      <c r="A115" s="43"/>
      <c r="B115" s="66" t="s">
        <v>163</v>
      </c>
      <c r="C115" s="46">
        <v>80</v>
      </c>
      <c r="D115" s="26">
        <v>92</v>
      </c>
      <c r="E115" s="54">
        <v>2012304</v>
      </c>
      <c r="F115" s="54">
        <v>502</v>
      </c>
      <c r="G115" s="54"/>
      <c r="H115" s="33" t="s">
        <v>164</v>
      </c>
      <c r="I115" s="29" t="s">
        <v>15</v>
      </c>
    </row>
    <row r="116" s="9" customFormat="true" ht="39.95" customHeight="true" spans="1:9">
      <c r="A116" s="43"/>
      <c r="B116" s="66" t="s">
        <v>163</v>
      </c>
      <c r="C116" s="46">
        <v>5</v>
      </c>
      <c r="D116" s="26">
        <v>92</v>
      </c>
      <c r="E116" s="54">
        <v>2012304</v>
      </c>
      <c r="F116" s="54">
        <v>502</v>
      </c>
      <c r="G116" s="54"/>
      <c r="H116" s="33" t="s">
        <v>165</v>
      </c>
      <c r="I116" s="29" t="s">
        <v>15</v>
      </c>
    </row>
    <row r="117" s="9" customFormat="true" ht="39.95" customHeight="true" spans="1:9">
      <c r="A117" s="43"/>
      <c r="B117" s="66" t="s">
        <v>163</v>
      </c>
      <c r="C117" s="40">
        <v>20</v>
      </c>
      <c r="D117" s="26">
        <v>92</v>
      </c>
      <c r="E117" s="54">
        <v>2012304</v>
      </c>
      <c r="F117" s="54">
        <v>502</v>
      </c>
      <c r="G117" s="54"/>
      <c r="H117" s="29" t="s">
        <v>71</v>
      </c>
      <c r="I117" s="30" t="s">
        <v>71</v>
      </c>
    </row>
    <row r="118" s="9" customFormat="true" ht="39.95" customHeight="true" spans="1:9">
      <c r="A118" s="43"/>
      <c r="B118" s="66" t="s">
        <v>166</v>
      </c>
      <c r="C118" s="46">
        <v>5</v>
      </c>
      <c r="D118" s="26">
        <v>92</v>
      </c>
      <c r="E118" s="54">
        <v>2012304</v>
      </c>
      <c r="F118" s="54">
        <v>502</v>
      </c>
      <c r="G118" s="54"/>
      <c r="H118" s="33" t="s">
        <v>167</v>
      </c>
      <c r="I118" s="29" t="s">
        <v>15</v>
      </c>
    </row>
    <row r="119" s="9" customFormat="true" ht="39.95" customHeight="true" spans="1:9">
      <c r="A119" s="43"/>
      <c r="B119" s="66" t="s">
        <v>166</v>
      </c>
      <c r="C119" s="40">
        <v>60</v>
      </c>
      <c r="D119" s="26">
        <v>92</v>
      </c>
      <c r="E119" s="54">
        <v>2012304</v>
      </c>
      <c r="F119" s="54">
        <v>502</v>
      </c>
      <c r="G119" s="58"/>
      <c r="H119" s="29" t="s">
        <v>71</v>
      </c>
      <c r="I119" s="30" t="s">
        <v>71</v>
      </c>
    </row>
    <row r="120" s="8" customFormat="true" ht="39.95" customHeight="true" spans="1:9">
      <c r="A120" s="43"/>
      <c r="B120" s="40" t="s">
        <v>168</v>
      </c>
      <c r="C120" s="40">
        <v>10</v>
      </c>
      <c r="D120" s="26">
        <v>92</v>
      </c>
      <c r="E120" s="54">
        <v>2012304</v>
      </c>
      <c r="F120" s="54">
        <v>502</v>
      </c>
      <c r="G120" s="54"/>
      <c r="H120" s="29" t="s">
        <v>71</v>
      </c>
      <c r="I120" s="30" t="s">
        <v>71</v>
      </c>
    </row>
    <row r="121" s="8" customFormat="true" ht="39.95" customHeight="true" spans="1:9">
      <c r="A121" s="43"/>
      <c r="B121" s="66" t="s">
        <v>169</v>
      </c>
      <c r="C121" s="46">
        <v>5</v>
      </c>
      <c r="D121" s="26">
        <v>92</v>
      </c>
      <c r="E121" s="54">
        <v>2012304</v>
      </c>
      <c r="F121" s="54">
        <v>502</v>
      </c>
      <c r="G121" s="54"/>
      <c r="H121" s="33" t="s">
        <v>170</v>
      </c>
      <c r="I121" s="29" t="s">
        <v>15</v>
      </c>
    </row>
    <row r="122" s="8" customFormat="true" ht="39.95" customHeight="true" spans="1:9">
      <c r="A122" s="43"/>
      <c r="B122" s="66" t="s">
        <v>169</v>
      </c>
      <c r="C122" s="40">
        <v>10</v>
      </c>
      <c r="D122" s="26">
        <v>92</v>
      </c>
      <c r="E122" s="54">
        <v>2012304</v>
      </c>
      <c r="F122" s="54">
        <v>502</v>
      </c>
      <c r="G122" s="54"/>
      <c r="H122" s="29" t="s">
        <v>71</v>
      </c>
      <c r="I122" s="30" t="s">
        <v>71</v>
      </c>
    </row>
    <row r="123" s="9" customFormat="true" ht="39.95" customHeight="true" spans="1:9">
      <c r="A123" s="43"/>
      <c r="B123" s="66" t="s">
        <v>169</v>
      </c>
      <c r="C123" s="29">
        <v>5</v>
      </c>
      <c r="D123" s="26">
        <v>92</v>
      </c>
      <c r="E123" s="54">
        <v>2012304</v>
      </c>
      <c r="F123" s="54">
        <v>502</v>
      </c>
      <c r="G123" s="54"/>
      <c r="H123" s="29" t="s">
        <v>171</v>
      </c>
      <c r="I123" s="29" t="s">
        <v>31</v>
      </c>
    </row>
    <row r="124" s="9" customFormat="true" ht="39.95" customHeight="true" spans="1:9">
      <c r="A124" s="43"/>
      <c r="B124" s="46" t="s">
        <v>172</v>
      </c>
      <c r="C124" s="29">
        <v>5</v>
      </c>
      <c r="D124" s="26">
        <v>92</v>
      </c>
      <c r="E124" s="54">
        <v>2012304</v>
      </c>
      <c r="F124" s="54">
        <v>502</v>
      </c>
      <c r="G124" s="54"/>
      <c r="H124" s="29" t="s">
        <v>94</v>
      </c>
      <c r="I124" s="29" t="s">
        <v>51</v>
      </c>
    </row>
    <row r="125" s="8" customFormat="true" ht="39.95" customHeight="true" spans="1:9">
      <c r="A125" s="43"/>
      <c r="B125" s="40" t="s">
        <v>172</v>
      </c>
      <c r="C125" s="40">
        <v>25</v>
      </c>
      <c r="D125" s="26">
        <v>92</v>
      </c>
      <c r="E125" s="54">
        <v>2012304</v>
      </c>
      <c r="F125" s="54">
        <v>502</v>
      </c>
      <c r="G125" s="54"/>
      <c r="H125" s="29" t="s">
        <v>71</v>
      </c>
      <c r="I125" s="29" t="s">
        <v>173</v>
      </c>
    </row>
    <row r="126" s="8" customFormat="true" ht="39.95" customHeight="true" spans="1:9">
      <c r="A126" s="43"/>
      <c r="B126" s="46" t="s">
        <v>174</v>
      </c>
      <c r="C126" s="46">
        <v>5</v>
      </c>
      <c r="D126" s="26">
        <v>92</v>
      </c>
      <c r="E126" s="54">
        <v>2012304</v>
      </c>
      <c r="F126" s="54">
        <v>502</v>
      </c>
      <c r="G126" s="54"/>
      <c r="H126" s="33" t="s">
        <v>175</v>
      </c>
      <c r="I126" s="29" t="s">
        <v>15</v>
      </c>
    </row>
    <row r="127" s="3" customFormat="true" ht="39.95" customHeight="true" spans="1:9">
      <c r="A127" s="34" t="s">
        <v>176</v>
      </c>
      <c r="B127" s="34" t="s">
        <v>177</v>
      </c>
      <c r="C127" s="34">
        <f>SUM(C128:C138)</f>
        <v>355</v>
      </c>
      <c r="D127" s="26"/>
      <c r="E127" s="54"/>
      <c r="F127" s="54"/>
      <c r="G127" s="37"/>
      <c r="H127" s="34"/>
      <c r="I127" s="34"/>
    </row>
    <row r="128" s="8" customFormat="true" ht="39.95" customHeight="true" spans="1:9">
      <c r="A128" s="34"/>
      <c r="B128" s="60" t="s">
        <v>178</v>
      </c>
      <c r="C128" s="33">
        <v>5</v>
      </c>
      <c r="D128" s="26">
        <v>92</v>
      </c>
      <c r="E128" s="54">
        <v>2012304</v>
      </c>
      <c r="F128" s="54">
        <v>502</v>
      </c>
      <c r="G128" s="54"/>
      <c r="H128" s="33" t="s">
        <v>179</v>
      </c>
      <c r="I128" s="29" t="s">
        <v>15</v>
      </c>
    </row>
    <row r="129" s="8" customFormat="true" ht="39.95" customHeight="true" spans="1:9">
      <c r="A129" s="34"/>
      <c r="B129" s="60" t="s">
        <v>178</v>
      </c>
      <c r="C129" s="40">
        <v>20</v>
      </c>
      <c r="D129" s="26">
        <v>92</v>
      </c>
      <c r="E129" s="54">
        <v>2012304</v>
      </c>
      <c r="F129" s="54">
        <v>502</v>
      </c>
      <c r="G129" s="54"/>
      <c r="H129" s="29" t="s">
        <v>71</v>
      </c>
      <c r="I129" s="30" t="s">
        <v>71</v>
      </c>
    </row>
    <row r="130" s="9" customFormat="true" ht="39.95" customHeight="true" spans="1:9">
      <c r="A130" s="34"/>
      <c r="B130" s="60" t="s">
        <v>180</v>
      </c>
      <c r="C130" s="33">
        <v>10</v>
      </c>
      <c r="D130" s="26">
        <v>92</v>
      </c>
      <c r="E130" s="54">
        <v>2012304</v>
      </c>
      <c r="F130" s="54">
        <v>502</v>
      </c>
      <c r="G130" s="58"/>
      <c r="H130" s="33" t="s">
        <v>94</v>
      </c>
      <c r="I130" s="28" t="s">
        <v>51</v>
      </c>
    </row>
    <row r="131" s="9" customFormat="true" ht="39.95" customHeight="true" spans="1:9">
      <c r="A131" s="34"/>
      <c r="B131" s="60" t="s">
        <v>180</v>
      </c>
      <c r="C131" s="29">
        <v>5</v>
      </c>
      <c r="D131" s="26">
        <v>92</v>
      </c>
      <c r="E131" s="54">
        <v>2012304</v>
      </c>
      <c r="F131" s="54">
        <v>502</v>
      </c>
      <c r="G131" s="54"/>
      <c r="H131" s="29" t="s">
        <v>181</v>
      </c>
      <c r="I131" s="29" t="s">
        <v>31</v>
      </c>
    </row>
    <row r="132" s="9" customFormat="true" ht="39.95" customHeight="true" spans="1:9">
      <c r="A132" s="34"/>
      <c r="B132" s="60" t="s">
        <v>180</v>
      </c>
      <c r="C132" s="40">
        <v>240</v>
      </c>
      <c r="D132" s="26">
        <v>92</v>
      </c>
      <c r="E132" s="54">
        <v>2012304</v>
      </c>
      <c r="F132" s="54">
        <v>502</v>
      </c>
      <c r="G132" s="54"/>
      <c r="H132" s="29" t="s">
        <v>71</v>
      </c>
      <c r="I132" s="30" t="s">
        <v>71</v>
      </c>
    </row>
    <row r="133" s="9" customFormat="true" ht="39.95" customHeight="true" spans="1:9">
      <c r="A133" s="34"/>
      <c r="B133" s="51" t="s">
        <v>182</v>
      </c>
      <c r="C133" s="40">
        <v>30</v>
      </c>
      <c r="D133" s="26">
        <v>92</v>
      </c>
      <c r="E133" s="54">
        <v>2012304</v>
      </c>
      <c r="F133" s="54">
        <v>502</v>
      </c>
      <c r="G133" s="54"/>
      <c r="H133" s="29" t="s">
        <v>71</v>
      </c>
      <c r="I133" s="30" t="s">
        <v>71</v>
      </c>
    </row>
    <row r="134" s="9" customFormat="true" ht="39.95" customHeight="true" spans="1:9">
      <c r="A134" s="34"/>
      <c r="B134" s="51" t="s">
        <v>182</v>
      </c>
      <c r="C134" s="29">
        <v>10</v>
      </c>
      <c r="D134" s="26">
        <v>92</v>
      </c>
      <c r="E134" s="54">
        <v>2012304</v>
      </c>
      <c r="F134" s="54">
        <v>502</v>
      </c>
      <c r="G134" s="54"/>
      <c r="H134" s="29" t="s">
        <v>183</v>
      </c>
      <c r="I134" s="29" t="s">
        <v>31</v>
      </c>
    </row>
    <row r="135" s="9" customFormat="true" ht="39.95" customHeight="true" spans="1:9">
      <c r="A135" s="34"/>
      <c r="B135" s="40" t="s">
        <v>184</v>
      </c>
      <c r="C135" s="40">
        <v>10</v>
      </c>
      <c r="D135" s="26">
        <v>92</v>
      </c>
      <c r="E135" s="54">
        <v>2012304</v>
      </c>
      <c r="F135" s="54">
        <v>502</v>
      </c>
      <c r="G135" s="54"/>
      <c r="H135" s="29" t="s">
        <v>71</v>
      </c>
      <c r="I135" s="30" t="s">
        <v>71</v>
      </c>
    </row>
    <row r="136" s="9" customFormat="true" ht="39.95" customHeight="true" spans="1:9">
      <c r="A136" s="34"/>
      <c r="B136" s="40" t="s">
        <v>185</v>
      </c>
      <c r="C136" s="40">
        <v>10</v>
      </c>
      <c r="D136" s="26">
        <v>92</v>
      </c>
      <c r="E136" s="54">
        <v>2012304</v>
      </c>
      <c r="F136" s="54">
        <v>502</v>
      </c>
      <c r="G136" s="54"/>
      <c r="H136" s="29" t="s">
        <v>71</v>
      </c>
      <c r="I136" s="30" t="s">
        <v>71</v>
      </c>
    </row>
    <row r="137" s="9" customFormat="true" ht="39.95" customHeight="true" spans="1:9">
      <c r="A137" s="34"/>
      <c r="B137" s="51" t="s">
        <v>186</v>
      </c>
      <c r="C137" s="40">
        <v>10</v>
      </c>
      <c r="D137" s="26">
        <v>92</v>
      </c>
      <c r="E137" s="54">
        <v>2012304</v>
      </c>
      <c r="F137" s="54">
        <v>502</v>
      </c>
      <c r="G137" s="54"/>
      <c r="H137" s="29" t="s">
        <v>71</v>
      </c>
      <c r="I137" s="30" t="s">
        <v>71</v>
      </c>
    </row>
    <row r="138" s="9" customFormat="true" ht="39.95" customHeight="true" spans="1:9">
      <c r="A138" s="34"/>
      <c r="B138" s="51" t="s">
        <v>186</v>
      </c>
      <c r="C138" s="33">
        <v>5</v>
      </c>
      <c r="D138" s="26">
        <v>92</v>
      </c>
      <c r="E138" s="54">
        <v>2012304</v>
      </c>
      <c r="F138" s="54">
        <v>502</v>
      </c>
      <c r="G138" s="54"/>
      <c r="H138" s="33" t="s">
        <v>187</v>
      </c>
      <c r="I138" s="29" t="s">
        <v>15</v>
      </c>
    </row>
    <row r="139" s="11" customFormat="true" ht="39.95" customHeight="true" spans="1:9">
      <c r="A139" s="34" t="s">
        <v>188</v>
      </c>
      <c r="B139" s="34" t="s">
        <v>189</v>
      </c>
      <c r="C139" s="34">
        <f>SUM(C140:C142)</f>
        <v>20</v>
      </c>
      <c r="D139" s="26"/>
      <c r="E139" s="54"/>
      <c r="F139" s="54"/>
      <c r="G139" s="37"/>
      <c r="H139" s="34"/>
      <c r="I139" s="32"/>
    </row>
    <row r="140" s="9" customFormat="true" ht="39.95" customHeight="true" spans="1:9">
      <c r="A140" s="34"/>
      <c r="B140" s="33" t="s">
        <v>190</v>
      </c>
      <c r="C140" s="33">
        <v>5</v>
      </c>
      <c r="D140" s="26">
        <v>92</v>
      </c>
      <c r="E140" s="54">
        <v>2012304</v>
      </c>
      <c r="F140" s="54">
        <v>502</v>
      </c>
      <c r="G140" s="54"/>
      <c r="H140" s="33" t="s">
        <v>191</v>
      </c>
      <c r="I140" s="29" t="s">
        <v>15</v>
      </c>
    </row>
    <row r="141" s="9" customFormat="true" ht="39.95" customHeight="true" spans="1:9">
      <c r="A141" s="34"/>
      <c r="B141" s="51" t="s">
        <v>192</v>
      </c>
      <c r="C141" s="40">
        <v>10</v>
      </c>
      <c r="D141" s="26">
        <v>92</v>
      </c>
      <c r="E141" s="54">
        <v>2012304</v>
      </c>
      <c r="F141" s="54">
        <v>502</v>
      </c>
      <c r="G141" s="54"/>
      <c r="H141" s="29" t="s">
        <v>71</v>
      </c>
      <c r="I141" s="30" t="s">
        <v>71</v>
      </c>
    </row>
    <row r="142" s="9" customFormat="true" ht="39.95" customHeight="true" spans="1:9">
      <c r="A142" s="34"/>
      <c r="B142" s="51" t="s">
        <v>192</v>
      </c>
      <c r="C142" s="29">
        <v>5</v>
      </c>
      <c r="D142" s="26">
        <v>92</v>
      </c>
      <c r="E142" s="54">
        <v>2012304</v>
      </c>
      <c r="F142" s="54">
        <v>502</v>
      </c>
      <c r="G142" s="58"/>
      <c r="H142" s="29" t="s">
        <v>193</v>
      </c>
      <c r="I142" s="29" t="s">
        <v>31</v>
      </c>
    </row>
    <row r="143" s="1" customFormat="true" ht="39.95" customHeight="true" spans="1:9">
      <c r="A143" s="48" t="s">
        <v>194</v>
      </c>
      <c r="B143" s="43" t="s">
        <v>195</v>
      </c>
      <c r="C143" s="43">
        <f>SUM(C144:C166)</f>
        <v>350</v>
      </c>
      <c r="D143" s="26"/>
      <c r="E143" s="54"/>
      <c r="F143" s="54"/>
      <c r="G143" s="37"/>
      <c r="H143" s="34"/>
      <c r="I143" s="32"/>
    </row>
    <row r="144" s="9" customFormat="true" ht="39.95" customHeight="true" spans="1:9">
      <c r="A144" s="48"/>
      <c r="B144" s="47" t="s">
        <v>196</v>
      </c>
      <c r="C144" s="46">
        <v>35</v>
      </c>
      <c r="D144" s="26">
        <v>92</v>
      </c>
      <c r="E144" s="54">
        <v>2012304</v>
      </c>
      <c r="F144" s="54">
        <v>502</v>
      </c>
      <c r="G144" s="54"/>
      <c r="H144" s="28" t="s">
        <v>80</v>
      </c>
      <c r="I144" s="28" t="s">
        <v>51</v>
      </c>
    </row>
    <row r="145" s="9" customFormat="true" ht="39.95" customHeight="true" spans="1:9">
      <c r="A145" s="48"/>
      <c r="B145" s="47" t="s">
        <v>196</v>
      </c>
      <c r="C145" s="49">
        <v>5</v>
      </c>
      <c r="D145" s="26">
        <v>92</v>
      </c>
      <c r="E145" s="54">
        <v>2012304</v>
      </c>
      <c r="F145" s="54">
        <v>502</v>
      </c>
      <c r="G145" s="54"/>
      <c r="H145" s="33" t="s">
        <v>197</v>
      </c>
      <c r="I145" s="29" t="s">
        <v>15</v>
      </c>
    </row>
    <row r="146" ht="39.95" customHeight="true" spans="1:9">
      <c r="A146" s="48"/>
      <c r="B146" s="70" t="s">
        <v>198</v>
      </c>
      <c r="C146" s="71">
        <v>40</v>
      </c>
      <c r="D146" s="26">
        <v>92</v>
      </c>
      <c r="E146" s="54">
        <v>2012304</v>
      </c>
      <c r="F146" s="54">
        <v>502</v>
      </c>
      <c r="G146" s="54"/>
      <c r="H146" s="29" t="s">
        <v>71</v>
      </c>
      <c r="I146" s="30" t="s">
        <v>71</v>
      </c>
    </row>
    <row r="147" ht="39.95" customHeight="true" spans="1:9">
      <c r="A147" s="48"/>
      <c r="B147" s="70" t="s">
        <v>198</v>
      </c>
      <c r="C147" s="49">
        <v>5</v>
      </c>
      <c r="D147" s="26">
        <v>92</v>
      </c>
      <c r="E147" s="54">
        <v>2012304</v>
      </c>
      <c r="F147" s="54">
        <v>502</v>
      </c>
      <c r="G147" s="58"/>
      <c r="H147" s="33" t="s">
        <v>199</v>
      </c>
      <c r="I147" s="29" t="s">
        <v>15</v>
      </c>
    </row>
    <row r="148" ht="39.95" customHeight="true" spans="1:9">
      <c r="A148" s="48"/>
      <c r="B148" s="70" t="s">
        <v>198</v>
      </c>
      <c r="C148" s="29">
        <v>5</v>
      </c>
      <c r="D148" s="26">
        <v>92</v>
      </c>
      <c r="E148" s="54">
        <v>2012304</v>
      </c>
      <c r="F148" s="54">
        <v>502</v>
      </c>
      <c r="G148" s="54"/>
      <c r="H148" s="29" t="s">
        <v>97</v>
      </c>
      <c r="I148" s="29" t="s">
        <v>31</v>
      </c>
    </row>
    <row r="149" ht="39.95" customHeight="true" spans="1:9">
      <c r="A149" s="48"/>
      <c r="B149" s="50" t="s">
        <v>200</v>
      </c>
      <c r="C149" s="49">
        <v>5</v>
      </c>
      <c r="D149" s="26">
        <v>92</v>
      </c>
      <c r="E149" s="54">
        <v>2012304</v>
      </c>
      <c r="F149" s="54">
        <v>502</v>
      </c>
      <c r="G149" s="54"/>
      <c r="H149" s="33" t="s">
        <v>201</v>
      </c>
      <c r="I149" s="29" t="s">
        <v>15</v>
      </c>
    </row>
    <row r="150" s="2" customFormat="true" ht="39.95" customHeight="true" spans="1:9">
      <c r="A150" s="48"/>
      <c r="B150" s="50" t="s">
        <v>200</v>
      </c>
      <c r="C150" s="71">
        <v>50</v>
      </c>
      <c r="D150" s="26">
        <v>92</v>
      </c>
      <c r="E150" s="54">
        <v>2012304</v>
      </c>
      <c r="F150" s="54">
        <v>502</v>
      </c>
      <c r="G150" s="54"/>
      <c r="H150" s="29" t="s">
        <v>71</v>
      </c>
      <c r="I150" s="30" t="s">
        <v>71</v>
      </c>
    </row>
    <row r="151" s="2" customFormat="true" ht="39.95" customHeight="true" spans="1:9">
      <c r="A151" s="48"/>
      <c r="B151" s="70" t="s">
        <v>202</v>
      </c>
      <c r="C151" s="71">
        <v>30</v>
      </c>
      <c r="D151" s="26">
        <v>92</v>
      </c>
      <c r="E151" s="54">
        <v>2012304</v>
      </c>
      <c r="F151" s="54">
        <v>502</v>
      </c>
      <c r="G151" s="54"/>
      <c r="H151" s="29" t="s">
        <v>71</v>
      </c>
      <c r="I151" s="30" t="s">
        <v>71</v>
      </c>
    </row>
    <row r="152" ht="39.95" customHeight="true" spans="1:9">
      <c r="A152" s="48"/>
      <c r="B152" s="70" t="s">
        <v>202</v>
      </c>
      <c r="C152" s="29">
        <v>10</v>
      </c>
      <c r="D152" s="26">
        <v>92</v>
      </c>
      <c r="E152" s="54">
        <v>2012304</v>
      </c>
      <c r="F152" s="54">
        <v>502</v>
      </c>
      <c r="G152" s="54"/>
      <c r="H152" s="29" t="s">
        <v>203</v>
      </c>
      <c r="I152" s="29" t="s">
        <v>31</v>
      </c>
    </row>
    <row r="153" ht="39.95" customHeight="true" spans="1:9">
      <c r="A153" s="48"/>
      <c r="B153" s="70" t="s">
        <v>202</v>
      </c>
      <c r="C153" s="49">
        <v>5</v>
      </c>
      <c r="D153" s="26">
        <v>92</v>
      </c>
      <c r="E153" s="54">
        <v>2012304</v>
      </c>
      <c r="F153" s="54">
        <v>502</v>
      </c>
      <c r="G153" s="54"/>
      <c r="H153" s="33" t="s">
        <v>204</v>
      </c>
      <c r="I153" s="29" t="s">
        <v>15</v>
      </c>
    </row>
    <row r="154" ht="39.95" customHeight="true" spans="1:9">
      <c r="A154" s="48"/>
      <c r="B154" s="71" t="s">
        <v>205</v>
      </c>
      <c r="C154" s="71">
        <v>20</v>
      </c>
      <c r="D154" s="26">
        <v>92</v>
      </c>
      <c r="E154" s="54">
        <v>2012304</v>
      </c>
      <c r="F154" s="54">
        <v>502</v>
      </c>
      <c r="G154" s="54"/>
      <c r="H154" s="29" t="s">
        <v>71</v>
      </c>
      <c r="I154" s="30" t="s">
        <v>71</v>
      </c>
    </row>
    <row r="155" ht="39.95" customHeight="true" spans="1:9">
      <c r="A155" s="48"/>
      <c r="B155" s="71" t="s">
        <v>206</v>
      </c>
      <c r="C155" s="71">
        <v>20</v>
      </c>
      <c r="D155" s="26">
        <v>92</v>
      </c>
      <c r="E155" s="54">
        <v>2012304</v>
      </c>
      <c r="F155" s="54">
        <v>502</v>
      </c>
      <c r="G155" s="54"/>
      <c r="H155" s="29" t="s">
        <v>71</v>
      </c>
      <c r="I155" s="30" t="s">
        <v>71</v>
      </c>
    </row>
    <row r="156" ht="39.95" customHeight="true" spans="1:9">
      <c r="A156" s="48"/>
      <c r="B156" s="50" t="s">
        <v>207</v>
      </c>
      <c r="C156" s="49">
        <v>5</v>
      </c>
      <c r="D156" s="26">
        <v>92</v>
      </c>
      <c r="E156" s="54">
        <v>2012304</v>
      </c>
      <c r="F156" s="54">
        <v>502</v>
      </c>
      <c r="G156" s="54"/>
      <c r="H156" s="33" t="s">
        <v>208</v>
      </c>
      <c r="I156" s="29" t="s">
        <v>15</v>
      </c>
    </row>
    <row r="157" ht="39.95" customHeight="true" spans="1:9">
      <c r="A157" s="48"/>
      <c r="B157" s="50" t="s">
        <v>207</v>
      </c>
      <c r="C157" s="29">
        <v>5</v>
      </c>
      <c r="D157" s="26">
        <v>92</v>
      </c>
      <c r="E157" s="54">
        <v>2012304</v>
      </c>
      <c r="F157" s="54">
        <v>502</v>
      </c>
      <c r="G157" s="54"/>
      <c r="H157" s="29" t="s">
        <v>209</v>
      </c>
      <c r="I157" s="29" t="s">
        <v>31</v>
      </c>
    </row>
    <row r="158" ht="39.95" customHeight="true" spans="1:9">
      <c r="A158" s="48"/>
      <c r="B158" s="50" t="s">
        <v>207</v>
      </c>
      <c r="C158" s="71">
        <v>40</v>
      </c>
      <c r="D158" s="26">
        <v>92</v>
      </c>
      <c r="E158" s="54">
        <v>2012304</v>
      </c>
      <c r="F158" s="54">
        <v>502</v>
      </c>
      <c r="G158" s="54"/>
      <c r="H158" s="29" t="s">
        <v>71</v>
      </c>
      <c r="I158" s="30" t="s">
        <v>71</v>
      </c>
    </row>
    <row r="159" ht="39.95" customHeight="true" spans="1:9">
      <c r="A159" s="48"/>
      <c r="B159" s="70" t="s">
        <v>210</v>
      </c>
      <c r="C159" s="71">
        <v>20</v>
      </c>
      <c r="D159" s="26">
        <v>92</v>
      </c>
      <c r="E159" s="54">
        <v>2012304</v>
      </c>
      <c r="F159" s="54">
        <v>502</v>
      </c>
      <c r="G159" s="58"/>
      <c r="H159" s="29" t="s">
        <v>71</v>
      </c>
      <c r="I159" s="30" t="s">
        <v>71</v>
      </c>
    </row>
    <row r="160" s="9" customFormat="true" ht="39.95" customHeight="true" spans="1:9">
      <c r="A160" s="48"/>
      <c r="B160" s="70" t="s">
        <v>210</v>
      </c>
      <c r="C160" s="49">
        <v>5</v>
      </c>
      <c r="D160" s="26">
        <v>92</v>
      </c>
      <c r="E160" s="54">
        <v>2012304</v>
      </c>
      <c r="F160" s="54">
        <v>502</v>
      </c>
      <c r="G160" s="54"/>
      <c r="H160" s="33" t="s">
        <v>211</v>
      </c>
      <c r="I160" s="29" t="s">
        <v>15</v>
      </c>
    </row>
    <row r="161" s="9" customFormat="true" ht="39.95" customHeight="true" spans="1:9">
      <c r="A161" s="48"/>
      <c r="B161" s="70" t="s">
        <v>210</v>
      </c>
      <c r="C161" s="29">
        <v>10</v>
      </c>
      <c r="D161" s="26">
        <v>92</v>
      </c>
      <c r="E161" s="54">
        <v>2012304</v>
      </c>
      <c r="F161" s="54">
        <v>502</v>
      </c>
      <c r="G161" s="54"/>
      <c r="H161" s="29" t="s">
        <v>212</v>
      </c>
      <c r="I161" s="29" t="s">
        <v>31</v>
      </c>
    </row>
    <row r="162" s="9" customFormat="true" ht="39.95" customHeight="true" spans="1:9">
      <c r="A162" s="48"/>
      <c r="B162" s="50" t="s">
        <v>213</v>
      </c>
      <c r="C162" s="49">
        <v>10</v>
      </c>
      <c r="D162" s="26">
        <v>92</v>
      </c>
      <c r="E162" s="54">
        <v>2012304</v>
      </c>
      <c r="F162" s="54">
        <v>502</v>
      </c>
      <c r="G162" s="54"/>
      <c r="H162" s="33" t="s">
        <v>214</v>
      </c>
      <c r="I162" s="29" t="s">
        <v>15</v>
      </c>
    </row>
    <row r="163" s="9" customFormat="true" ht="39.95" customHeight="true" spans="1:9">
      <c r="A163" s="48"/>
      <c r="B163" s="50" t="s">
        <v>213</v>
      </c>
      <c r="C163" s="33">
        <v>10</v>
      </c>
      <c r="D163" s="26">
        <v>92</v>
      </c>
      <c r="E163" s="54">
        <v>2012304</v>
      </c>
      <c r="F163" s="54">
        <v>502</v>
      </c>
      <c r="G163" s="54"/>
      <c r="H163" s="33" t="s">
        <v>94</v>
      </c>
      <c r="I163" s="28" t="s">
        <v>51</v>
      </c>
    </row>
    <row r="164" ht="39.95" customHeight="true" spans="1:9">
      <c r="A164" s="48"/>
      <c r="B164" s="49" t="s">
        <v>215</v>
      </c>
      <c r="C164" s="49">
        <v>5</v>
      </c>
      <c r="D164" s="26">
        <v>92</v>
      </c>
      <c r="E164" s="54">
        <v>2012304</v>
      </c>
      <c r="F164" s="54">
        <v>502</v>
      </c>
      <c r="G164" s="54"/>
      <c r="H164" s="33" t="s">
        <v>216</v>
      </c>
      <c r="I164" s="29" t="s">
        <v>15</v>
      </c>
    </row>
    <row r="165" s="2" customFormat="true" ht="39.95" customHeight="true" spans="1:9">
      <c r="A165" s="48"/>
      <c r="B165" s="51" t="s">
        <v>217</v>
      </c>
      <c r="C165" s="29">
        <v>5</v>
      </c>
      <c r="D165" s="26">
        <v>92</v>
      </c>
      <c r="E165" s="54">
        <v>2012304</v>
      </c>
      <c r="F165" s="54">
        <v>502</v>
      </c>
      <c r="G165" s="54"/>
      <c r="H165" s="29" t="s">
        <v>171</v>
      </c>
      <c r="I165" s="29" t="s">
        <v>31</v>
      </c>
    </row>
    <row r="166" ht="39.95" customHeight="true" spans="1:9">
      <c r="A166" s="48"/>
      <c r="B166" s="51" t="s">
        <v>217</v>
      </c>
      <c r="C166" s="49">
        <v>5</v>
      </c>
      <c r="D166" s="26">
        <v>92</v>
      </c>
      <c r="E166" s="54">
        <v>2012304</v>
      </c>
      <c r="F166" s="54">
        <v>502</v>
      </c>
      <c r="G166" s="54"/>
      <c r="H166" s="33" t="s">
        <v>218</v>
      </c>
      <c r="I166" s="29" t="s">
        <v>15</v>
      </c>
    </row>
    <row r="167" s="1" customFormat="true" ht="39.95" customHeight="true" spans="1:9">
      <c r="A167" s="34" t="s">
        <v>219</v>
      </c>
      <c r="B167" s="34" t="s">
        <v>220</v>
      </c>
      <c r="C167" s="34">
        <f>SUM(C168:C191)</f>
        <v>256</v>
      </c>
      <c r="D167" s="26"/>
      <c r="E167" s="54"/>
      <c r="F167" s="54"/>
      <c r="G167" s="37"/>
      <c r="H167" s="34"/>
      <c r="I167" s="34"/>
    </row>
    <row r="168" s="1" customFormat="true" ht="39.95" customHeight="true" spans="1:9">
      <c r="A168" s="34"/>
      <c r="B168" s="51" t="s">
        <v>221</v>
      </c>
      <c r="C168" s="33">
        <v>41</v>
      </c>
      <c r="D168" s="26">
        <v>92</v>
      </c>
      <c r="E168" s="54">
        <v>2012304</v>
      </c>
      <c r="F168" s="54">
        <v>502</v>
      </c>
      <c r="G168" s="37"/>
      <c r="H168" s="33" t="s">
        <v>222</v>
      </c>
      <c r="I168" s="28" t="s">
        <v>51</v>
      </c>
    </row>
    <row r="169" ht="39.95" customHeight="true" spans="1:9">
      <c r="A169" s="34"/>
      <c r="B169" s="51" t="s">
        <v>221</v>
      </c>
      <c r="C169" s="46">
        <v>40</v>
      </c>
      <c r="D169" s="26">
        <v>92</v>
      </c>
      <c r="E169" s="54">
        <v>2012304</v>
      </c>
      <c r="F169" s="54">
        <v>502</v>
      </c>
      <c r="G169" s="54"/>
      <c r="H169" s="28" t="s">
        <v>223</v>
      </c>
      <c r="I169" s="28" t="s">
        <v>51</v>
      </c>
    </row>
    <row r="170" ht="39.95" customHeight="true" spans="1:9">
      <c r="A170" s="34"/>
      <c r="B170" s="51" t="s">
        <v>221</v>
      </c>
      <c r="C170" s="33">
        <v>5</v>
      </c>
      <c r="D170" s="26">
        <v>92</v>
      </c>
      <c r="E170" s="54">
        <v>2012304</v>
      </c>
      <c r="F170" s="54">
        <v>502</v>
      </c>
      <c r="G170" s="53"/>
      <c r="H170" s="33" t="s">
        <v>224</v>
      </c>
      <c r="I170" s="29" t="s">
        <v>15</v>
      </c>
    </row>
    <row r="171" ht="39.95" customHeight="true" spans="1:9">
      <c r="A171" s="34"/>
      <c r="B171" s="51" t="s">
        <v>221</v>
      </c>
      <c r="C171" s="33">
        <v>5</v>
      </c>
      <c r="D171" s="26">
        <v>92</v>
      </c>
      <c r="E171" s="54">
        <v>2012304</v>
      </c>
      <c r="F171" s="54">
        <v>502</v>
      </c>
      <c r="G171" s="53"/>
      <c r="H171" s="33" t="s">
        <v>225</v>
      </c>
      <c r="I171" s="29" t="s">
        <v>15</v>
      </c>
    </row>
    <row r="172" ht="39.95" customHeight="true" spans="1:9">
      <c r="A172" s="34"/>
      <c r="B172" s="51" t="s">
        <v>221</v>
      </c>
      <c r="C172" s="33">
        <v>10</v>
      </c>
      <c r="D172" s="26">
        <v>92</v>
      </c>
      <c r="E172" s="54">
        <v>2012304</v>
      </c>
      <c r="F172" s="54">
        <v>502</v>
      </c>
      <c r="G172" s="53"/>
      <c r="H172" s="33" t="s">
        <v>226</v>
      </c>
      <c r="I172" s="29" t="s">
        <v>15</v>
      </c>
    </row>
    <row r="173" ht="39.95" customHeight="true" spans="1:9">
      <c r="A173" s="34"/>
      <c r="B173" s="51" t="s">
        <v>221</v>
      </c>
      <c r="C173" s="29">
        <v>15</v>
      </c>
      <c r="D173" s="26">
        <v>92</v>
      </c>
      <c r="E173" s="54">
        <v>2012304</v>
      </c>
      <c r="F173" s="54">
        <v>502</v>
      </c>
      <c r="G173" s="53"/>
      <c r="H173" s="29" t="s">
        <v>227</v>
      </c>
      <c r="I173" s="29" t="s">
        <v>31</v>
      </c>
    </row>
    <row r="174" ht="39.95" customHeight="true" spans="1:9">
      <c r="A174" s="34"/>
      <c r="B174" s="40" t="s">
        <v>228</v>
      </c>
      <c r="C174" s="29">
        <v>5</v>
      </c>
      <c r="D174" s="26">
        <v>92</v>
      </c>
      <c r="E174" s="54">
        <v>2012304</v>
      </c>
      <c r="F174" s="54">
        <v>50299</v>
      </c>
      <c r="G174" s="53"/>
      <c r="H174" s="29" t="s">
        <v>229</v>
      </c>
      <c r="I174" s="29" t="s">
        <v>31</v>
      </c>
    </row>
    <row r="175" ht="39.95" customHeight="true" spans="1:9">
      <c r="A175" s="34"/>
      <c r="B175" s="60" t="s">
        <v>230</v>
      </c>
      <c r="C175" s="33">
        <v>10</v>
      </c>
      <c r="D175" s="26">
        <v>92</v>
      </c>
      <c r="E175" s="54">
        <v>2012304</v>
      </c>
      <c r="F175" s="54">
        <v>502</v>
      </c>
      <c r="G175" s="53"/>
      <c r="H175" s="33" t="s">
        <v>231</v>
      </c>
      <c r="I175" s="29" t="s">
        <v>15</v>
      </c>
    </row>
    <row r="176" ht="39.95" customHeight="true" spans="1:9">
      <c r="A176" s="34"/>
      <c r="B176" s="60" t="s">
        <v>230</v>
      </c>
      <c r="C176" s="33">
        <v>20</v>
      </c>
      <c r="D176" s="26">
        <v>92</v>
      </c>
      <c r="E176" s="54">
        <v>2012304</v>
      </c>
      <c r="F176" s="54">
        <v>502</v>
      </c>
      <c r="G176" s="53"/>
      <c r="H176" s="33" t="s">
        <v>232</v>
      </c>
      <c r="I176" s="29" t="s">
        <v>15</v>
      </c>
    </row>
    <row r="177" ht="39.95" customHeight="true" spans="1:9">
      <c r="A177" s="34"/>
      <c r="B177" s="60" t="s">
        <v>230</v>
      </c>
      <c r="C177" s="33">
        <v>5</v>
      </c>
      <c r="D177" s="26">
        <v>92</v>
      </c>
      <c r="E177" s="54">
        <v>2012304</v>
      </c>
      <c r="F177" s="54">
        <v>502</v>
      </c>
      <c r="G177" s="53"/>
      <c r="H177" s="33" t="s">
        <v>233</v>
      </c>
      <c r="I177" s="29" t="s">
        <v>15</v>
      </c>
    </row>
    <row r="178" ht="39.95" customHeight="true" spans="1:9">
      <c r="A178" s="34"/>
      <c r="B178" s="33" t="s">
        <v>234</v>
      </c>
      <c r="C178" s="33">
        <v>5</v>
      </c>
      <c r="D178" s="26">
        <v>92</v>
      </c>
      <c r="E178" s="54">
        <v>2012304</v>
      </c>
      <c r="F178" s="54">
        <v>502</v>
      </c>
      <c r="G178" s="53"/>
      <c r="H178" s="33" t="s">
        <v>235</v>
      </c>
      <c r="I178" s="29" t="s">
        <v>15</v>
      </c>
    </row>
    <row r="179" ht="39.95" customHeight="true" spans="1:9">
      <c r="A179" s="34"/>
      <c r="B179" s="60" t="s">
        <v>236</v>
      </c>
      <c r="C179" s="33">
        <v>5</v>
      </c>
      <c r="D179" s="26">
        <v>92</v>
      </c>
      <c r="E179" s="54">
        <v>2012304</v>
      </c>
      <c r="F179" s="54">
        <v>502</v>
      </c>
      <c r="G179" s="53"/>
      <c r="H179" s="33" t="s">
        <v>237</v>
      </c>
      <c r="I179" s="29" t="s">
        <v>15</v>
      </c>
    </row>
    <row r="180" ht="39.95" customHeight="true" spans="1:9">
      <c r="A180" s="34"/>
      <c r="B180" s="60" t="s">
        <v>236</v>
      </c>
      <c r="C180" s="33">
        <v>10</v>
      </c>
      <c r="D180" s="26">
        <v>92</v>
      </c>
      <c r="E180" s="54">
        <v>2012304</v>
      </c>
      <c r="F180" s="54">
        <v>502</v>
      </c>
      <c r="G180" s="53"/>
      <c r="H180" s="33" t="s">
        <v>94</v>
      </c>
      <c r="I180" s="28" t="s">
        <v>51</v>
      </c>
    </row>
    <row r="181" ht="39.95" customHeight="true" spans="1:9">
      <c r="A181" s="34"/>
      <c r="B181" s="60" t="s">
        <v>236</v>
      </c>
      <c r="C181" s="33">
        <v>10</v>
      </c>
      <c r="D181" s="26">
        <v>92</v>
      </c>
      <c r="E181" s="54">
        <v>2012304</v>
      </c>
      <c r="F181" s="54">
        <v>502</v>
      </c>
      <c r="G181" s="53"/>
      <c r="H181" s="33" t="s">
        <v>238</v>
      </c>
      <c r="I181" s="28" t="s">
        <v>51</v>
      </c>
    </row>
    <row r="182" ht="39.95" customHeight="true" spans="1:9">
      <c r="A182" s="34"/>
      <c r="B182" s="33" t="s">
        <v>239</v>
      </c>
      <c r="C182" s="33">
        <v>10</v>
      </c>
      <c r="D182" s="26">
        <v>92</v>
      </c>
      <c r="E182" s="54">
        <v>2012304</v>
      </c>
      <c r="F182" s="54">
        <v>502</v>
      </c>
      <c r="G182" s="53"/>
      <c r="H182" s="33" t="s">
        <v>94</v>
      </c>
      <c r="I182" s="28" t="s">
        <v>51</v>
      </c>
    </row>
    <row r="183" ht="39.95" customHeight="true" spans="1:9">
      <c r="A183" s="34"/>
      <c r="B183" s="60" t="s">
        <v>240</v>
      </c>
      <c r="C183" s="33">
        <v>5</v>
      </c>
      <c r="D183" s="26">
        <v>92</v>
      </c>
      <c r="E183" s="54">
        <v>2012304</v>
      </c>
      <c r="F183" s="54">
        <v>502</v>
      </c>
      <c r="G183" s="53"/>
      <c r="H183" s="33" t="s">
        <v>241</v>
      </c>
      <c r="I183" s="29" t="s">
        <v>15</v>
      </c>
    </row>
    <row r="184" ht="39.95" customHeight="true" spans="1:9">
      <c r="A184" s="34"/>
      <c r="B184" s="60" t="s">
        <v>240</v>
      </c>
      <c r="C184" s="33">
        <v>5</v>
      </c>
      <c r="D184" s="26">
        <v>92</v>
      </c>
      <c r="E184" s="54">
        <v>2012304</v>
      </c>
      <c r="F184" s="54">
        <v>502</v>
      </c>
      <c r="G184" s="53"/>
      <c r="H184" s="33" t="s">
        <v>242</v>
      </c>
      <c r="I184" s="29" t="s">
        <v>15</v>
      </c>
    </row>
    <row r="185" ht="39.95" customHeight="true" spans="1:9">
      <c r="A185" s="34"/>
      <c r="B185" s="60" t="s">
        <v>243</v>
      </c>
      <c r="C185" s="49">
        <v>10</v>
      </c>
      <c r="D185" s="26">
        <v>92</v>
      </c>
      <c r="E185" s="54">
        <v>2012304</v>
      </c>
      <c r="F185" s="54">
        <v>502</v>
      </c>
      <c r="G185" s="53"/>
      <c r="H185" s="33" t="s">
        <v>94</v>
      </c>
      <c r="I185" s="28" t="s">
        <v>51</v>
      </c>
    </row>
    <row r="186" ht="39.95" customHeight="true" spans="1:9">
      <c r="A186" s="34"/>
      <c r="B186" s="60" t="s">
        <v>243</v>
      </c>
      <c r="C186" s="33">
        <v>5</v>
      </c>
      <c r="D186" s="26">
        <v>92</v>
      </c>
      <c r="E186" s="54">
        <v>2012304</v>
      </c>
      <c r="F186" s="54">
        <v>502</v>
      </c>
      <c r="G186" s="53"/>
      <c r="H186" s="33" t="s">
        <v>244</v>
      </c>
      <c r="I186" s="29" t="s">
        <v>15</v>
      </c>
    </row>
    <row r="187" ht="39.95" customHeight="true" spans="1:9">
      <c r="A187" s="34"/>
      <c r="B187" s="60" t="s">
        <v>243</v>
      </c>
      <c r="C187" s="29">
        <v>5</v>
      </c>
      <c r="D187" s="26">
        <v>92</v>
      </c>
      <c r="E187" s="54">
        <v>2012304</v>
      </c>
      <c r="F187" s="54">
        <v>502</v>
      </c>
      <c r="G187" s="53"/>
      <c r="H187" s="29" t="s">
        <v>245</v>
      </c>
      <c r="I187" s="29" t="s">
        <v>31</v>
      </c>
    </row>
    <row r="188" ht="39.95" customHeight="true" spans="1:9">
      <c r="A188" s="34"/>
      <c r="B188" s="40" t="s">
        <v>246</v>
      </c>
      <c r="C188" s="29">
        <v>5</v>
      </c>
      <c r="D188" s="26">
        <v>92</v>
      </c>
      <c r="E188" s="54">
        <v>2012304</v>
      </c>
      <c r="F188" s="54">
        <v>502</v>
      </c>
      <c r="G188" s="53"/>
      <c r="H188" s="29" t="s">
        <v>247</v>
      </c>
      <c r="I188" s="29" t="s">
        <v>31</v>
      </c>
    </row>
    <row r="189" ht="39.95" customHeight="true" spans="1:9">
      <c r="A189" s="34"/>
      <c r="B189" s="51" t="s">
        <v>248</v>
      </c>
      <c r="C189" s="29">
        <v>10</v>
      </c>
      <c r="D189" s="26">
        <v>92</v>
      </c>
      <c r="E189" s="54">
        <v>2012304</v>
      </c>
      <c r="F189" s="54">
        <v>502</v>
      </c>
      <c r="G189" s="53"/>
      <c r="H189" s="29" t="s">
        <v>249</v>
      </c>
      <c r="I189" s="29" t="s">
        <v>31</v>
      </c>
    </row>
    <row r="190" ht="39.95" customHeight="true" spans="1:9">
      <c r="A190" s="34"/>
      <c r="B190" s="51" t="s">
        <v>248</v>
      </c>
      <c r="C190" s="33">
        <v>5</v>
      </c>
      <c r="D190" s="26">
        <v>92</v>
      </c>
      <c r="E190" s="54">
        <v>2012304</v>
      </c>
      <c r="F190" s="54">
        <v>502</v>
      </c>
      <c r="G190" s="53"/>
      <c r="H190" s="33" t="s">
        <v>250</v>
      </c>
      <c r="I190" s="29" t="s">
        <v>15</v>
      </c>
    </row>
    <row r="191" ht="39.95" customHeight="true" spans="1:9">
      <c r="A191" s="34"/>
      <c r="B191" s="40" t="s">
        <v>248</v>
      </c>
      <c r="C191" s="33">
        <v>10</v>
      </c>
      <c r="D191" s="26">
        <v>92</v>
      </c>
      <c r="E191" s="54">
        <v>2012304</v>
      </c>
      <c r="F191" s="54">
        <v>502</v>
      </c>
      <c r="G191" s="53"/>
      <c r="H191" s="33" t="s">
        <v>251</v>
      </c>
      <c r="I191" s="29" t="s">
        <v>15</v>
      </c>
    </row>
  </sheetData>
  <mergeCells count="18">
    <mergeCell ref="A1:I1"/>
    <mergeCell ref="A4:A18"/>
    <mergeCell ref="A19:A20"/>
    <mergeCell ref="A21:A22"/>
    <mergeCell ref="A24:A31"/>
    <mergeCell ref="A32:A36"/>
    <mergeCell ref="A37:A38"/>
    <mergeCell ref="A39:A43"/>
    <mergeCell ref="A44:A67"/>
    <mergeCell ref="A68:A72"/>
    <mergeCell ref="A73:A78"/>
    <mergeCell ref="A79:A94"/>
    <mergeCell ref="A95:A101"/>
    <mergeCell ref="A102:A126"/>
    <mergeCell ref="A127:A138"/>
    <mergeCell ref="A139:A142"/>
    <mergeCell ref="A143:A166"/>
    <mergeCell ref="A167:A191"/>
  </mergeCells>
  <printOptions horizontalCentered="true"/>
  <pageMargins left="0.511811023622047" right="0.511811023622047" top="0.748031496062992" bottom="0.748031496062992" header="0.31496062992126" footer="0.31496062992126"/>
  <pageSetup paperSize="9" orientation="landscape" horizontalDpi="3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greatwall</cp:lastModifiedBy>
  <dcterms:created xsi:type="dcterms:W3CDTF">2006-09-16T08:00:00Z</dcterms:created>
  <cp:lastPrinted>2020-11-17T09:41:00Z</cp:lastPrinted>
  <dcterms:modified xsi:type="dcterms:W3CDTF">2022-05-17T15:10:35Z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2052-11.8.2.10125</vt:lpwstr>
  </property>
</Properties>
</file>