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-105" yWindow="-75" windowWidth="21720" windowHeight="9885" tabRatio="40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Sheet1!$A$2:$G$2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70" i="1" l="1"/>
  <c r="C60" i="1"/>
  <c r="C54" i="1"/>
  <c r="C48" i="1"/>
  <c r="C41" i="1"/>
  <c r="C28" i="1"/>
  <c r="C27" i="1" s="1"/>
  <c r="C23" i="1"/>
  <c r="C19" i="1"/>
  <c r="C18" i="1" s="1"/>
  <c r="C11" i="1"/>
  <c r="C10" i="1" s="1"/>
  <c r="C6" i="1"/>
  <c r="C5" i="1" s="1"/>
  <c r="C4" i="1" l="1"/>
</calcChain>
</file>

<file path=xl/sharedStrings.xml><?xml version="1.0" encoding="utf-8"?>
<sst xmlns="http://schemas.openxmlformats.org/spreadsheetml/2006/main" count="156" uniqueCount="124">
  <si>
    <t>金额（万元）</t>
    <phoneticPr fontId="1" type="noConversion"/>
  </si>
  <si>
    <t>总计</t>
    <phoneticPr fontId="1" type="noConversion"/>
  </si>
  <si>
    <t>市州</t>
    <phoneticPr fontId="1" type="noConversion"/>
  </si>
  <si>
    <t>县市区/单位</t>
    <phoneticPr fontId="1" type="noConversion"/>
  </si>
  <si>
    <t>项目明细</t>
    <phoneticPr fontId="1" type="noConversion"/>
  </si>
  <si>
    <t>市州小计</t>
  </si>
  <si>
    <t>长沙市</t>
  </si>
  <si>
    <t>长沙市小计</t>
  </si>
  <si>
    <t>市本级及所辖区小计</t>
  </si>
  <si>
    <t>市本级</t>
  </si>
  <si>
    <t>浏阳市</t>
  </si>
  <si>
    <t>宁乡市</t>
  </si>
  <si>
    <t>湘潭市</t>
  </si>
  <si>
    <t>湘潭市小计</t>
  </si>
  <si>
    <t>雨湖区</t>
  </si>
  <si>
    <t>岳塘区</t>
  </si>
  <si>
    <t>湘潭县</t>
  </si>
  <si>
    <t>湘乡市</t>
  </si>
  <si>
    <t>韶山市</t>
  </si>
  <si>
    <t>株洲市</t>
  </si>
  <si>
    <t>株洲市小计</t>
  </si>
  <si>
    <t>株洲市本级</t>
  </si>
  <si>
    <t>芦淞区</t>
  </si>
  <si>
    <t>衡阳市</t>
  </si>
  <si>
    <t>衡阳市小计</t>
  </si>
  <si>
    <t>衡阳市本级</t>
  </si>
  <si>
    <t>祁东县</t>
  </si>
  <si>
    <t>衡东县</t>
  </si>
  <si>
    <t>岳阳市</t>
  </si>
  <si>
    <t>岳阳市小计</t>
  </si>
  <si>
    <t>岳阳县</t>
  </si>
  <si>
    <t>湘阴县</t>
  </si>
  <si>
    <t>平江县</t>
  </si>
  <si>
    <t>邵阳市</t>
  </si>
  <si>
    <t>邵阳市小计</t>
  </si>
  <si>
    <t>邵阳县</t>
  </si>
  <si>
    <t>隆回县</t>
  </si>
  <si>
    <t>武冈市</t>
  </si>
  <si>
    <t>新邵县</t>
  </si>
  <si>
    <t>邵东市</t>
  </si>
  <si>
    <t>洞口县</t>
  </si>
  <si>
    <t>常德市</t>
  </si>
  <si>
    <t>常德市小计</t>
  </si>
  <si>
    <t>石门县</t>
  </si>
  <si>
    <t>汉寿县</t>
  </si>
  <si>
    <t>桃源县</t>
  </si>
  <si>
    <t>津市市</t>
  </si>
  <si>
    <t>益阳市</t>
  </si>
  <si>
    <t>益阳市小计</t>
  </si>
  <si>
    <t>安化县</t>
  </si>
  <si>
    <t>桃江县</t>
  </si>
  <si>
    <t>南县</t>
  </si>
  <si>
    <t>郴州市</t>
  </si>
  <si>
    <t>郴州市小计</t>
  </si>
  <si>
    <t>北湖区</t>
  </si>
  <si>
    <t>桂东县</t>
  </si>
  <si>
    <t>安仁县</t>
  </si>
  <si>
    <t>张家界市</t>
  </si>
  <si>
    <t>张家界市小计</t>
  </si>
  <si>
    <t>永定区</t>
  </si>
  <si>
    <t>桑植县</t>
  </si>
  <si>
    <t>娄底市</t>
  </si>
  <si>
    <t>娄底市小计</t>
  </si>
  <si>
    <t>娄星区</t>
  </si>
  <si>
    <t>涟源市</t>
  </si>
  <si>
    <t>双峰县</t>
  </si>
  <si>
    <t>新化县</t>
  </si>
  <si>
    <t>永州市</t>
  </si>
  <si>
    <t>永州市小计</t>
  </si>
  <si>
    <t>冷水滩区</t>
  </si>
  <si>
    <t>宁远县</t>
  </si>
  <si>
    <t>祁阳县</t>
  </si>
  <si>
    <t>湘西自治州</t>
  </si>
  <si>
    <t>湘西自治州小计</t>
  </si>
  <si>
    <t>州本级及所辖区小计</t>
  </si>
  <si>
    <t>湘西州本级</t>
  </si>
  <si>
    <t>凤凰县</t>
  </si>
  <si>
    <t>花垣县</t>
  </si>
  <si>
    <t>吉首市</t>
  </si>
  <si>
    <t>怀化市</t>
  </si>
  <si>
    <t>怀化市小计</t>
  </si>
  <si>
    <t>辰溪县</t>
  </si>
  <si>
    <t>芷江县</t>
  </si>
  <si>
    <t>洪江市</t>
  </si>
  <si>
    <t>星级网上妇女之家和特色妇女之家7万、家庭教育创新实践基地5万</t>
  </si>
  <si>
    <t>示范县市区5万、星级网上妇女之家5万、扶贫扶志我先行4万</t>
  </si>
  <si>
    <t>星级网上妇女之家</t>
  </si>
  <si>
    <t>红色家风</t>
  </si>
  <si>
    <t>家庭教育创新实践基地</t>
  </si>
  <si>
    <t>湘妹子能量家园</t>
  </si>
  <si>
    <t>湘妹子能量家园10万、扶贫扶志我先行4万</t>
  </si>
  <si>
    <t>示范县市区和特色妇女之家</t>
  </si>
  <si>
    <t>改革破难试点项目10万、湘妹子能量家园20万、家庭教育创新实践基地5万、扶贫扶志我先行8万</t>
  </si>
  <si>
    <t>特色妇女之家2万、家庭教育创新实践基地5万</t>
  </si>
  <si>
    <t>示范县市区</t>
  </si>
  <si>
    <t>扶贫扶志我先行</t>
  </si>
  <si>
    <t>湘妹子能量家园6万、扶贫扶志我先行4万</t>
  </si>
  <si>
    <t>湘妹子能量家园和特色妇女之家</t>
  </si>
  <si>
    <t>湘妹子能量家园8万、妇女儿童活动中心阵地建设10万</t>
  </si>
  <si>
    <t>示范县市区5万、星级网上妇女之家5万、妇女儿童活动中心阵地建设10万</t>
  </si>
  <si>
    <t>湘妹子能量家园和特色妇女之家22万、家庭教育创新实践基地5万</t>
  </si>
  <si>
    <t>星级网上妇女之家5万、示范县市区5万</t>
  </si>
  <si>
    <t>星级网上妇女之家5万、湘妹子能量家园8万、家庭教育创新实践基地5万、扶贫扶志我先行8万</t>
    <phoneticPr fontId="5" type="noConversion"/>
  </si>
  <si>
    <t>湘妹子能量家园6万、妇女儿童活动中心10万</t>
    <phoneticPr fontId="5" type="noConversion"/>
  </si>
  <si>
    <t>改革破难试点项目5万、湘妹子能量家园和特色妇女之家8万</t>
  </si>
  <si>
    <t>家庭教育创新实践基地和特色妇女之家</t>
    <phoneticPr fontId="5" type="noConversion"/>
  </si>
  <si>
    <t>妇女儿童活动中心阵地建设</t>
  </si>
  <si>
    <t>特色妇女之家</t>
  </si>
  <si>
    <t>示范县市区5万、扶贫扶志我先行4万</t>
  </si>
  <si>
    <t>星级网上妇女之家5万、扶贫扶志我先行4万</t>
  </si>
  <si>
    <t>改革破难试点项目10万、扶贫扶志我先行8万</t>
  </si>
  <si>
    <t>示范县市区5万、湘妹子能量家园和特色妇女之家8万</t>
  </si>
  <si>
    <t>示范县市区5万、湘妹子能量家园10万、家庭教育创新实践基地5万</t>
  </si>
  <si>
    <t>摘要/备注</t>
    <phoneticPr fontId="1" type="noConversion"/>
  </si>
  <si>
    <t>常德市</t>
    <phoneticPr fontId="5" type="noConversion"/>
  </si>
  <si>
    <t>湘妹子能量家园</t>
    <phoneticPr fontId="5" type="noConversion"/>
  </si>
  <si>
    <t>扶贫扶志我先行</t>
    <phoneticPr fontId="5" type="noConversion"/>
  </si>
  <si>
    <t>示范县市区</t>
    <phoneticPr fontId="5" type="noConversion"/>
  </si>
  <si>
    <t>示范县市区</t>
    <phoneticPr fontId="5" type="noConversion"/>
  </si>
  <si>
    <t>家庭教育创新实践基地</t>
    <phoneticPr fontId="5" type="noConversion"/>
  </si>
  <si>
    <t>湘妹子能量家园</t>
    <phoneticPr fontId="5" type="noConversion"/>
  </si>
  <si>
    <t>湘妹子能量家园</t>
    <phoneticPr fontId="5" type="noConversion"/>
  </si>
  <si>
    <t>湘妹子能量家园</t>
    <phoneticPr fontId="5" type="noConversion"/>
  </si>
  <si>
    <t>2021年省级妇女儿童事业发展专项经费预安排表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</si>
</sst>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2"/>
      <name val="宋体"/>
      <charset val="134"/>
    </font>
    <font>
      <sz val="12"/>
      <color theme="1"/>
      <name val="宋体"/>
      <charset val="134"/>
    </font>
    <font>
      <sz val="9"/>
      <name val="宋体"/>
      <charset val="134"/>
    </font>
    <font>
      <b/>
      <sz val="12"/>
      <name val="宋体"/>
      <family val="3"/>
      <charset val="134"/>
    </font>
    <font>
      <sz val="18"/>
      <color theme="1"/>
      <name val="方正小标宋_GBK"/>
      <family val="4"/>
      <charset val="134"/>
    </font>
    <font>
      <sz val="12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0" fillId="0" borderId="1" xfId="0" applyBorder="1">
      <alignment vertical="center"/>
    </xf>
    <xf numFmtId="0" fontId="2" fillId="0" borderId="6" xfId="0" applyFont="1" applyBorder="1">
      <alignment vertical="center"/>
    </xf>
    <xf numFmtId="0" fontId="0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0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0" fillId="2" borderId="1" xfId="0" applyFill="1" applyBorder="1">
      <alignment vertical="center"/>
    </xf>
    <xf numFmtId="0" fontId="3" fillId="2" borderId="1" xfId="0" applyFont="1" applyFill="1" applyBorder="1">
      <alignment vertical="center"/>
    </xf>
    <xf numFmtId="0" fontId="0" fillId="2" borderId="1" xfId="0" applyFont="1" applyFill="1" applyBorder="1">
      <alignment vertical="center"/>
    </xf>
    <xf numFmtId="0" fontId="4" fillId="0" borderId="1" xfId="0" applyFont="1" applyBorder="1">
      <alignment vertical="center"/>
    </xf>
    <xf numFmtId="0" fontId="0" fillId="0" borderId="1" xfId="0" applyFont="1" applyFill="1" applyBorder="1">
      <alignment vertical="center"/>
    </xf>
    <xf numFmtId="0" fontId="4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5"/>
  <sheetViews>
    <sheetView tabSelected="1" topLeftCell="A25" zoomScaleNormal="100" workbookViewId="0">
      <selection activeCell="C6" sqref="C6"/>
    </sheetView>
  </sheetViews>
  <sheetFormatPr defaultRowHeight="13.5" x14ac:dyDescent="0.15"/>
  <cols>
    <col min="1" max="1" width="8.5" style="3" customWidth="1"/>
    <col min="2" max="2" width="20.875" style="3" customWidth="1"/>
    <col min="3" max="3" width="13.625" style="3" customWidth="1"/>
    <col min="4" max="4" width="30.875" style="3" customWidth="1"/>
    <col min="5" max="5" width="17.75" style="3" customWidth="1"/>
    <col min="6" max="6" width="4.625" style="3" customWidth="1"/>
    <col min="7" max="7" width="18.625" style="3" customWidth="1"/>
    <col min="8" max="16384" width="9" style="3"/>
  </cols>
  <sheetData>
    <row r="1" spans="1:6" ht="51.75" customHeight="1" x14ac:dyDescent="0.15">
      <c r="A1" s="21" t="s">
        <v>123</v>
      </c>
      <c r="B1" s="21"/>
      <c r="C1" s="21"/>
      <c r="D1" s="21"/>
      <c r="E1" s="21"/>
    </row>
    <row r="2" spans="1:6" ht="32.25" customHeight="1" x14ac:dyDescent="0.15">
      <c r="A2" s="4" t="s">
        <v>2</v>
      </c>
      <c r="B2" s="4" t="s">
        <v>3</v>
      </c>
      <c r="C2" s="5" t="s">
        <v>0</v>
      </c>
      <c r="D2" s="5" t="s">
        <v>4</v>
      </c>
      <c r="E2" s="5" t="s">
        <v>113</v>
      </c>
      <c r="F2" s="6"/>
    </row>
    <row r="3" spans="1:6" ht="22.5" customHeight="1" x14ac:dyDescent="0.15">
      <c r="A3" s="25" t="s">
        <v>1</v>
      </c>
      <c r="B3" s="26"/>
      <c r="C3" s="18">
        <v>510</v>
      </c>
      <c r="D3" s="2"/>
      <c r="E3" s="2"/>
      <c r="F3" s="6"/>
    </row>
    <row r="4" spans="1:6" ht="22.5" customHeight="1" x14ac:dyDescent="0.15">
      <c r="A4" s="8" t="s">
        <v>5</v>
      </c>
      <c r="B4" s="1"/>
      <c r="C4" s="8">
        <f>C74+C69+C63+C59+C53+C47+C40+C25+C10+C5+C18+C22-C25+C27+C33+C80</f>
        <v>510</v>
      </c>
      <c r="D4" s="13"/>
      <c r="E4" s="13"/>
    </row>
    <row r="5" spans="1:6" ht="22.5" customHeight="1" x14ac:dyDescent="0.15">
      <c r="A5" s="22" t="s">
        <v>6</v>
      </c>
      <c r="B5" s="9" t="s">
        <v>7</v>
      </c>
      <c r="C5" s="8">
        <f>C6+C8+C9</f>
        <v>31</v>
      </c>
      <c r="D5" s="13"/>
      <c r="E5" s="13"/>
    </row>
    <row r="6" spans="1:6" ht="22.5" customHeight="1" x14ac:dyDescent="0.15">
      <c r="A6" s="23"/>
      <c r="B6" s="9" t="s">
        <v>8</v>
      </c>
      <c r="C6" s="8">
        <f>C7</f>
        <v>12</v>
      </c>
      <c r="D6" s="13"/>
      <c r="E6" s="13"/>
    </row>
    <row r="7" spans="1:6" ht="35.25" customHeight="1" x14ac:dyDescent="0.15">
      <c r="A7" s="23"/>
      <c r="B7" s="10" t="s">
        <v>9</v>
      </c>
      <c r="C7" s="16">
        <v>12</v>
      </c>
      <c r="D7" s="15" t="s">
        <v>84</v>
      </c>
      <c r="E7" s="15"/>
    </row>
    <row r="8" spans="1:6" ht="35.25" customHeight="1" x14ac:dyDescent="0.15">
      <c r="A8" s="23"/>
      <c r="B8" s="1" t="s">
        <v>10</v>
      </c>
      <c r="C8" s="16">
        <v>14</v>
      </c>
      <c r="D8" s="15" t="s">
        <v>85</v>
      </c>
      <c r="E8" s="15"/>
    </row>
    <row r="9" spans="1:6" ht="22.5" customHeight="1" x14ac:dyDescent="0.15">
      <c r="A9" s="24"/>
      <c r="B9" s="10" t="s">
        <v>11</v>
      </c>
      <c r="C9" s="16">
        <v>5</v>
      </c>
      <c r="D9" s="15" t="s">
        <v>86</v>
      </c>
      <c r="E9" s="15"/>
    </row>
    <row r="10" spans="1:6" ht="22.5" customHeight="1" x14ac:dyDescent="0.15">
      <c r="A10" s="22" t="s">
        <v>12</v>
      </c>
      <c r="B10" s="11" t="s">
        <v>13</v>
      </c>
      <c r="C10" s="8">
        <f>C11+C15+C16+C17</f>
        <v>56</v>
      </c>
      <c r="D10" s="15"/>
      <c r="E10" s="15"/>
    </row>
    <row r="11" spans="1:6" ht="22.5" customHeight="1" x14ac:dyDescent="0.15">
      <c r="A11" s="23"/>
      <c r="B11" s="11" t="s">
        <v>8</v>
      </c>
      <c r="C11" s="8">
        <f>C12+C13+C14</f>
        <v>29</v>
      </c>
      <c r="D11" s="15"/>
      <c r="E11" s="15"/>
    </row>
    <row r="12" spans="1:6" ht="22.5" customHeight="1" x14ac:dyDescent="0.15">
      <c r="A12" s="23"/>
      <c r="B12" s="10" t="s">
        <v>9</v>
      </c>
      <c r="C12" s="16">
        <v>20</v>
      </c>
      <c r="D12" s="15" t="s">
        <v>87</v>
      </c>
      <c r="E12" s="15"/>
    </row>
    <row r="13" spans="1:6" ht="22.5" customHeight="1" x14ac:dyDescent="0.15">
      <c r="A13" s="23"/>
      <c r="B13" s="10" t="s">
        <v>14</v>
      </c>
      <c r="C13" s="16">
        <v>5</v>
      </c>
      <c r="D13" s="15" t="s">
        <v>88</v>
      </c>
      <c r="E13" s="15"/>
    </row>
    <row r="14" spans="1:6" ht="22.5" customHeight="1" x14ac:dyDescent="0.15">
      <c r="A14" s="23"/>
      <c r="B14" s="12" t="s">
        <v>15</v>
      </c>
      <c r="C14" s="16">
        <v>4</v>
      </c>
      <c r="D14" s="15" t="s">
        <v>89</v>
      </c>
      <c r="E14" s="15"/>
    </row>
    <row r="15" spans="1:6" ht="30" customHeight="1" x14ac:dyDescent="0.15">
      <c r="A15" s="23"/>
      <c r="B15" s="12" t="s">
        <v>16</v>
      </c>
      <c r="C15" s="16">
        <v>14</v>
      </c>
      <c r="D15" s="15" t="s">
        <v>90</v>
      </c>
      <c r="E15" s="15"/>
    </row>
    <row r="16" spans="1:6" ht="22.5" customHeight="1" x14ac:dyDescent="0.15">
      <c r="A16" s="23"/>
      <c r="B16" s="12" t="s">
        <v>17</v>
      </c>
      <c r="C16" s="16">
        <v>7</v>
      </c>
      <c r="D16" s="15" t="s">
        <v>91</v>
      </c>
      <c r="E16" s="15"/>
    </row>
    <row r="17" spans="1:5" ht="24.75" customHeight="1" x14ac:dyDescent="0.15">
      <c r="A17" s="24"/>
      <c r="B17" s="10" t="s">
        <v>18</v>
      </c>
      <c r="C17" s="16">
        <v>6</v>
      </c>
      <c r="D17" s="19" t="s">
        <v>115</v>
      </c>
      <c r="E17" s="15"/>
    </row>
    <row r="18" spans="1:5" ht="22.5" customHeight="1" x14ac:dyDescent="0.15">
      <c r="A18" s="22" t="s">
        <v>19</v>
      </c>
      <c r="B18" s="11" t="s">
        <v>20</v>
      </c>
      <c r="C18" s="8">
        <f>C19+C21</f>
        <v>50</v>
      </c>
      <c r="D18" s="15"/>
      <c r="E18" s="15"/>
    </row>
    <row r="19" spans="1:5" ht="22.5" customHeight="1" x14ac:dyDescent="0.15">
      <c r="A19" s="23"/>
      <c r="B19" s="11" t="s">
        <v>8</v>
      </c>
      <c r="C19" s="8">
        <f>C20</f>
        <v>43</v>
      </c>
      <c r="D19" s="15"/>
      <c r="E19" s="15"/>
    </row>
    <row r="20" spans="1:5" ht="45.75" customHeight="1" x14ac:dyDescent="0.15">
      <c r="A20" s="23"/>
      <c r="B20" s="12" t="s">
        <v>21</v>
      </c>
      <c r="C20" s="17">
        <v>43</v>
      </c>
      <c r="D20" s="15" t="s">
        <v>92</v>
      </c>
      <c r="E20" s="15"/>
    </row>
    <row r="21" spans="1:5" ht="22.5" customHeight="1" x14ac:dyDescent="0.15">
      <c r="A21" s="23"/>
      <c r="B21" s="12" t="s">
        <v>22</v>
      </c>
      <c r="C21" s="17">
        <v>7</v>
      </c>
      <c r="D21" s="15" t="s">
        <v>91</v>
      </c>
      <c r="E21" s="15"/>
    </row>
    <row r="22" spans="1:5" ht="22.5" customHeight="1" x14ac:dyDescent="0.15">
      <c r="A22" s="22" t="s">
        <v>23</v>
      </c>
      <c r="B22" s="11" t="s">
        <v>24</v>
      </c>
      <c r="C22" s="8">
        <v>21</v>
      </c>
      <c r="D22" s="15"/>
      <c r="E22" s="15"/>
    </row>
    <row r="23" spans="1:5" ht="22.5" customHeight="1" x14ac:dyDescent="0.15">
      <c r="A23" s="23"/>
      <c r="B23" s="11" t="s">
        <v>8</v>
      </c>
      <c r="C23" s="8">
        <f>C24</f>
        <v>12</v>
      </c>
      <c r="D23" s="15"/>
      <c r="E23" s="15"/>
    </row>
    <row r="24" spans="1:5" ht="33.75" customHeight="1" x14ac:dyDescent="0.15">
      <c r="A24" s="23"/>
      <c r="B24" s="12" t="s">
        <v>25</v>
      </c>
      <c r="C24" s="16">
        <v>12</v>
      </c>
      <c r="D24" s="15" t="s">
        <v>84</v>
      </c>
      <c r="E24" s="15"/>
    </row>
    <row r="25" spans="1:5" ht="22.5" customHeight="1" x14ac:dyDescent="0.15">
      <c r="A25" s="23"/>
      <c r="B25" s="10" t="s">
        <v>26</v>
      </c>
      <c r="C25" s="16">
        <v>4</v>
      </c>
      <c r="D25" s="15" t="s">
        <v>116</v>
      </c>
      <c r="E25" s="15"/>
    </row>
    <row r="26" spans="1:5" ht="22.5" customHeight="1" x14ac:dyDescent="0.15">
      <c r="A26" s="23"/>
      <c r="B26" s="12" t="s">
        <v>27</v>
      </c>
      <c r="C26" s="17">
        <v>5</v>
      </c>
      <c r="D26" s="15" t="s">
        <v>117</v>
      </c>
      <c r="E26" s="15"/>
    </row>
    <row r="27" spans="1:5" ht="22.5" customHeight="1" x14ac:dyDescent="0.15">
      <c r="A27" s="22" t="s">
        <v>28</v>
      </c>
      <c r="B27" s="9" t="s">
        <v>29</v>
      </c>
      <c r="C27" s="8">
        <f>C28+C30+C31+C32</f>
        <v>21</v>
      </c>
      <c r="D27" s="15"/>
      <c r="E27" s="15"/>
    </row>
    <row r="28" spans="1:5" ht="22.5" customHeight="1" x14ac:dyDescent="0.15">
      <c r="A28" s="23"/>
      <c r="B28" s="11" t="s">
        <v>8</v>
      </c>
      <c r="C28" s="8">
        <f>C29</f>
        <v>7</v>
      </c>
      <c r="D28" s="15"/>
      <c r="E28" s="15"/>
    </row>
    <row r="29" spans="1:5" ht="29.25" customHeight="1" x14ac:dyDescent="0.15">
      <c r="A29" s="23"/>
      <c r="B29" s="1" t="s">
        <v>28</v>
      </c>
      <c r="C29" s="16">
        <v>7</v>
      </c>
      <c r="D29" s="15" t="s">
        <v>93</v>
      </c>
      <c r="E29" s="15"/>
    </row>
    <row r="30" spans="1:5" ht="22.5" customHeight="1" x14ac:dyDescent="0.15">
      <c r="A30" s="23"/>
      <c r="B30" s="7" t="s">
        <v>30</v>
      </c>
      <c r="C30" s="16">
        <v>5</v>
      </c>
      <c r="D30" s="15" t="s">
        <v>94</v>
      </c>
      <c r="E30" s="15"/>
    </row>
    <row r="31" spans="1:5" ht="22.5" customHeight="1" x14ac:dyDescent="0.15">
      <c r="A31" s="23"/>
      <c r="B31" s="7" t="s">
        <v>31</v>
      </c>
      <c r="C31" s="16">
        <v>5</v>
      </c>
      <c r="D31" s="15" t="s">
        <v>94</v>
      </c>
      <c r="E31" s="15"/>
    </row>
    <row r="32" spans="1:5" ht="22.5" customHeight="1" x14ac:dyDescent="0.15">
      <c r="A32" s="23"/>
      <c r="B32" s="7" t="s">
        <v>32</v>
      </c>
      <c r="C32" s="16">
        <v>4</v>
      </c>
      <c r="D32" s="15" t="s">
        <v>95</v>
      </c>
      <c r="E32" s="15"/>
    </row>
    <row r="33" spans="1:5" ht="22.5" customHeight="1" x14ac:dyDescent="0.15">
      <c r="A33" s="22" t="s">
        <v>33</v>
      </c>
      <c r="B33" s="9" t="s">
        <v>34</v>
      </c>
      <c r="C33" s="8">
        <v>66</v>
      </c>
      <c r="D33" s="15"/>
      <c r="E33" s="15"/>
    </row>
    <row r="34" spans="1:5" ht="30.75" customHeight="1" x14ac:dyDescent="0.15">
      <c r="A34" s="23"/>
      <c r="B34" s="7" t="s">
        <v>35</v>
      </c>
      <c r="C34" s="16">
        <v>10</v>
      </c>
      <c r="D34" s="15" t="s">
        <v>96</v>
      </c>
      <c r="E34" s="15"/>
    </row>
    <row r="35" spans="1:5" ht="21.75" customHeight="1" x14ac:dyDescent="0.15">
      <c r="A35" s="23"/>
      <c r="B35" s="1" t="s">
        <v>36</v>
      </c>
      <c r="C35" s="16">
        <v>8</v>
      </c>
      <c r="D35" s="15" t="s">
        <v>97</v>
      </c>
      <c r="E35" s="15"/>
    </row>
    <row r="36" spans="1:5" ht="39" customHeight="1" x14ac:dyDescent="0.15">
      <c r="A36" s="23"/>
      <c r="B36" s="7" t="s">
        <v>37</v>
      </c>
      <c r="C36" s="16">
        <v>18</v>
      </c>
      <c r="D36" s="15" t="s">
        <v>98</v>
      </c>
      <c r="E36" s="15"/>
    </row>
    <row r="37" spans="1:5" ht="39" customHeight="1" x14ac:dyDescent="0.15">
      <c r="A37" s="23"/>
      <c r="B37" s="7" t="s">
        <v>38</v>
      </c>
      <c r="C37" s="16">
        <v>20</v>
      </c>
      <c r="D37" s="15" t="s">
        <v>99</v>
      </c>
      <c r="E37" s="15"/>
    </row>
    <row r="38" spans="1:5" ht="22.5" customHeight="1" x14ac:dyDescent="0.15">
      <c r="A38" s="23"/>
      <c r="B38" s="7" t="s">
        <v>39</v>
      </c>
      <c r="C38" s="16">
        <v>5</v>
      </c>
      <c r="D38" s="15" t="s">
        <v>86</v>
      </c>
      <c r="E38" s="15"/>
    </row>
    <row r="39" spans="1:5" ht="22.5" customHeight="1" x14ac:dyDescent="0.15">
      <c r="A39" s="24"/>
      <c r="B39" s="1" t="s">
        <v>40</v>
      </c>
      <c r="C39" s="16">
        <v>5</v>
      </c>
      <c r="D39" s="15" t="s">
        <v>94</v>
      </c>
      <c r="E39" s="15"/>
    </row>
    <row r="40" spans="1:5" ht="22.5" customHeight="1" x14ac:dyDescent="0.15">
      <c r="A40" s="22" t="s">
        <v>41</v>
      </c>
      <c r="B40" s="9" t="s">
        <v>42</v>
      </c>
      <c r="C40" s="8">
        <v>46</v>
      </c>
      <c r="D40" s="15"/>
      <c r="E40" s="15"/>
    </row>
    <row r="41" spans="1:5" ht="22.5" customHeight="1" x14ac:dyDescent="0.15">
      <c r="A41" s="23"/>
      <c r="B41" s="11" t="s">
        <v>8</v>
      </c>
      <c r="C41" s="8">
        <f>C42</f>
        <v>27</v>
      </c>
      <c r="D41" s="15"/>
      <c r="E41" s="15"/>
    </row>
    <row r="42" spans="1:5" ht="30.75" customHeight="1" x14ac:dyDescent="0.15">
      <c r="A42" s="23"/>
      <c r="B42" s="1" t="s">
        <v>114</v>
      </c>
      <c r="C42" s="16">
        <v>27</v>
      </c>
      <c r="D42" s="15" t="s">
        <v>100</v>
      </c>
      <c r="E42" s="15"/>
    </row>
    <row r="43" spans="1:5" ht="22.5" customHeight="1" x14ac:dyDescent="0.15">
      <c r="A43" s="23"/>
      <c r="B43" s="7" t="s">
        <v>43</v>
      </c>
      <c r="C43" s="16">
        <v>4</v>
      </c>
      <c r="D43" s="15" t="s">
        <v>95</v>
      </c>
      <c r="E43" s="15"/>
    </row>
    <row r="44" spans="1:5" ht="30.75" customHeight="1" x14ac:dyDescent="0.15">
      <c r="A44" s="23"/>
      <c r="B44" s="13" t="s">
        <v>44</v>
      </c>
      <c r="C44" s="16">
        <v>10</v>
      </c>
      <c r="D44" s="15" t="s">
        <v>101</v>
      </c>
      <c r="E44" s="15"/>
    </row>
    <row r="45" spans="1:5" ht="22.5" customHeight="1" x14ac:dyDescent="0.15">
      <c r="A45" s="23"/>
      <c r="B45" s="7" t="s">
        <v>45</v>
      </c>
      <c r="C45" s="16">
        <v>5</v>
      </c>
      <c r="D45" s="15" t="s">
        <v>86</v>
      </c>
      <c r="E45" s="15"/>
    </row>
    <row r="46" spans="1:5" ht="22.5" customHeight="1" x14ac:dyDescent="0.15">
      <c r="A46" s="24"/>
      <c r="B46" s="1" t="s">
        <v>46</v>
      </c>
      <c r="C46" s="16"/>
      <c r="D46" s="15"/>
      <c r="E46" s="15"/>
    </row>
    <row r="47" spans="1:5" ht="22.5" customHeight="1" x14ac:dyDescent="0.15">
      <c r="A47" s="22" t="s">
        <v>47</v>
      </c>
      <c r="B47" s="9" t="s">
        <v>48</v>
      </c>
      <c r="C47" s="8">
        <v>60</v>
      </c>
      <c r="D47" s="15"/>
      <c r="E47" s="15"/>
    </row>
    <row r="48" spans="1:5" ht="22.5" customHeight="1" x14ac:dyDescent="0.15">
      <c r="A48" s="23"/>
      <c r="B48" s="9" t="s">
        <v>8</v>
      </c>
      <c r="C48" s="8">
        <f>C49</f>
        <v>26</v>
      </c>
      <c r="D48" s="15"/>
      <c r="E48" s="15"/>
    </row>
    <row r="49" spans="1:5" ht="45.75" customHeight="1" x14ac:dyDescent="0.15">
      <c r="A49" s="23"/>
      <c r="B49" s="7" t="s">
        <v>47</v>
      </c>
      <c r="C49" s="16">
        <v>26</v>
      </c>
      <c r="D49" s="15" t="s">
        <v>102</v>
      </c>
      <c r="E49" s="15"/>
    </row>
    <row r="50" spans="1:5" ht="33" customHeight="1" x14ac:dyDescent="0.15">
      <c r="A50" s="23"/>
      <c r="B50" s="7" t="s">
        <v>49</v>
      </c>
      <c r="C50" s="17">
        <v>16</v>
      </c>
      <c r="D50" s="15" t="s">
        <v>103</v>
      </c>
      <c r="E50" s="15"/>
    </row>
    <row r="51" spans="1:5" ht="33" customHeight="1" x14ac:dyDescent="0.15">
      <c r="A51" s="23"/>
      <c r="B51" s="7" t="s">
        <v>50</v>
      </c>
      <c r="C51" s="17">
        <v>13</v>
      </c>
      <c r="D51" s="15" t="s">
        <v>104</v>
      </c>
      <c r="E51" s="15"/>
    </row>
    <row r="52" spans="1:5" ht="22.5" customHeight="1" x14ac:dyDescent="0.15">
      <c r="A52" s="23"/>
      <c r="B52" s="7" t="s">
        <v>51</v>
      </c>
      <c r="C52" s="16">
        <v>5</v>
      </c>
      <c r="D52" s="19" t="s">
        <v>118</v>
      </c>
      <c r="E52" s="15"/>
    </row>
    <row r="53" spans="1:5" ht="22.5" customHeight="1" x14ac:dyDescent="0.15">
      <c r="A53" s="22" t="s">
        <v>52</v>
      </c>
      <c r="B53" s="9" t="s">
        <v>53</v>
      </c>
      <c r="C53" s="8">
        <v>26</v>
      </c>
      <c r="D53" s="15"/>
      <c r="E53" s="15"/>
    </row>
    <row r="54" spans="1:5" ht="22.5" customHeight="1" x14ac:dyDescent="0.15">
      <c r="A54" s="23"/>
      <c r="B54" s="9" t="s">
        <v>8</v>
      </c>
      <c r="C54" s="8">
        <f>C55</f>
        <v>7</v>
      </c>
      <c r="D54" s="15"/>
      <c r="E54" s="15"/>
    </row>
    <row r="55" spans="1:5" ht="27" customHeight="1" x14ac:dyDescent="0.15">
      <c r="A55" s="23"/>
      <c r="B55" s="1" t="s">
        <v>9</v>
      </c>
      <c r="C55" s="16">
        <v>7</v>
      </c>
      <c r="D55" s="15" t="s">
        <v>105</v>
      </c>
      <c r="E55" s="15"/>
    </row>
    <row r="56" spans="1:5" ht="22.5" customHeight="1" x14ac:dyDescent="0.15">
      <c r="A56" s="23"/>
      <c r="B56" s="7" t="s">
        <v>54</v>
      </c>
      <c r="C56" s="16">
        <v>5</v>
      </c>
      <c r="D56" s="15" t="s">
        <v>94</v>
      </c>
      <c r="E56" s="15"/>
    </row>
    <row r="57" spans="1:5" ht="22.5" customHeight="1" x14ac:dyDescent="0.15">
      <c r="A57" s="23"/>
      <c r="B57" s="7" t="s">
        <v>55</v>
      </c>
      <c r="C57" s="16">
        <v>4</v>
      </c>
      <c r="D57" s="15" t="s">
        <v>95</v>
      </c>
      <c r="E57" s="15"/>
    </row>
    <row r="58" spans="1:5" ht="22.5" customHeight="1" x14ac:dyDescent="0.15">
      <c r="A58" s="24"/>
      <c r="B58" s="7" t="s">
        <v>56</v>
      </c>
      <c r="C58" s="16">
        <v>10</v>
      </c>
      <c r="D58" s="15" t="s">
        <v>106</v>
      </c>
      <c r="E58" s="15"/>
    </row>
    <row r="59" spans="1:5" ht="22.5" customHeight="1" x14ac:dyDescent="0.15">
      <c r="A59" s="20" t="s">
        <v>57</v>
      </c>
      <c r="B59" s="9" t="s">
        <v>58</v>
      </c>
      <c r="C59" s="8">
        <v>11</v>
      </c>
      <c r="D59" s="15"/>
      <c r="E59" s="15"/>
    </row>
    <row r="60" spans="1:5" ht="22.5" customHeight="1" x14ac:dyDescent="0.15">
      <c r="A60" s="20"/>
      <c r="B60" s="9" t="s">
        <v>8</v>
      </c>
      <c r="C60" s="8">
        <f>C61</f>
        <v>2</v>
      </c>
      <c r="D60" s="15"/>
      <c r="E60" s="15"/>
    </row>
    <row r="61" spans="1:5" ht="22.5" customHeight="1" x14ac:dyDescent="0.15">
      <c r="A61" s="20"/>
      <c r="B61" s="7" t="s">
        <v>59</v>
      </c>
      <c r="C61" s="17">
        <v>2</v>
      </c>
      <c r="D61" s="15" t="s">
        <v>107</v>
      </c>
      <c r="E61" s="15"/>
    </row>
    <row r="62" spans="1:5" ht="32.25" customHeight="1" x14ac:dyDescent="0.15">
      <c r="A62" s="20"/>
      <c r="B62" s="7" t="s">
        <v>60</v>
      </c>
      <c r="C62" s="17">
        <v>9</v>
      </c>
      <c r="D62" s="15" t="s">
        <v>108</v>
      </c>
      <c r="E62" s="15"/>
    </row>
    <row r="63" spans="1:5" ht="22.5" customHeight="1" x14ac:dyDescent="0.15">
      <c r="A63" s="20" t="s">
        <v>61</v>
      </c>
      <c r="B63" s="9" t="s">
        <v>62</v>
      </c>
      <c r="C63" s="8">
        <v>21</v>
      </c>
      <c r="D63" s="15"/>
      <c r="E63" s="15"/>
    </row>
    <row r="64" spans="1:5" ht="22.5" customHeight="1" x14ac:dyDescent="0.15">
      <c r="A64" s="20"/>
      <c r="B64" s="9" t="s">
        <v>8</v>
      </c>
      <c r="C64" s="8">
        <v>5</v>
      </c>
      <c r="D64" s="15"/>
      <c r="E64" s="15"/>
    </row>
    <row r="65" spans="1:5" ht="22.5" customHeight="1" x14ac:dyDescent="0.15">
      <c r="A65" s="20"/>
      <c r="B65" s="7" t="s">
        <v>63</v>
      </c>
      <c r="C65" s="8">
        <v>5</v>
      </c>
      <c r="D65" s="15" t="s">
        <v>119</v>
      </c>
      <c r="E65" s="15"/>
    </row>
    <row r="66" spans="1:5" ht="22.5" customHeight="1" x14ac:dyDescent="0.15">
      <c r="A66" s="20"/>
      <c r="B66" s="7" t="s">
        <v>64</v>
      </c>
      <c r="C66" s="8">
        <v>2</v>
      </c>
      <c r="D66" s="15" t="s">
        <v>107</v>
      </c>
      <c r="E66" s="15"/>
    </row>
    <row r="67" spans="1:5" ht="22.5" customHeight="1" x14ac:dyDescent="0.15">
      <c r="A67" s="20"/>
      <c r="B67" s="7" t="s">
        <v>65</v>
      </c>
      <c r="C67" s="17">
        <v>5</v>
      </c>
      <c r="D67" s="15" t="s">
        <v>117</v>
      </c>
      <c r="E67" s="15"/>
    </row>
    <row r="68" spans="1:5" ht="30.75" customHeight="1" x14ac:dyDescent="0.15">
      <c r="A68" s="20"/>
      <c r="B68" s="1" t="s">
        <v>66</v>
      </c>
      <c r="C68" s="16">
        <v>9</v>
      </c>
      <c r="D68" s="15" t="s">
        <v>109</v>
      </c>
      <c r="E68" s="15"/>
    </row>
    <row r="69" spans="1:5" ht="22.5" customHeight="1" x14ac:dyDescent="0.15">
      <c r="A69" s="22" t="s">
        <v>67</v>
      </c>
      <c r="B69" s="9" t="s">
        <v>68</v>
      </c>
      <c r="C69" s="8">
        <v>16</v>
      </c>
      <c r="D69" s="15"/>
      <c r="E69" s="15"/>
    </row>
    <row r="70" spans="1:5" ht="22.5" customHeight="1" x14ac:dyDescent="0.15">
      <c r="A70" s="23"/>
      <c r="B70" s="9" t="s">
        <v>8</v>
      </c>
      <c r="C70" s="8">
        <f>C71</f>
        <v>5</v>
      </c>
      <c r="D70" s="15"/>
      <c r="E70" s="15"/>
    </row>
    <row r="71" spans="1:5" ht="22.5" customHeight="1" x14ac:dyDescent="0.15">
      <c r="A71" s="23"/>
      <c r="B71" s="1" t="s">
        <v>69</v>
      </c>
      <c r="C71" s="16">
        <v>5</v>
      </c>
      <c r="D71" s="15" t="s">
        <v>86</v>
      </c>
      <c r="E71" s="15"/>
    </row>
    <row r="72" spans="1:5" ht="30" customHeight="1" x14ac:dyDescent="0.15">
      <c r="A72" s="23"/>
      <c r="B72" s="1" t="s">
        <v>70</v>
      </c>
      <c r="C72" s="16">
        <v>9</v>
      </c>
      <c r="D72" s="15" t="s">
        <v>108</v>
      </c>
      <c r="E72" s="15"/>
    </row>
    <row r="73" spans="1:5" ht="22.5" customHeight="1" x14ac:dyDescent="0.15">
      <c r="A73" s="24"/>
      <c r="B73" s="7" t="s">
        <v>71</v>
      </c>
      <c r="C73" s="17">
        <v>2</v>
      </c>
      <c r="D73" s="15" t="s">
        <v>107</v>
      </c>
      <c r="E73" s="15"/>
    </row>
    <row r="74" spans="1:5" ht="22.5" customHeight="1" x14ac:dyDescent="0.15">
      <c r="A74" s="20" t="s">
        <v>72</v>
      </c>
      <c r="B74" s="9" t="s">
        <v>73</v>
      </c>
      <c r="C74" s="8">
        <v>45</v>
      </c>
      <c r="D74" s="15"/>
      <c r="E74" s="15"/>
    </row>
    <row r="75" spans="1:5" ht="22.5" customHeight="1" x14ac:dyDescent="0.15">
      <c r="A75" s="20"/>
      <c r="B75" s="9" t="s">
        <v>74</v>
      </c>
      <c r="C75" s="8">
        <v>18</v>
      </c>
      <c r="D75" s="15"/>
      <c r="E75" s="15"/>
    </row>
    <row r="76" spans="1:5" ht="30.75" customHeight="1" x14ac:dyDescent="0.15">
      <c r="A76" s="20"/>
      <c r="B76" s="7" t="s">
        <v>75</v>
      </c>
      <c r="C76" s="17">
        <v>18</v>
      </c>
      <c r="D76" s="15" t="s">
        <v>110</v>
      </c>
      <c r="E76" s="15"/>
    </row>
    <row r="77" spans="1:5" ht="22.5" customHeight="1" x14ac:dyDescent="0.15">
      <c r="A77" s="20"/>
      <c r="B77" s="7" t="s">
        <v>76</v>
      </c>
      <c r="C77" s="17">
        <v>6</v>
      </c>
      <c r="D77" s="15" t="s">
        <v>120</v>
      </c>
      <c r="E77" s="15"/>
    </row>
    <row r="78" spans="1:5" ht="22.5" customHeight="1" x14ac:dyDescent="0.15">
      <c r="A78" s="20"/>
      <c r="B78" s="7" t="s">
        <v>77</v>
      </c>
      <c r="C78" s="17">
        <v>8</v>
      </c>
      <c r="D78" s="15" t="s">
        <v>121</v>
      </c>
      <c r="E78" s="15"/>
    </row>
    <row r="79" spans="1:5" ht="28.5" customHeight="1" x14ac:dyDescent="0.15">
      <c r="A79" s="20"/>
      <c r="B79" s="7" t="s">
        <v>78</v>
      </c>
      <c r="C79" s="16">
        <v>13</v>
      </c>
      <c r="D79" s="15" t="s">
        <v>111</v>
      </c>
      <c r="E79" s="15"/>
    </row>
    <row r="80" spans="1:5" ht="22.5" customHeight="1" x14ac:dyDescent="0.15">
      <c r="A80" s="20" t="s">
        <v>79</v>
      </c>
      <c r="B80" s="9" t="s">
        <v>80</v>
      </c>
      <c r="C80" s="8">
        <v>40</v>
      </c>
      <c r="D80" s="15"/>
      <c r="E80" s="15"/>
    </row>
    <row r="81" spans="1:5" ht="22.5" customHeight="1" x14ac:dyDescent="0.15">
      <c r="A81" s="20"/>
      <c r="B81" s="9" t="s">
        <v>8</v>
      </c>
      <c r="C81" s="8">
        <v>8</v>
      </c>
      <c r="D81" s="15"/>
      <c r="E81" s="15"/>
    </row>
    <row r="82" spans="1:5" ht="22.5" customHeight="1" x14ac:dyDescent="0.15">
      <c r="A82" s="20"/>
      <c r="B82" s="7" t="s">
        <v>79</v>
      </c>
      <c r="C82" s="16">
        <v>8</v>
      </c>
      <c r="D82" s="15" t="s">
        <v>95</v>
      </c>
      <c r="E82" s="15"/>
    </row>
    <row r="83" spans="1:5" ht="32.25" customHeight="1" x14ac:dyDescent="0.15">
      <c r="A83" s="20"/>
      <c r="B83" s="7" t="s">
        <v>81</v>
      </c>
      <c r="C83" s="16">
        <v>20</v>
      </c>
      <c r="D83" s="15" t="s">
        <v>112</v>
      </c>
      <c r="E83" s="15"/>
    </row>
    <row r="84" spans="1:5" ht="22.5" customHeight="1" x14ac:dyDescent="0.15">
      <c r="A84" s="20"/>
      <c r="B84" s="14" t="s">
        <v>82</v>
      </c>
      <c r="C84" s="16">
        <v>10</v>
      </c>
      <c r="D84" s="13" t="s">
        <v>122</v>
      </c>
      <c r="E84" s="13"/>
    </row>
    <row r="85" spans="1:5" ht="22.5" customHeight="1" x14ac:dyDescent="0.15">
      <c r="A85" s="20"/>
      <c r="B85" s="14" t="s">
        <v>83</v>
      </c>
      <c r="C85" s="17">
        <v>2</v>
      </c>
      <c r="D85" s="15" t="s">
        <v>107</v>
      </c>
      <c r="E85" s="15"/>
    </row>
  </sheetData>
  <autoFilter ref="A2:G2"/>
  <mergeCells count="16">
    <mergeCell ref="A74:A79"/>
    <mergeCell ref="A80:A85"/>
    <mergeCell ref="A1:E1"/>
    <mergeCell ref="A47:A52"/>
    <mergeCell ref="A53:A58"/>
    <mergeCell ref="A59:A62"/>
    <mergeCell ref="A63:A68"/>
    <mergeCell ref="A69:A73"/>
    <mergeCell ref="A18:A21"/>
    <mergeCell ref="A22:A26"/>
    <mergeCell ref="A27:A32"/>
    <mergeCell ref="A33:A39"/>
    <mergeCell ref="A40:A46"/>
    <mergeCell ref="A3:B3"/>
    <mergeCell ref="A5:A9"/>
    <mergeCell ref="A10:A17"/>
  </mergeCells>
  <phoneticPr fontId="5" type="noConversion"/>
  <pageMargins left="0.70866141732283472" right="0.70866141732283472" top="0.74803149606299213" bottom="0.74803149606299213" header="0.31496062992125984" footer="0.31496062992125984"/>
  <pageSetup paperSize="9" orientation="landscape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2020-12-28T01:40:44Z</dcterms:modified>
</cp:coreProperties>
</file>