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4965" windowWidth="21615" windowHeight="4890" tabRatio="4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" i="1" l="1"/>
  <c r="C68" i="1" l="1"/>
  <c r="C4" i="1"/>
  <c r="C22" i="1"/>
  <c r="C83" i="1" l="1"/>
  <c r="C78" i="1"/>
  <c r="C74" i="1"/>
  <c r="C63" i="1"/>
  <c r="C59" i="1"/>
  <c r="C56" i="1"/>
  <c r="C53" i="1"/>
  <c r="C48" i="1"/>
  <c r="C37" i="1" l="1"/>
</calcChain>
</file>

<file path=xl/sharedStrings.xml><?xml version="1.0" encoding="utf-8"?>
<sst xmlns="http://schemas.openxmlformats.org/spreadsheetml/2006/main" count="237" uniqueCount="174">
  <si>
    <t>金额（万元）</t>
    <phoneticPr fontId="1" type="noConversion"/>
  </si>
  <si>
    <t>政府经济
科目编码</t>
    <phoneticPr fontId="1" type="noConversion"/>
  </si>
  <si>
    <t>部门经济
科目编码</t>
    <phoneticPr fontId="1" type="noConversion"/>
  </si>
  <si>
    <t>功能科
目编码</t>
    <phoneticPr fontId="1" type="noConversion"/>
  </si>
  <si>
    <t>备注</t>
    <phoneticPr fontId="1" type="noConversion"/>
  </si>
  <si>
    <t>县市区/单位</t>
    <phoneticPr fontId="1" type="noConversion"/>
  </si>
  <si>
    <t>项目明细</t>
    <phoneticPr fontId="1" type="noConversion"/>
  </si>
  <si>
    <t>2020年部分单位专项经费安排表</t>
    <phoneticPr fontId="1" type="noConversion"/>
  </si>
  <si>
    <t>中南大学</t>
  </si>
  <si>
    <t>湖南大学</t>
  </si>
  <si>
    <t>长沙理工大学</t>
  </si>
  <si>
    <t>中南林业科技大学</t>
  </si>
  <si>
    <t>湖南科技大学</t>
  </si>
  <si>
    <t>湘潭大学</t>
  </si>
  <si>
    <t>湖南农业大学</t>
  </si>
  <si>
    <t>湖南师范大学</t>
  </si>
  <si>
    <t>湖南工业大学</t>
  </si>
  <si>
    <t>南华大学</t>
  </si>
  <si>
    <t>湖南工学院</t>
  </si>
  <si>
    <t>湖南理工学院</t>
  </si>
  <si>
    <t>吉首大学</t>
  </si>
  <si>
    <t>湖南科技学院</t>
  </si>
  <si>
    <t>湖南城市学院</t>
  </si>
  <si>
    <t>湖南省教育厅小计</t>
    <phoneticPr fontId="1" type="noConversion"/>
  </si>
  <si>
    <t>长沙市小计</t>
    <phoneticPr fontId="1" type="noConversion"/>
  </si>
  <si>
    <t>市州</t>
    <phoneticPr fontId="1" type="noConversion"/>
  </si>
  <si>
    <t>长沙市</t>
    <phoneticPr fontId="1" type="noConversion"/>
  </si>
  <si>
    <t>岳麓区</t>
  </si>
  <si>
    <t>雨花区</t>
  </si>
  <si>
    <t>芙蓉区</t>
  </si>
  <si>
    <t>开福区</t>
  </si>
  <si>
    <t>天心区</t>
  </si>
  <si>
    <t>浏阳市</t>
  </si>
  <si>
    <t>望城区</t>
  </si>
  <si>
    <t>长沙县</t>
  </si>
  <si>
    <t>长沙市本级</t>
    <phoneticPr fontId="1" type="noConversion"/>
  </si>
  <si>
    <t>株洲市</t>
    <phoneticPr fontId="1" type="noConversion"/>
  </si>
  <si>
    <t>株洲市小计</t>
    <phoneticPr fontId="1" type="noConversion"/>
  </si>
  <si>
    <t>石峰区</t>
  </si>
  <si>
    <t>醴陵市</t>
  </si>
  <si>
    <t>芦淞区</t>
  </si>
  <si>
    <t>天元区</t>
  </si>
  <si>
    <t>湘潭市小计</t>
  </si>
  <si>
    <t>雨湖区</t>
  </si>
  <si>
    <t>湘潭市</t>
    <phoneticPr fontId="1" type="noConversion"/>
  </si>
  <si>
    <t>岳阳市小计</t>
    <phoneticPr fontId="11" type="noConversion"/>
  </si>
  <si>
    <t>云溪区</t>
  </si>
  <si>
    <t>华容县</t>
  </si>
  <si>
    <t>岳阳市</t>
    <phoneticPr fontId="11" type="noConversion"/>
  </si>
  <si>
    <t>常德市小计</t>
  </si>
  <si>
    <t>安乡县</t>
  </si>
  <si>
    <t>临澧县</t>
  </si>
  <si>
    <t>常德市</t>
    <phoneticPr fontId="1" type="noConversion"/>
  </si>
  <si>
    <t>大通湖区</t>
  </si>
  <si>
    <t>益阳市小计</t>
    <phoneticPr fontId="1" type="noConversion"/>
  </si>
  <si>
    <t>益阳市</t>
    <phoneticPr fontId="1" type="noConversion"/>
  </si>
  <si>
    <t>怀化市小计</t>
    <phoneticPr fontId="11" type="noConversion"/>
  </si>
  <si>
    <t>中方县</t>
  </si>
  <si>
    <t>怀化市</t>
    <phoneticPr fontId="1" type="noConversion"/>
  </si>
  <si>
    <t>郴州市小计</t>
  </si>
  <si>
    <t>桂东县</t>
  </si>
  <si>
    <t>郴州市</t>
    <phoneticPr fontId="1" type="noConversion"/>
  </si>
  <si>
    <t>新化县</t>
  </si>
  <si>
    <t>娄底市小计</t>
    <phoneticPr fontId="1" type="noConversion"/>
  </si>
  <si>
    <t>娄底市</t>
    <phoneticPr fontId="1" type="noConversion"/>
  </si>
  <si>
    <t>永州市小计</t>
    <phoneticPr fontId="11" type="noConversion"/>
  </si>
  <si>
    <t>双牌县</t>
  </si>
  <si>
    <t>宁远县</t>
  </si>
  <si>
    <t>永州市</t>
    <phoneticPr fontId="1" type="noConversion"/>
  </si>
  <si>
    <t>邵阳市小计</t>
  </si>
  <si>
    <t>邵东市</t>
  </si>
  <si>
    <t>邵阳县</t>
  </si>
  <si>
    <t>邵阳市</t>
    <phoneticPr fontId="1" type="noConversion"/>
  </si>
  <si>
    <t>桑植县</t>
  </si>
  <si>
    <t>张家界市小计</t>
    <phoneticPr fontId="11" type="noConversion"/>
  </si>
  <si>
    <t>张家界市</t>
    <phoneticPr fontId="1" type="noConversion"/>
  </si>
  <si>
    <t>雁峰区</t>
  </si>
  <si>
    <t>衡阳市</t>
    <phoneticPr fontId="1" type="noConversion"/>
  </si>
  <si>
    <t>衡阳市小计</t>
    <phoneticPr fontId="1" type="noConversion"/>
  </si>
  <si>
    <t>湘西土家族苗族自治州小计</t>
    <phoneticPr fontId="1" type="noConversion"/>
  </si>
  <si>
    <t>湘西土家族苗族自治州</t>
    <phoneticPr fontId="1" type="noConversion"/>
  </si>
  <si>
    <t>吉首市</t>
  </si>
  <si>
    <t>常德市本级</t>
    <phoneticPr fontId="1" type="noConversion"/>
  </si>
  <si>
    <t>娄底市本级</t>
    <phoneticPr fontId="1" type="noConversion"/>
  </si>
  <si>
    <t>衡阳市本级</t>
    <phoneticPr fontId="1" type="noConversion"/>
  </si>
  <si>
    <t>2020年“湖湘青年英才”支持计划资金</t>
    <phoneticPr fontId="1" type="noConversion"/>
  </si>
  <si>
    <t>1.韩海生，地球科学，副教授，15111046402；
2.韩征，地球科学，教授，18874163071；
3.袁小锋，电子信息，副教授，13656679684；
4.丁一鹏，电子信息，副教授，18874053153；
5.钟国梁，机械，副教授，15211067562；
6.袁玲（女），基础与临床研究，教授，18701250968；
7.于霞（女），药学，副教授，13811614246；
8.滕继东，土木工程，副教授，15173140430；
9.汪馗，应用数理，教授，18274877311；
10.孙佳，基础数理，教授，13755047428；
11.周江，材料，教授，13786199313；
12.李青竹（女），生态环保，教授，13755002840；
13.罗伟，临床医学，中南大学湘雅医院，副主任医师，15116329088；
14.赵爽，临床医学，中南大学湘雅医院，主治医师，13808485224；
15.李津臣，基础与临床研究，中南大学湘雅医院，研究员，18874946561；
16.谭嵘（女），基础与临床研究，中南大学湘雅医院，副教授，18684660420；
17.刘奎杰，临床医学，中南大学湘雅二医院，副主任医师，13607311654；
18.李莹（女），临床医学，中南大学湘雅三医院，副研究员，13787184360；
19.陈晓婧（女）,基础与临床研究,中南大学湘雅口腔医院,教授,18569086831;
20.刘芷含（女），公共管理学院，副教授，18774928733；
21.杜佳澍（女），外国语学院，副教授，15386490422；
22.彭誉（女），中南大学湘雅医院，主治医师，13974899436；
23.彭张哲（女），中南大学湘雅医院，副主任医师，13787208713；
24.彭礼明（女），中南大学湘雅医院，主治医师，13549683421；
25.赵伟，中南大学湘雅二医院，医师，18670496192；
26.张磊，中南大学湘雅医院，主管护师，15802532235；
27.张晓伟，中南大学湘雅三医院，主治医师，13787410941；
28.余波，中南大学湘雅二医院重症医学科，主治医师，13397489515；
29.肖扬帆（女），中南大学湘雅二医院，护师，13787074038；
30.李敏（女），中南大学湘雅医院，副教授，13787103054；
31.台适，中南大学湘雅二医院，主治医师，18711083824；
32.王月红（女），中南大学湘雅口腔医（学）院，副研究员，18627533303。</t>
  </si>
  <si>
    <t>1.康旭东，电子信息，副教授，15074922742；
2.周世哲，电子信息，副教授，15874238721；
3.文云峰，机械，副教授，18716338712；
4.莫富灏，机械，副教授，18684951007；
5.史俊峰，药学，教授，13378012261；
6.樊伟，土木工程，副教授，18507316928；
7.王田天，应用数理，副教授，13401157826
8.方煜，化学化工，教授，13636614385；
9.周一歌（女），化学化工，教授，13548606827；
10.宋国胜，化学化工，教授，13874859108；
11.韩飞，材料，副教授，15700703816；
12.王建锋，材料，教授，13718788739；
13.赖萃（女），生态环保，副教授，15116273391；
14.马勇，金融与统计学院，副教授，13549658676；
15.尹怡诚，湖南大学设计研究院有限公司，高级工程师，13574894618；
16.王宝升，设计艺术学院，副教授，18684915082。</t>
    <phoneticPr fontId="11" type="noConversion"/>
  </si>
  <si>
    <t>1.杨俊刚，电子信息,副教授，13875893620；
2.韩彪，电子信息,副研究员，18273148168；
3.黄贤俊，电子信息,副研究员，13135215552；
4.张双辉，电子信息,副研究员，18374885283；
5.李嵩，机械，副研究员，18373139858；
6.李志斌，应用数理，副教授，18229982927；
7.朱梦剑，基础数理，副研究员，13875996042；
8.陶呈安，化学化工，副教授，13467700232；
9.朱利安，材料，副教授，15874139477。</t>
  </si>
  <si>
    <t>1.尹来容，机械，副教授，13875980811；
2.曾铃，土木工程，副教授，15386457467；
3.邓斌，土木工程，副教授，13787202037；
4.李传常，应用数理，副教授，13873136834；
5.金娇（女），材料，副教授，15874294855；
6.刘小春，材料，副教授，18512481029。</t>
  </si>
  <si>
    <t>1. 万才超，植物种植，副教授，15244674707；
2. 许东，动物养殖、食品加工，副教授，13808416973；
3. 郭鑫，植物种植，副教授，18874820635；
4. 王文磊，生态环保，副教授，18374867688。</t>
  </si>
  <si>
    <t>1.鲁义，地球科学，副教授，18773245525；
2.陈超洋，电子信息，副教授，18890337551；
3.沈意平（女），机械，教授，13873222658。</t>
  </si>
  <si>
    <t>1.张建福，应用数理，教授，13975266706；
2.李银辉，化学化工，副教授，13549648013；
3.陈龙，马克思主义学院，副教授，13789318937。</t>
  </si>
  <si>
    <t>1. 石星波，动物养殖、食品加工，教授，15874004279；
2. 周南（女），生态环保，教授，13974894661。</t>
  </si>
  <si>
    <t>1.何流琴（女），动物养殖、食品加工，教授，15874077542；
2.刘白（女），比较文学文化研究所,教授,13786294962；
3.王巍，工程与设计学院，副教授，18907318850。</t>
  </si>
  <si>
    <t>胡琴芳（女），经济与贸易学院，副教授，18173390886</t>
  </si>
  <si>
    <t>1.郑波，基础数理，教授，18216075360；
2.雷文波，南华大学附属第一医院，主管技师，13875642683。</t>
  </si>
  <si>
    <t>罗建新，材料，教授，15096045469。</t>
  </si>
  <si>
    <t>刘宇，化学化工，副教授，13657309310。</t>
  </si>
  <si>
    <t>1.蒋万胜，动物养殖、食品加工，副教授，15974424783；
2.龚芳敏（女），文学与新闻传播学院，副教授，15107486899。</t>
  </si>
  <si>
    <t>郑适，美术与艺术设计学院，副教授，13037484966</t>
  </si>
  <si>
    <t>张瑞智（女），艺术学院，副教授，18684861888</t>
  </si>
  <si>
    <t>邹威，药学，副研究员，13657312535。</t>
  </si>
  <si>
    <t>1.谭显政，湖南省人民医院放射科，主治医师，13517493420；
2.廖金卯，湖南省人民医院肝病内科，主治医师，13974901307；
3.王李乐，湖南省人民医院呼吸与危重症医学科，医师，18390979313。
4.刘苏来，临床医学，主治医师，18692276909；</t>
    <phoneticPr fontId="1" type="noConversion"/>
  </si>
  <si>
    <t>1.张乐蒙，临床医学，副主任医师，18684689890；
2.谭艳（女），护理部，主管护师，18874135886；
3.蒋文娟（女），主治医师，13667302982。</t>
  </si>
  <si>
    <t>覃芳华（女），耳鼻咽喉头颈外科，主管护师，18684703308</t>
  </si>
  <si>
    <t>1.朱微，湖南教育出版社教辅运营中心，编辑，13319596302
2.廖洁（女），湖南红网新媒体集团采访中心时政部，记者（中级），18673115612</t>
  </si>
  <si>
    <t>颜红艳（女），工程管理学院，副教授，13637428467</t>
  </si>
  <si>
    <t>何舒（女），湖南快乐阳光互动娱乐传媒有限公司，制片人，18975850816</t>
  </si>
  <si>
    <t>周宁之（女），学校发展研究中心，副教授，15608483855</t>
  </si>
  <si>
    <t>刘雪平（女），特藏文献部，副研究馆员，13875801642</t>
  </si>
  <si>
    <t>罗垲炜，传染病预防控制科，主管医师，15874909523</t>
  </si>
  <si>
    <t>龙达（女），临床医学，副主任医师，15874296456。</t>
  </si>
  <si>
    <t>1.李奇，天云软件技术有限公司，总裁，13875965506
2.沈阳武，国网湖南省电力有限公司电力科学研究院，高级工程师，19918962441；
3.蒋国民，赛恩斯环保股份有限公司，工程师，13637486567；
4.赖伟，长沙矿山研究院有限责任公司，高级工程师，13755051411。</t>
  </si>
  <si>
    <t>1.朱栗波，湖南中南智能工业技术有限公司，工程师，15873191294
2.全春生，湖南海利高新技术产业集团有限公司，高级工程师，13975165726
3.李鹏，中国电建集团中南勘测设计研究院有限公司，高级工程师，13875960461</t>
  </si>
  <si>
    <t>1.胡宇，长沙豆芽文化科技有限公司，董事长，19974892649
2.李莉（女），湖南杂交水稻研究中心，研究员，13787175206；
3.周延彪，袁隆平农业高科技股份有限公司，副研究员，15274918432。</t>
  </si>
  <si>
    <t>鄢艳（女），湖南伊点点文化传播有限公司，董事长，18673181896</t>
  </si>
  <si>
    <t>1.唐剑聪，中广天择传媒股份有限公司，总经理助理，18676890313
2.文彦然，长沙文和信餐饮文化管理有限公司，董事长，18573168215
3.张中阳，长沙中时工业设计有限公司，总经理，15084972154
4.陆运章 中国电子科技集团公司第四十八研究所，高级工程师，15111405170。</t>
  </si>
  <si>
    <t>1.谭德勇，圣湘生物科技股份有限公司，资深项目经理，18673105817
2.田海山,湖南博匠信息科技有限公司,工程师,18573106700；
3.叶崇,湖南东映碳材料科技有限公司,研究员,15874950624；
4.刘晓庆（女）,湖南航天机电设备与特种材料研究所,研究员,15084727550；
5.张安林,湖南华腾制药有限公司,高级工程师,15200353035；
6.徐勤鹏,湖南明康中锦医疗科技发展有限公司,高级工程师,18900745883；
7.易境,湖南三友环保科技有限公司,副研究员,17717088806；
8.颜冬兰（女）,九芝堂股份有限公司,高级工程师,13278898829；
9.李超鹏,长沙都正生物科技有限责任公司,主管药师,13677369639；
10.蒋云翔,长沙海格北斗信息技术有限公司,13875896080；
11.肖宏超,长沙新材料产业研究院有限公司,高级工程师,13975880851；
12.胡兵,中冶长天国际工程有限责任公司,高级工程师,13319597584。</t>
  </si>
  <si>
    <t>1.李今微（女），长沙普济生物科技股份有限公司，董事长，15874813399
2.伍海湾（女），长沙芙蓉口罩厂，法人代表、厂长，13786129197</t>
  </si>
  <si>
    <t>贺耀北，湖南省交通规划勘察设计院有限公司土木工程，高级工程师，18975149949</t>
  </si>
  <si>
    <t xml:space="preserve">1.彭民，长沙开元仪器股份有限公司＆天琥教育，副总经理，15974196534
2.王道耀，湖南盈旺汽车零部件科技有限公司，总经理，18942041888
3.刘洋（女），长沙永润食品贸易有限公司，总经理，13975143586
4.何曦，航天凯天环保科技股份有限公司，高级工程师，18684734932；
5.黎娟（女），湖南碧臣环境能源有限公司，副教授，13787016366；
6.覃斌，湖南固尔邦幕墙装饰股份有限公司，工程师，13786100021；
7.赵喻明，山河智能装备股份有限公司，高级工程师，13723887047。
</t>
  </si>
  <si>
    <t>1.屈小章，湖南联诚轨道装备有限公司，高级工程师，15115376881；
2.胡云卿，中车株洲电力机车研究所有限公司，高级工程师，18075121984；
3.朱利恒，株洲中车时代半导体有限公司，工程师，15386238767。</t>
  </si>
  <si>
    <t>1.顾宏宇，株洲时代金属制造有限公司，总经理，13762262913</t>
  </si>
  <si>
    <t>1.付浩华，湖南唐人神肉制品有限公司，高级工程师，18073337755；
2.贺象，中国航发湖南动力机械研究所，高级工程师，18073369312。</t>
  </si>
  <si>
    <t>1.贺妍博（女），湖南澳维环保科技有限公司，总经理，18973308333
2.孙刚，湖南傲英创视信息科技有限公司，工程师，15973120630；
3.彭开锋，株洲千金药业股份有限公司，高级工程师，15886387587；
4.黄亚飞，株洲天桥舜臣选煤机械有限责任公司，副研究员，15367866049。</t>
  </si>
  <si>
    <t>周游，湘潭市弹簧厂有限公司，总经理，18673208588</t>
  </si>
  <si>
    <t>郑拓宇，湘潭巨达人力资源服务有限公司，总经理，18975205050</t>
  </si>
  <si>
    <t>1.姚飞，湖南长岭石化科技开发有限公司，高级工程师，18273881798；
2.刘良会，湖南中创化工股份有限公司，高级工程师，15200240075。</t>
  </si>
  <si>
    <t>张丞俊如（女），岳阳洞庭旺旺生态养殖开发有限责任公司，总经理，18507300966</t>
  </si>
  <si>
    <t>程思杰，常德市疾病预防控制中心，科员，15011325715</t>
  </si>
  <si>
    <t>夏腾，常德启腾水产服务有限公司，董事长，18890738783</t>
  </si>
  <si>
    <t>刘洋（男），临澧金华天机械制造有限公司，总经理，13762689210</t>
  </si>
  <si>
    <t>益阳市本级</t>
    <phoneticPr fontId="1" type="noConversion"/>
  </si>
  <si>
    <t>王桂珍（女），益阳市中心医院，主管护师，13786701951</t>
  </si>
  <si>
    <t>熊姣军（女），湖南宏硕生物科技有限公司，董事长，18973704088</t>
  </si>
  <si>
    <t>汤艺鹏，中方县华汉茶叶庄园有限公司，总经理，15115157590</t>
  </si>
  <si>
    <t>何婷婷（女），桂东县顺民养猪专业合作社，理事长，13487519039</t>
  </si>
  <si>
    <t>陈伟，娄底市中心医院，主管技师，15576356510</t>
  </si>
  <si>
    <t>刘智，新化县天龙山农林科技开发有限公司＆新化县天成养鸡专业合作社，董事长，15243857315</t>
  </si>
  <si>
    <t>蒋亦轩，永州华茂生物科技有限责任公司、湖南德诺健康管理集团有限公司，总经理，18692226322</t>
  </si>
  <si>
    <t>李冬梅（女），江华瑶族自治县华讯电子科技有限公司，总经理，13682274368</t>
  </si>
  <si>
    <t>欧阳瑶力（女），湖南省康德佳林业科技有限责任公司，董事长，17607463998，13874631399</t>
  </si>
  <si>
    <t>袁子皓，邵东市多特电子商务有限公司，董事长，15073924482</t>
  </si>
  <si>
    <t>王文娇（女），湖南日恋茶油有限公司，总经理，13367398183</t>
  </si>
  <si>
    <t>李立，张家界普兰植物开发有限公司，总经理，15974427205</t>
  </si>
  <si>
    <t>何青峰，衡阳市建衡实业有限公司，总经理，18507476888</t>
  </si>
  <si>
    <t>苏钟焕，特变电工衡阳变压器有限公司，高级工程师，18573410418。</t>
  </si>
  <si>
    <t>陈慧（女），湘西黛帕迷迭香生物科技股份有限公司，总经理，18607435677</t>
  </si>
  <si>
    <t>总计</t>
    <phoneticPr fontId="1" type="noConversion"/>
  </si>
  <si>
    <t>湖南省卫生健康委员会小计</t>
    <phoneticPr fontId="1" type="noConversion"/>
  </si>
  <si>
    <t>湖南省妇幼保健院</t>
    <phoneticPr fontId="1" type="noConversion"/>
  </si>
  <si>
    <t>湖南省人民医院</t>
    <phoneticPr fontId="1" type="noConversion"/>
  </si>
  <si>
    <t>湖南省肿瘤医院</t>
    <phoneticPr fontId="1" type="noConversion"/>
  </si>
  <si>
    <t>湖南省儿童医院</t>
    <phoneticPr fontId="1" type="noConversion"/>
  </si>
  <si>
    <t>湖南中医药大学第一附属医院</t>
    <phoneticPr fontId="1" type="noConversion"/>
  </si>
  <si>
    <t>湖南省疾病预防控制中心</t>
    <phoneticPr fontId="1" type="noConversion"/>
  </si>
  <si>
    <t>1.李慰，长沙市飞翔教育创新发展中心，理事长，15074972607
2.瞿符发，长沙学院，动物养殖、食品加工，副教授，13739072911。
3.梁露（女），长沙市第一医院，设备科，政工师，13574836384</t>
    <phoneticPr fontId="1" type="noConversion"/>
  </si>
  <si>
    <t>湖南广播电视台小计</t>
    <phoneticPr fontId="1" type="noConversion"/>
  </si>
  <si>
    <t>湖南图书馆小计</t>
    <phoneticPr fontId="1" type="noConversion"/>
  </si>
  <si>
    <t>九华示范区</t>
    <phoneticPr fontId="1" type="noConversion"/>
  </si>
  <si>
    <t>长沙高新区</t>
    <phoneticPr fontId="1" type="noConversion"/>
  </si>
  <si>
    <t>郴州市本级</t>
    <phoneticPr fontId="1" type="noConversion"/>
  </si>
  <si>
    <t>1.刘婕（女），湖南省昆剧团，演员队，国家三级演员，18673508855</t>
    <phoneticPr fontId="1" type="noConversion"/>
  </si>
  <si>
    <t>江华县</t>
    <phoneticPr fontId="1" type="noConversion"/>
  </si>
  <si>
    <t>支付方
式编码</t>
    <phoneticPr fontId="1" type="noConversion"/>
  </si>
  <si>
    <t>国防科技大学供应保障处小计</t>
    <phoneticPr fontId="1" type="noConversion"/>
  </si>
  <si>
    <t>湖南出版投资控股集团有限公司小计</t>
    <phoneticPr fontId="1" type="noConversion"/>
  </si>
  <si>
    <t>湖南财政经济学院</t>
    <phoneticPr fontId="1" type="noConversion"/>
  </si>
  <si>
    <t>湖南省教育科学研究院</t>
    <phoneticPr fontId="1" type="noConversion"/>
  </si>
  <si>
    <t>湖南出版投资控股集团有限公司</t>
    <phoneticPr fontId="1" type="noConversion"/>
  </si>
  <si>
    <t>湖南广播电视台</t>
    <phoneticPr fontId="1" type="noConversion"/>
  </si>
  <si>
    <t>湖南图书馆</t>
    <phoneticPr fontId="1" type="noConversion"/>
  </si>
  <si>
    <t>国防科技大学供应保障处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</si>
</sst>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00000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8"/>
      <name val="方正小标宋_GBK"/>
      <family val="4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仿宋_GB2312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1"/>
      <color theme="3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7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>
      <alignment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8" fillId="3" borderId="1" xfId="0" applyNumberFormat="1" applyFont="1" applyFill="1" applyBorder="1" applyAlignment="1">
      <alignment vertical="center" wrapText="1"/>
    </xf>
    <xf numFmtId="0" fontId="8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vertical="center" wrapText="1"/>
    </xf>
    <xf numFmtId="0" fontId="9" fillId="3" borderId="1" xfId="0" applyNumberFormat="1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 wrapText="1" shrinkToFit="1"/>
    </xf>
    <xf numFmtId="0" fontId="10" fillId="3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left" vertical="center" wrapText="1" shrinkToFi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0" xfId="0" applyFont="1">
      <alignment vertical="center"/>
    </xf>
    <xf numFmtId="177" fontId="8" fillId="3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9" fillId="3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justify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12" fillId="3" borderId="1" xfId="0" applyNumberFormat="1" applyFont="1" applyFill="1" applyBorder="1" applyAlignment="1">
      <alignment vertical="center" wrapText="1"/>
    </xf>
    <xf numFmtId="0" fontId="6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0" fontId="2" fillId="0" borderId="8" xfId="0" applyFont="1" applyBorder="1">
      <alignment vertical="center"/>
    </xf>
    <xf numFmtId="0" fontId="0" fillId="0" borderId="1" xfId="0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abSelected="1" view="pageBreakPreview" topLeftCell="A31" zoomScaleNormal="110" zoomScaleSheetLayoutView="100" workbookViewId="0">
      <selection activeCell="B36" sqref="B36"/>
    </sheetView>
  </sheetViews>
  <sheetFormatPr defaultRowHeight="13.5"/>
  <cols>
    <col min="1" max="1" width="9" style="26"/>
    <col min="2" max="2" width="32.75" style="5" customWidth="1"/>
    <col min="3" max="3" width="13.75" style="7" customWidth="1"/>
    <col min="4" max="4" width="7.375" customWidth="1"/>
    <col min="5" max="6" width="15.625" customWidth="1"/>
    <col min="7" max="7" width="15.625" style="45" customWidth="1"/>
    <col min="8" max="8" width="17.625" customWidth="1"/>
    <col min="9" max="9" width="28.375" customWidth="1"/>
  </cols>
  <sheetData>
    <row r="1" spans="1:9" ht="48.75" customHeight="1">
      <c r="B1" s="64" t="s">
        <v>7</v>
      </c>
      <c r="C1" s="64"/>
      <c r="D1" s="64"/>
      <c r="E1" s="64"/>
      <c r="F1" s="64"/>
      <c r="G1" s="64"/>
      <c r="H1" s="64"/>
      <c r="I1" s="65"/>
    </row>
    <row r="2" spans="1:9" s="2" customFormat="1" ht="35.1" customHeight="1">
      <c r="A2" s="43" t="s">
        <v>25</v>
      </c>
      <c r="B2" s="4" t="s">
        <v>5</v>
      </c>
      <c r="C2" s="1" t="s">
        <v>0</v>
      </c>
      <c r="D2" s="61" t="s">
        <v>165</v>
      </c>
      <c r="E2" s="1" t="s">
        <v>3</v>
      </c>
      <c r="F2" s="1" t="s">
        <v>1</v>
      </c>
      <c r="G2" s="24" t="s">
        <v>2</v>
      </c>
      <c r="H2" s="1" t="s">
        <v>6</v>
      </c>
      <c r="I2" s="1" t="s">
        <v>4</v>
      </c>
    </row>
    <row r="3" spans="1:9" s="2" customFormat="1" ht="35.1" customHeight="1">
      <c r="A3" s="68" t="s">
        <v>149</v>
      </c>
      <c r="B3" s="69"/>
      <c r="C3" s="28">
        <f>SUM(C33,C4,C22,C29,C31,C35,C37,C48,C53,C56,C59,C63,C66,C68,C71,C74,C78,C81,C83,C86)</f>
        <v>1780</v>
      </c>
      <c r="D3" s="62"/>
      <c r="E3" s="1"/>
      <c r="F3" s="1"/>
      <c r="G3" s="24"/>
      <c r="H3" s="1"/>
      <c r="I3" s="1"/>
    </row>
    <row r="4" spans="1:9" s="2" customFormat="1" ht="35.1" customHeight="1">
      <c r="A4" s="70"/>
      <c r="B4" s="25" t="s">
        <v>23</v>
      </c>
      <c r="C4" s="28">
        <f>SUM(C5:C21)</f>
        <v>800</v>
      </c>
      <c r="D4" s="63"/>
      <c r="E4" s="1"/>
      <c r="F4" s="1"/>
      <c r="G4" s="24"/>
      <c r="H4" s="1"/>
      <c r="I4" s="33"/>
    </row>
    <row r="5" spans="1:9" s="18" customFormat="1" ht="35.1" customHeight="1">
      <c r="A5" s="71"/>
      <c r="B5" s="14" t="s">
        <v>8</v>
      </c>
      <c r="C5" s="31">
        <v>320</v>
      </c>
      <c r="D5" s="63">
        <v>1</v>
      </c>
      <c r="E5" s="32">
        <v>2069999</v>
      </c>
      <c r="F5" s="32">
        <v>50502</v>
      </c>
      <c r="G5" s="13">
        <v>30299</v>
      </c>
      <c r="H5" s="11" t="s">
        <v>85</v>
      </c>
      <c r="I5" s="33" t="s">
        <v>86</v>
      </c>
    </row>
    <row r="6" spans="1:9" s="18" customFormat="1" ht="45" customHeight="1">
      <c r="A6" s="71"/>
      <c r="B6" s="23" t="s">
        <v>9</v>
      </c>
      <c r="C6" s="31">
        <v>160</v>
      </c>
      <c r="D6" s="63">
        <v>1</v>
      </c>
      <c r="E6" s="32">
        <v>2069999</v>
      </c>
      <c r="F6" s="32">
        <v>50502</v>
      </c>
      <c r="G6" s="13">
        <v>30299</v>
      </c>
      <c r="H6" s="11" t="s">
        <v>85</v>
      </c>
      <c r="I6" s="46" t="s">
        <v>87</v>
      </c>
    </row>
    <row r="7" spans="1:9" s="18" customFormat="1" ht="45" customHeight="1">
      <c r="A7" s="71"/>
      <c r="B7" s="16" t="s">
        <v>10</v>
      </c>
      <c r="C7" s="15">
        <v>60</v>
      </c>
      <c r="D7" s="63">
        <v>1</v>
      </c>
      <c r="E7" s="32">
        <v>2069999</v>
      </c>
      <c r="F7" s="32">
        <v>50502</v>
      </c>
      <c r="G7" s="13">
        <v>30299</v>
      </c>
      <c r="H7" s="11" t="s">
        <v>85</v>
      </c>
      <c r="I7" s="33" t="s">
        <v>89</v>
      </c>
    </row>
    <row r="8" spans="1:9" s="18" customFormat="1" ht="45" customHeight="1">
      <c r="A8" s="71"/>
      <c r="B8" s="16" t="s">
        <v>11</v>
      </c>
      <c r="C8" s="15">
        <v>40</v>
      </c>
      <c r="D8" s="63">
        <v>1</v>
      </c>
      <c r="E8" s="32">
        <v>2069999</v>
      </c>
      <c r="F8" s="32">
        <v>50502</v>
      </c>
      <c r="G8" s="13">
        <v>30299</v>
      </c>
      <c r="H8" s="11" t="s">
        <v>85</v>
      </c>
      <c r="I8" s="33" t="s">
        <v>90</v>
      </c>
    </row>
    <row r="9" spans="1:9" s="18" customFormat="1" ht="45" customHeight="1">
      <c r="A9" s="71"/>
      <c r="B9" s="16" t="s">
        <v>12</v>
      </c>
      <c r="C9" s="15">
        <v>30</v>
      </c>
      <c r="D9" s="63">
        <v>1</v>
      </c>
      <c r="E9" s="32">
        <v>2069999</v>
      </c>
      <c r="F9" s="32">
        <v>50502</v>
      </c>
      <c r="G9" s="13">
        <v>30299</v>
      </c>
      <c r="H9" s="11" t="s">
        <v>85</v>
      </c>
      <c r="I9" s="33" t="s">
        <v>91</v>
      </c>
    </row>
    <row r="10" spans="1:9" s="18" customFormat="1" ht="45" customHeight="1">
      <c r="A10" s="71"/>
      <c r="B10" s="14" t="s">
        <v>13</v>
      </c>
      <c r="C10" s="17">
        <v>30</v>
      </c>
      <c r="D10" s="63">
        <v>1</v>
      </c>
      <c r="E10" s="32">
        <v>2069999</v>
      </c>
      <c r="F10" s="32">
        <v>50502</v>
      </c>
      <c r="G10" s="13">
        <v>30299</v>
      </c>
      <c r="H10" s="11" t="s">
        <v>85</v>
      </c>
      <c r="I10" s="33" t="s">
        <v>92</v>
      </c>
    </row>
    <row r="11" spans="1:9" s="18" customFormat="1" ht="45" customHeight="1">
      <c r="A11" s="71"/>
      <c r="B11" s="16" t="s">
        <v>14</v>
      </c>
      <c r="C11" s="15">
        <v>20</v>
      </c>
      <c r="D11" s="63">
        <v>1</v>
      </c>
      <c r="E11" s="32">
        <v>2069999</v>
      </c>
      <c r="F11" s="32">
        <v>50502</v>
      </c>
      <c r="G11" s="13">
        <v>30299</v>
      </c>
      <c r="H11" s="11" t="s">
        <v>85</v>
      </c>
      <c r="I11" s="33" t="s">
        <v>93</v>
      </c>
    </row>
    <row r="12" spans="1:9" s="8" customFormat="1" ht="45" customHeight="1">
      <c r="A12" s="71"/>
      <c r="B12" s="11" t="s">
        <v>15</v>
      </c>
      <c r="C12" s="13">
        <v>30</v>
      </c>
      <c r="D12" s="63">
        <v>1</v>
      </c>
      <c r="E12" s="32">
        <v>2069999</v>
      </c>
      <c r="F12" s="32">
        <v>50502</v>
      </c>
      <c r="G12" s="13">
        <v>30299</v>
      </c>
      <c r="H12" s="11" t="s">
        <v>85</v>
      </c>
      <c r="I12" s="34" t="s">
        <v>94</v>
      </c>
    </row>
    <row r="13" spans="1:9" ht="45" customHeight="1">
      <c r="A13" s="71"/>
      <c r="B13" s="11" t="s">
        <v>16</v>
      </c>
      <c r="C13" s="6">
        <v>10</v>
      </c>
      <c r="D13" s="63">
        <v>1</v>
      </c>
      <c r="E13" s="32">
        <v>2069999</v>
      </c>
      <c r="F13" s="32">
        <v>50502</v>
      </c>
      <c r="G13" s="13">
        <v>30299</v>
      </c>
      <c r="H13" s="11" t="s">
        <v>85</v>
      </c>
      <c r="I13" s="35" t="s">
        <v>95</v>
      </c>
    </row>
    <row r="14" spans="1:9" ht="45" customHeight="1">
      <c r="A14" s="71"/>
      <c r="B14" s="11" t="s">
        <v>17</v>
      </c>
      <c r="C14" s="6">
        <v>20</v>
      </c>
      <c r="D14" s="63">
        <v>1</v>
      </c>
      <c r="E14" s="32">
        <v>2069999</v>
      </c>
      <c r="F14" s="32">
        <v>50502</v>
      </c>
      <c r="G14" s="13">
        <v>30299</v>
      </c>
      <c r="H14" s="11" t="s">
        <v>85</v>
      </c>
      <c r="I14" s="33" t="s">
        <v>96</v>
      </c>
    </row>
    <row r="15" spans="1:9" ht="45" customHeight="1">
      <c r="A15" s="71"/>
      <c r="B15" s="11" t="s">
        <v>18</v>
      </c>
      <c r="C15" s="6">
        <v>10</v>
      </c>
      <c r="D15" s="63">
        <v>1</v>
      </c>
      <c r="E15" s="32">
        <v>2069999</v>
      </c>
      <c r="F15" s="32">
        <v>50502</v>
      </c>
      <c r="G15" s="13">
        <v>30299</v>
      </c>
      <c r="H15" s="11" t="s">
        <v>85</v>
      </c>
      <c r="I15" s="33" t="s">
        <v>97</v>
      </c>
    </row>
    <row r="16" spans="1:9" s="10" customFormat="1" ht="45" customHeight="1">
      <c r="A16" s="71"/>
      <c r="B16" s="11" t="s">
        <v>19</v>
      </c>
      <c r="C16" s="13">
        <v>10</v>
      </c>
      <c r="D16" s="63">
        <v>1</v>
      </c>
      <c r="E16" s="32">
        <v>2069999</v>
      </c>
      <c r="F16" s="32">
        <v>50502</v>
      </c>
      <c r="G16" s="13">
        <v>30299</v>
      </c>
      <c r="H16" s="11" t="s">
        <v>85</v>
      </c>
      <c r="I16" s="33" t="s">
        <v>98</v>
      </c>
    </row>
    <row r="17" spans="1:9" ht="45" customHeight="1">
      <c r="A17" s="71"/>
      <c r="B17" s="11" t="s">
        <v>20</v>
      </c>
      <c r="C17" s="6">
        <v>20</v>
      </c>
      <c r="D17" s="63">
        <v>1</v>
      </c>
      <c r="E17" s="32">
        <v>2069999</v>
      </c>
      <c r="F17" s="32">
        <v>50502</v>
      </c>
      <c r="G17" s="13">
        <v>30299</v>
      </c>
      <c r="H17" s="11" t="s">
        <v>85</v>
      </c>
      <c r="I17" s="35" t="s">
        <v>99</v>
      </c>
    </row>
    <row r="18" spans="1:9" ht="45" customHeight="1">
      <c r="A18" s="71"/>
      <c r="B18" s="11" t="s">
        <v>21</v>
      </c>
      <c r="C18" s="13">
        <v>10</v>
      </c>
      <c r="D18" s="63">
        <v>1</v>
      </c>
      <c r="E18" s="32">
        <v>2069999</v>
      </c>
      <c r="F18" s="32">
        <v>50502</v>
      </c>
      <c r="G18" s="13">
        <v>30299</v>
      </c>
      <c r="H18" s="11" t="s">
        <v>85</v>
      </c>
      <c r="I18" s="35" t="s">
        <v>100</v>
      </c>
    </row>
    <row r="19" spans="1:9" ht="45" customHeight="1">
      <c r="A19" s="71"/>
      <c r="B19" s="11" t="s">
        <v>22</v>
      </c>
      <c r="C19" s="13">
        <v>10</v>
      </c>
      <c r="D19" s="63">
        <v>1</v>
      </c>
      <c r="E19" s="32">
        <v>2069999</v>
      </c>
      <c r="F19" s="32">
        <v>50502</v>
      </c>
      <c r="G19" s="13">
        <v>30299</v>
      </c>
      <c r="H19" s="11" t="s">
        <v>85</v>
      </c>
      <c r="I19" s="35" t="s">
        <v>101</v>
      </c>
    </row>
    <row r="20" spans="1:9" ht="45" customHeight="1">
      <c r="A20" s="71"/>
      <c r="B20" s="21" t="s">
        <v>168</v>
      </c>
      <c r="C20" s="13">
        <v>10</v>
      </c>
      <c r="D20" s="63">
        <v>1</v>
      </c>
      <c r="E20" s="32">
        <v>2069999</v>
      </c>
      <c r="F20" s="32">
        <v>50502</v>
      </c>
      <c r="G20" s="13">
        <v>30299</v>
      </c>
      <c r="H20" s="11" t="s">
        <v>85</v>
      </c>
      <c r="I20" s="35" t="s">
        <v>107</v>
      </c>
    </row>
    <row r="21" spans="1:9" s="27" customFormat="1" ht="45" customHeight="1">
      <c r="A21" s="71"/>
      <c r="B21" s="21" t="s">
        <v>169</v>
      </c>
      <c r="C21" s="13">
        <v>10</v>
      </c>
      <c r="D21" s="63">
        <v>1</v>
      </c>
      <c r="E21" s="32">
        <v>2069999</v>
      </c>
      <c r="F21" s="32">
        <v>50502</v>
      </c>
      <c r="G21" s="13">
        <v>30299</v>
      </c>
      <c r="H21" s="11" t="s">
        <v>85</v>
      </c>
      <c r="I21" s="48" t="s">
        <v>109</v>
      </c>
    </row>
    <row r="22" spans="1:9" s="20" customFormat="1" ht="45" customHeight="1">
      <c r="A22" s="71"/>
      <c r="B22" s="12" t="s">
        <v>150</v>
      </c>
      <c r="C22" s="58">
        <f>SUM(C23:C28)</f>
        <v>110</v>
      </c>
      <c r="D22" s="63"/>
      <c r="E22" s="54"/>
      <c r="F22" s="54"/>
      <c r="G22" s="52"/>
      <c r="H22" s="53"/>
      <c r="I22" s="59"/>
    </row>
    <row r="23" spans="1:9" s="20" customFormat="1" ht="45" customHeight="1">
      <c r="A23" s="71"/>
      <c r="B23" s="11" t="s">
        <v>151</v>
      </c>
      <c r="C23" s="13">
        <v>10</v>
      </c>
      <c r="D23" s="63">
        <v>1</v>
      </c>
      <c r="E23" s="32">
        <v>2069999</v>
      </c>
      <c r="F23" s="32">
        <v>50502</v>
      </c>
      <c r="G23" s="13">
        <v>30299</v>
      </c>
      <c r="H23" s="11" t="s">
        <v>85</v>
      </c>
      <c r="I23" s="35" t="s">
        <v>102</v>
      </c>
    </row>
    <row r="24" spans="1:9" ht="45" customHeight="1">
      <c r="A24" s="71"/>
      <c r="B24" s="21" t="s">
        <v>152</v>
      </c>
      <c r="C24" s="13">
        <v>40</v>
      </c>
      <c r="D24" s="63">
        <v>1</v>
      </c>
      <c r="E24" s="32">
        <v>2069999</v>
      </c>
      <c r="F24" s="32">
        <v>50502</v>
      </c>
      <c r="G24" s="13">
        <v>30299</v>
      </c>
      <c r="H24" s="11" t="s">
        <v>85</v>
      </c>
      <c r="I24" s="35" t="s">
        <v>103</v>
      </c>
    </row>
    <row r="25" spans="1:9" ht="83.25" customHeight="1">
      <c r="A25" s="71"/>
      <c r="B25" s="29" t="s">
        <v>153</v>
      </c>
      <c r="C25" s="30">
        <v>30</v>
      </c>
      <c r="D25" s="63">
        <v>1</v>
      </c>
      <c r="E25" s="32">
        <v>2069999</v>
      </c>
      <c r="F25" s="32">
        <v>50502</v>
      </c>
      <c r="G25" s="13">
        <v>30299</v>
      </c>
      <c r="H25" s="11" t="s">
        <v>85</v>
      </c>
      <c r="I25" s="47" t="s">
        <v>104</v>
      </c>
    </row>
    <row r="26" spans="1:9" s="27" customFormat="1" ht="45" customHeight="1">
      <c r="A26" s="71"/>
      <c r="B26" s="21" t="s">
        <v>154</v>
      </c>
      <c r="C26" s="13">
        <v>10</v>
      </c>
      <c r="D26" s="63">
        <v>1</v>
      </c>
      <c r="E26" s="32">
        <v>2069999</v>
      </c>
      <c r="F26" s="32">
        <v>50502</v>
      </c>
      <c r="G26" s="13">
        <v>30299</v>
      </c>
      <c r="H26" s="11" t="s">
        <v>85</v>
      </c>
      <c r="I26" s="35" t="s">
        <v>105</v>
      </c>
    </row>
    <row r="27" spans="1:9" s="27" customFormat="1" ht="45" customHeight="1">
      <c r="A27" s="71"/>
      <c r="B27" s="21" t="s">
        <v>156</v>
      </c>
      <c r="C27" s="13">
        <v>10</v>
      </c>
      <c r="D27" s="63">
        <v>1</v>
      </c>
      <c r="E27" s="32">
        <v>2069999</v>
      </c>
      <c r="F27" s="32">
        <v>50502</v>
      </c>
      <c r="G27" s="13">
        <v>30299</v>
      </c>
      <c r="H27" s="11" t="s">
        <v>85</v>
      </c>
      <c r="I27" s="35" t="s">
        <v>111</v>
      </c>
    </row>
    <row r="28" spans="1:9" s="27" customFormat="1" ht="45" customHeight="1">
      <c r="A28" s="71"/>
      <c r="B28" s="29" t="s">
        <v>155</v>
      </c>
      <c r="C28" s="37">
        <v>10</v>
      </c>
      <c r="D28" s="63">
        <v>1</v>
      </c>
      <c r="E28" s="32">
        <v>2069999</v>
      </c>
      <c r="F28" s="32">
        <v>50502</v>
      </c>
      <c r="G28" s="13">
        <v>30299</v>
      </c>
      <c r="H28" s="11" t="s">
        <v>85</v>
      </c>
      <c r="I28" s="33" t="s">
        <v>112</v>
      </c>
    </row>
    <row r="29" spans="1:9" s="26" customFormat="1" ht="45" customHeight="1">
      <c r="A29" s="71"/>
      <c r="B29" s="12" t="s">
        <v>167</v>
      </c>
      <c r="C29" s="3">
        <v>20</v>
      </c>
      <c r="D29" s="63"/>
      <c r="E29" s="32"/>
      <c r="F29" s="32"/>
      <c r="G29" s="13"/>
      <c r="H29" s="11"/>
      <c r="I29" s="3"/>
    </row>
    <row r="30" spans="1:9" s="27" customFormat="1" ht="45" customHeight="1">
      <c r="A30" s="71"/>
      <c r="B30" s="21" t="s">
        <v>170</v>
      </c>
      <c r="C30" s="13">
        <v>20</v>
      </c>
      <c r="D30" s="63">
        <v>91</v>
      </c>
      <c r="E30" s="32">
        <v>2069999</v>
      </c>
      <c r="F30" s="32">
        <v>50502</v>
      </c>
      <c r="G30" s="13">
        <v>30299</v>
      </c>
      <c r="H30" s="11" t="s">
        <v>85</v>
      </c>
      <c r="I30" s="48" t="s">
        <v>106</v>
      </c>
    </row>
    <row r="31" spans="1:9" s="20" customFormat="1" ht="45" customHeight="1">
      <c r="A31" s="71"/>
      <c r="B31" s="12" t="s">
        <v>158</v>
      </c>
      <c r="C31" s="3">
        <v>10</v>
      </c>
      <c r="D31" s="63"/>
      <c r="E31" s="32"/>
      <c r="F31" s="32"/>
      <c r="G31" s="13"/>
      <c r="H31" s="11"/>
      <c r="I31" s="22"/>
    </row>
    <row r="32" spans="1:9" s="27" customFormat="1" ht="45" customHeight="1">
      <c r="A32" s="71"/>
      <c r="B32" s="21" t="s">
        <v>171</v>
      </c>
      <c r="C32" s="13">
        <v>10</v>
      </c>
      <c r="D32" s="63">
        <v>91</v>
      </c>
      <c r="E32" s="32">
        <v>2069999</v>
      </c>
      <c r="F32" s="32">
        <v>50502</v>
      </c>
      <c r="G32" s="13">
        <v>30299</v>
      </c>
      <c r="H32" s="11" t="s">
        <v>85</v>
      </c>
      <c r="I32" s="48" t="s">
        <v>108</v>
      </c>
    </row>
    <row r="33" spans="1:9" s="20" customFormat="1" ht="45" customHeight="1">
      <c r="A33" s="71"/>
      <c r="B33" s="9" t="s">
        <v>159</v>
      </c>
      <c r="C33" s="3">
        <v>10</v>
      </c>
      <c r="D33" s="63"/>
      <c r="E33" s="32"/>
      <c r="F33" s="32"/>
      <c r="G33" s="13"/>
      <c r="H33" s="11"/>
      <c r="I33" s="22"/>
    </row>
    <row r="34" spans="1:9" s="27" customFormat="1" ht="45" customHeight="1">
      <c r="A34" s="71"/>
      <c r="B34" s="21" t="s">
        <v>172</v>
      </c>
      <c r="C34" s="13">
        <v>10</v>
      </c>
      <c r="D34" s="63">
        <v>1</v>
      </c>
      <c r="E34" s="32">
        <v>2069999</v>
      </c>
      <c r="F34" s="32">
        <v>50502</v>
      </c>
      <c r="G34" s="13">
        <v>30299</v>
      </c>
      <c r="H34" s="11" t="s">
        <v>85</v>
      </c>
      <c r="I34" s="35" t="s">
        <v>110</v>
      </c>
    </row>
    <row r="35" spans="1:9" s="26" customFormat="1" ht="45" customHeight="1">
      <c r="A35" s="71"/>
      <c r="B35" s="12" t="s">
        <v>166</v>
      </c>
      <c r="C35" s="55">
        <v>90</v>
      </c>
      <c r="D35" s="22"/>
      <c r="E35" s="57"/>
      <c r="F35" s="57"/>
      <c r="G35" s="55"/>
      <c r="H35" s="56"/>
      <c r="I35" s="59"/>
    </row>
    <row r="36" spans="1:9" s="27" customFormat="1" ht="45" customHeight="1">
      <c r="A36" s="72"/>
      <c r="B36" s="21" t="s">
        <v>173</v>
      </c>
      <c r="C36" s="15">
        <v>90</v>
      </c>
      <c r="D36" s="63">
        <v>91</v>
      </c>
      <c r="E36" s="32">
        <v>2069999</v>
      </c>
      <c r="F36" s="32">
        <v>50502</v>
      </c>
      <c r="G36" s="13">
        <v>30299</v>
      </c>
      <c r="H36" s="11" t="s">
        <v>85</v>
      </c>
      <c r="I36" s="33" t="s">
        <v>88</v>
      </c>
    </row>
    <row r="37" spans="1:9" s="20" customFormat="1" ht="45" customHeight="1">
      <c r="A37" s="66" t="s">
        <v>26</v>
      </c>
      <c r="B37" s="24" t="s">
        <v>24</v>
      </c>
      <c r="C37" s="38">
        <f>SUM(C38:C47)</f>
        <v>400</v>
      </c>
      <c r="D37" s="63"/>
      <c r="E37" s="32"/>
      <c r="F37" s="22"/>
      <c r="G37" s="22"/>
      <c r="H37" s="11"/>
      <c r="I37" s="22"/>
    </row>
    <row r="38" spans="1:9" ht="45" customHeight="1">
      <c r="A38" s="66"/>
      <c r="B38" s="34" t="s">
        <v>35</v>
      </c>
      <c r="C38" s="13">
        <v>30</v>
      </c>
      <c r="D38" s="63">
        <v>92</v>
      </c>
      <c r="E38" s="32">
        <v>2069999</v>
      </c>
      <c r="F38" s="19">
        <v>502</v>
      </c>
      <c r="G38" s="44"/>
      <c r="H38" s="11" t="s">
        <v>85</v>
      </c>
      <c r="I38" s="49" t="s">
        <v>157</v>
      </c>
    </row>
    <row r="39" spans="1:9" ht="45" customHeight="1">
      <c r="A39" s="66"/>
      <c r="B39" s="34" t="s">
        <v>27</v>
      </c>
      <c r="C39" s="13">
        <v>40</v>
      </c>
      <c r="D39" s="63">
        <v>92</v>
      </c>
      <c r="E39" s="32">
        <v>2069999</v>
      </c>
      <c r="F39" s="19">
        <v>502</v>
      </c>
      <c r="G39" s="44"/>
      <c r="H39" s="11" t="s">
        <v>85</v>
      </c>
      <c r="I39" s="36" t="s">
        <v>113</v>
      </c>
    </row>
    <row r="40" spans="1:9" ht="45" customHeight="1">
      <c r="A40" s="66"/>
      <c r="B40" s="34" t="s">
        <v>28</v>
      </c>
      <c r="C40" s="13">
        <v>30</v>
      </c>
      <c r="D40" s="63">
        <v>92</v>
      </c>
      <c r="E40" s="32">
        <v>2069999</v>
      </c>
      <c r="F40" s="19">
        <v>502</v>
      </c>
      <c r="G40" s="44"/>
      <c r="H40" s="11" t="s">
        <v>85</v>
      </c>
      <c r="I40" s="36" t="s">
        <v>114</v>
      </c>
    </row>
    <row r="41" spans="1:9" ht="45" customHeight="1">
      <c r="A41" s="66"/>
      <c r="B41" s="34" t="s">
        <v>29</v>
      </c>
      <c r="C41" s="13">
        <v>30</v>
      </c>
      <c r="D41" s="63">
        <v>92</v>
      </c>
      <c r="E41" s="32">
        <v>2069999</v>
      </c>
      <c r="F41" s="19">
        <v>502</v>
      </c>
      <c r="G41" s="44"/>
      <c r="H41" s="11" t="s">
        <v>85</v>
      </c>
      <c r="I41" s="35" t="s">
        <v>115</v>
      </c>
    </row>
    <row r="42" spans="1:9" ht="45" customHeight="1">
      <c r="A42" s="66"/>
      <c r="B42" s="34" t="s">
        <v>30</v>
      </c>
      <c r="C42" s="13">
        <v>10</v>
      </c>
      <c r="D42" s="63">
        <v>92</v>
      </c>
      <c r="E42" s="32">
        <v>2069999</v>
      </c>
      <c r="F42" s="19">
        <v>502</v>
      </c>
      <c r="G42" s="44"/>
      <c r="H42" s="11" t="s">
        <v>85</v>
      </c>
      <c r="I42" s="36" t="s">
        <v>116</v>
      </c>
    </row>
    <row r="43" spans="1:9" ht="45" customHeight="1">
      <c r="A43" s="66"/>
      <c r="B43" s="36" t="s">
        <v>31</v>
      </c>
      <c r="C43" s="13">
        <v>40</v>
      </c>
      <c r="D43" s="63">
        <v>92</v>
      </c>
      <c r="E43" s="32">
        <v>2069999</v>
      </c>
      <c r="F43" s="19">
        <v>502</v>
      </c>
      <c r="G43" s="44"/>
      <c r="H43" s="11" t="s">
        <v>85</v>
      </c>
      <c r="I43" s="35" t="s">
        <v>117</v>
      </c>
    </row>
    <row r="44" spans="1:9" ht="45" customHeight="1">
      <c r="A44" s="66"/>
      <c r="B44" s="34" t="s">
        <v>161</v>
      </c>
      <c r="C44" s="13">
        <v>120</v>
      </c>
      <c r="D44" s="63">
        <v>92</v>
      </c>
      <c r="E44" s="32">
        <v>2069999</v>
      </c>
      <c r="F44" s="32">
        <v>50502</v>
      </c>
      <c r="G44" s="44"/>
      <c r="H44" s="11" t="s">
        <v>85</v>
      </c>
      <c r="I44" s="50" t="s">
        <v>118</v>
      </c>
    </row>
    <row r="45" spans="1:9" ht="45" customHeight="1">
      <c r="A45" s="66"/>
      <c r="B45" s="36" t="s">
        <v>32</v>
      </c>
      <c r="C45" s="13">
        <v>20</v>
      </c>
      <c r="D45" s="63">
        <v>92</v>
      </c>
      <c r="E45" s="32">
        <v>2069999</v>
      </c>
      <c r="F45" s="19">
        <v>502</v>
      </c>
      <c r="G45" s="44"/>
      <c r="H45" s="11" t="s">
        <v>85</v>
      </c>
      <c r="I45" s="35" t="s">
        <v>119</v>
      </c>
    </row>
    <row r="46" spans="1:9" ht="45" customHeight="1">
      <c r="A46" s="66"/>
      <c r="B46" s="36" t="s">
        <v>33</v>
      </c>
      <c r="C46" s="13">
        <v>10</v>
      </c>
      <c r="D46" s="63">
        <v>92</v>
      </c>
      <c r="E46" s="32">
        <v>2069999</v>
      </c>
      <c r="F46" s="19">
        <v>502</v>
      </c>
      <c r="G46" s="44"/>
      <c r="H46" s="11" t="s">
        <v>85</v>
      </c>
      <c r="I46" s="35" t="s">
        <v>120</v>
      </c>
    </row>
    <row r="47" spans="1:9" ht="45" customHeight="1">
      <c r="A47" s="66"/>
      <c r="B47" s="34" t="s">
        <v>34</v>
      </c>
      <c r="C47" s="13">
        <v>70</v>
      </c>
      <c r="D47" s="63">
        <v>92</v>
      </c>
      <c r="E47" s="32">
        <v>2069999</v>
      </c>
      <c r="F47" s="19">
        <v>502</v>
      </c>
      <c r="G47" s="44"/>
      <c r="H47" s="11" t="s">
        <v>85</v>
      </c>
      <c r="I47" s="50" t="s">
        <v>121</v>
      </c>
    </row>
    <row r="48" spans="1:9" s="20" customFormat="1" ht="45" customHeight="1">
      <c r="A48" s="66" t="s">
        <v>36</v>
      </c>
      <c r="B48" s="24" t="s">
        <v>37</v>
      </c>
      <c r="C48" s="38">
        <f>SUM(C49:C52)</f>
        <v>100</v>
      </c>
      <c r="D48" s="63"/>
      <c r="E48" s="32"/>
      <c r="F48" s="19"/>
      <c r="G48" s="22"/>
      <c r="H48" s="11"/>
      <c r="I48" s="22"/>
    </row>
    <row r="49" spans="1:9" ht="45" customHeight="1">
      <c r="A49" s="66"/>
      <c r="B49" s="39" t="s">
        <v>38</v>
      </c>
      <c r="C49" s="13">
        <v>30</v>
      </c>
      <c r="D49" s="63">
        <v>92</v>
      </c>
      <c r="E49" s="32">
        <v>2069999</v>
      </c>
      <c r="F49" s="19">
        <v>502</v>
      </c>
      <c r="G49" s="44"/>
      <c r="H49" s="11" t="s">
        <v>85</v>
      </c>
      <c r="I49" s="34" t="s">
        <v>122</v>
      </c>
    </row>
    <row r="50" spans="1:9" ht="45" customHeight="1">
      <c r="A50" s="66"/>
      <c r="B50" s="39" t="s">
        <v>39</v>
      </c>
      <c r="C50" s="13">
        <v>10</v>
      </c>
      <c r="D50" s="63">
        <v>92</v>
      </c>
      <c r="E50" s="32">
        <v>2069999</v>
      </c>
      <c r="F50" s="19">
        <v>502</v>
      </c>
      <c r="G50" s="44"/>
      <c r="H50" s="11" t="s">
        <v>85</v>
      </c>
      <c r="I50" s="36" t="s">
        <v>123</v>
      </c>
    </row>
    <row r="51" spans="1:9" ht="45" customHeight="1">
      <c r="A51" s="66"/>
      <c r="B51" s="39" t="s">
        <v>40</v>
      </c>
      <c r="C51" s="13">
        <v>20</v>
      </c>
      <c r="D51" s="63">
        <v>92</v>
      </c>
      <c r="E51" s="32">
        <v>2069999</v>
      </c>
      <c r="F51" s="19">
        <v>502</v>
      </c>
      <c r="G51" s="44"/>
      <c r="H51" s="11" t="s">
        <v>85</v>
      </c>
      <c r="I51" s="33" t="s">
        <v>124</v>
      </c>
    </row>
    <row r="52" spans="1:9" ht="45" customHeight="1">
      <c r="A52" s="66"/>
      <c r="B52" s="39" t="s">
        <v>41</v>
      </c>
      <c r="C52" s="13">
        <v>40</v>
      </c>
      <c r="D52" s="63">
        <v>92</v>
      </c>
      <c r="E52" s="32">
        <v>2069999</v>
      </c>
      <c r="F52" s="19">
        <v>502</v>
      </c>
      <c r="G52" s="44"/>
      <c r="H52" s="11" t="s">
        <v>85</v>
      </c>
      <c r="I52" s="36" t="s">
        <v>125</v>
      </c>
    </row>
    <row r="53" spans="1:9" s="20" customFormat="1" ht="45" customHeight="1">
      <c r="A53" s="66" t="s">
        <v>44</v>
      </c>
      <c r="B53" s="40" t="s">
        <v>42</v>
      </c>
      <c r="C53" s="38">
        <f>SUM(C54:C55)</f>
        <v>20</v>
      </c>
      <c r="D53" s="63"/>
      <c r="E53" s="32"/>
      <c r="F53" s="19"/>
      <c r="G53" s="22"/>
      <c r="H53" s="11"/>
      <c r="I53" s="22"/>
    </row>
    <row r="54" spans="1:9" ht="45" customHeight="1">
      <c r="A54" s="66"/>
      <c r="B54" s="39" t="s">
        <v>160</v>
      </c>
      <c r="C54" s="13">
        <v>10</v>
      </c>
      <c r="D54" s="63">
        <v>92</v>
      </c>
      <c r="E54" s="32">
        <v>2069999</v>
      </c>
      <c r="F54" s="32">
        <v>50502</v>
      </c>
      <c r="G54" s="44"/>
      <c r="H54" s="11" t="s">
        <v>85</v>
      </c>
      <c r="I54" s="36" t="s">
        <v>126</v>
      </c>
    </row>
    <row r="55" spans="1:9" ht="45" customHeight="1">
      <c r="A55" s="66"/>
      <c r="B55" s="34" t="s">
        <v>43</v>
      </c>
      <c r="C55" s="13">
        <v>10</v>
      </c>
      <c r="D55" s="63">
        <v>92</v>
      </c>
      <c r="E55" s="32">
        <v>2069999</v>
      </c>
      <c r="F55" s="19">
        <v>502</v>
      </c>
      <c r="G55" s="44"/>
      <c r="H55" s="11" t="s">
        <v>85</v>
      </c>
      <c r="I55" s="35" t="s">
        <v>127</v>
      </c>
    </row>
    <row r="56" spans="1:9" s="20" customFormat="1" ht="45" customHeight="1">
      <c r="A56" s="67" t="s">
        <v>48</v>
      </c>
      <c r="B56" s="40" t="s">
        <v>45</v>
      </c>
      <c r="C56" s="38">
        <f>SUM(C57:C58)</f>
        <v>30</v>
      </c>
      <c r="D56" s="63"/>
      <c r="E56" s="32"/>
      <c r="F56" s="19"/>
      <c r="G56" s="22"/>
      <c r="H56" s="11"/>
      <c r="I56" s="22"/>
    </row>
    <row r="57" spans="1:9" ht="45" customHeight="1">
      <c r="A57" s="67"/>
      <c r="B57" s="39" t="s">
        <v>46</v>
      </c>
      <c r="C57" s="13">
        <v>20</v>
      </c>
      <c r="D57" s="63">
        <v>92</v>
      </c>
      <c r="E57" s="32">
        <v>2069999</v>
      </c>
      <c r="F57" s="19">
        <v>502</v>
      </c>
      <c r="G57" s="44"/>
      <c r="H57" s="11" t="s">
        <v>85</v>
      </c>
      <c r="I57" s="34" t="s">
        <v>128</v>
      </c>
    </row>
    <row r="58" spans="1:9" ht="45" customHeight="1">
      <c r="A58" s="67"/>
      <c r="B58" s="41" t="s">
        <v>47</v>
      </c>
      <c r="C58" s="13">
        <v>10</v>
      </c>
      <c r="D58" s="63">
        <v>92</v>
      </c>
      <c r="E58" s="32">
        <v>2069999</v>
      </c>
      <c r="F58" s="19">
        <v>502</v>
      </c>
      <c r="G58" s="44"/>
      <c r="H58" s="11" t="s">
        <v>85</v>
      </c>
      <c r="I58" s="51" t="s">
        <v>129</v>
      </c>
    </row>
    <row r="59" spans="1:9" s="20" customFormat="1" ht="45" customHeight="1">
      <c r="A59" s="66" t="s">
        <v>52</v>
      </c>
      <c r="B59" s="40" t="s">
        <v>49</v>
      </c>
      <c r="C59" s="38">
        <f>SUM(C60:C62)</f>
        <v>30</v>
      </c>
      <c r="D59" s="63"/>
      <c r="E59" s="32"/>
      <c r="F59" s="19"/>
      <c r="G59" s="22"/>
      <c r="H59" s="11"/>
      <c r="I59" s="22"/>
    </row>
    <row r="60" spans="1:9" ht="45" customHeight="1">
      <c r="A60" s="66"/>
      <c r="B60" s="39" t="s">
        <v>82</v>
      </c>
      <c r="C60" s="13">
        <v>10</v>
      </c>
      <c r="D60" s="63">
        <v>92</v>
      </c>
      <c r="E60" s="32">
        <v>2069999</v>
      </c>
      <c r="F60" s="19">
        <v>502</v>
      </c>
      <c r="G60" s="44"/>
      <c r="H60" s="11" t="s">
        <v>85</v>
      </c>
      <c r="I60" s="35" t="s">
        <v>130</v>
      </c>
    </row>
    <row r="61" spans="1:9" ht="45" customHeight="1">
      <c r="A61" s="66"/>
      <c r="B61" s="39" t="s">
        <v>50</v>
      </c>
      <c r="C61" s="13">
        <v>10</v>
      </c>
      <c r="D61" s="63">
        <v>92</v>
      </c>
      <c r="E61" s="32">
        <v>2069999</v>
      </c>
      <c r="F61" s="19">
        <v>502</v>
      </c>
      <c r="G61" s="44"/>
      <c r="H61" s="11" t="s">
        <v>85</v>
      </c>
      <c r="I61" s="35" t="s">
        <v>131</v>
      </c>
    </row>
    <row r="62" spans="1:9" ht="45" customHeight="1">
      <c r="A62" s="66"/>
      <c r="B62" s="34" t="s">
        <v>51</v>
      </c>
      <c r="C62" s="13">
        <v>10</v>
      </c>
      <c r="D62" s="63">
        <v>92</v>
      </c>
      <c r="E62" s="32">
        <v>2069999</v>
      </c>
      <c r="F62" s="19">
        <v>502</v>
      </c>
      <c r="G62" s="44"/>
      <c r="H62" s="11" t="s">
        <v>85</v>
      </c>
      <c r="I62" s="35" t="s">
        <v>132</v>
      </c>
    </row>
    <row r="63" spans="1:9" s="20" customFormat="1" ht="45" customHeight="1">
      <c r="A63" s="66" t="s">
        <v>55</v>
      </c>
      <c r="B63" s="40" t="s">
        <v>54</v>
      </c>
      <c r="C63" s="38">
        <f>SUM(C64:C65)</f>
        <v>20</v>
      </c>
      <c r="D63" s="63"/>
      <c r="E63" s="32"/>
      <c r="F63" s="19"/>
      <c r="G63" s="22"/>
      <c r="H63" s="11"/>
      <c r="I63" s="22"/>
    </row>
    <row r="64" spans="1:9" ht="45" customHeight="1">
      <c r="A64" s="66"/>
      <c r="B64" s="39" t="s">
        <v>133</v>
      </c>
      <c r="C64" s="13">
        <v>10</v>
      </c>
      <c r="D64" s="63">
        <v>92</v>
      </c>
      <c r="E64" s="32">
        <v>2069999</v>
      </c>
      <c r="F64" s="19">
        <v>502</v>
      </c>
      <c r="G64" s="44"/>
      <c r="H64" s="11" t="s">
        <v>85</v>
      </c>
      <c r="I64" s="35" t="s">
        <v>134</v>
      </c>
    </row>
    <row r="65" spans="1:9" ht="45" customHeight="1">
      <c r="A65" s="66"/>
      <c r="B65" s="42" t="s">
        <v>53</v>
      </c>
      <c r="C65" s="13">
        <v>10</v>
      </c>
      <c r="D65" s="63">
        <v>92</v>
      </c>
      <c r="E65" s="32">
        <v>2069999</v>
      </c>
      <c r="F65" s="19">
        <v>502</v>
      </c>
      <c r="G65" s="44"/>
      <c r="H65" s="11" t="s">
        <v>85</v>
      </c>
      <c r="I65" s="35" t="s">
        <v>135</v>
      </c>
    </row>
    <row r="66" spans="1:9" s="20" customFormat="1" ht="45" customHeight="1">
      <c r="A66" s="66" t="s">
        <v>58</v>
      </c>
      <c r="B66" s="40" t="s">
        <v>56</v>
      </c>
      <c r="C66" s="38">
        <v>10</v>
      </c>
      <c r="D66" s="63"/>
      <c r="E66" s="32"/>
      <c r="F66" s="19"/>
      <c r="G66" s="22"/>
      <c r="H66" s="11"/>
      <c r="I66" s="22"/>
    </row>
    <row r="67" spans="1:9" ht="45" customHeight="1">
      <c r="A67" s="66"/>
      <c r="B67" s="34" t="s">
        <v>57</v>
      </c>
      <c r="C67" s="13">
        <v>10</v>
      </c>
      <c r="D67" s="63">
        <v>92</v>
      </c>
      <c r="E67" s="32">
        <v>2069999</v>
      </c>
      <c r="F67" s="19">
        <v>502</v>
      </c>
      <c r="G67" s="44"/>
      <c r="H67" s="11" t="s">
        <v>85</v>
      </c>
      <c r="I67" s="50" t="s">
        <v>136</v>
      </c>
    </row>
    <row r="68" spans="1:9" s="20" customFormat="1" ht="45" customHeight="1">
      <c r="A68" s="66" t="s">
        <v>61</v>
      </c>
      <c r="B68" s="40" t="s">
        <v>59</v>
      </c>
      <c r="C68" s="38">
        <f>SUM(C69:C70)</f>
        <v>20</v>
      </c>
      <c r="D68" s="63"/>
      <c r="E68" s="32"/>
      <c r="F68" s="19"/>
      <c r="G68" s="22"/>
      <c r="H68" s="11"/>
      <c r="I68" s="22"/>
    </row>
    <row r="69" spans="1:9" s="18" customFormat="1" ht="45" customHeight="1">
      <c r="A69" s="66"/>
      <c r="B69" s="34" t="s">
        <v>162</v>
      </c>
      <c r="C69" s="13">
        <v>10</v>
      </c>
      <c r="D69" s="63">
        <v>92</v>
      </c>
      <c r="E69" s="32">
        <v>2069999</v>
      </c>
      <c r="F69" s="13">
        <v>502</v>
      </c>
      <c r="G69" s="60"/>
      <c r="H69" s="11" t="s">
        <v>85</v>
      </c>
      <c r="I69" s="35" t="s">
        <v>163</v>
      </c>
    </row>
    <row r="70" spans="1:9" ht="45" customHeight="1">
      <c r="A70" s="66"/>
      <c r="B70" s="34" t="s">
        <v>60</v>
      </c>
      <c r="C70" s="13">
        <v>10</v>
      </c>
      <c r="D70" s="63">
        <v>92</v>
      </c>
      <c r="E70" s="32">
        <v>2069999</v>
      </c>
      <c r="F70" s="19">
        <v>502</v>
      </c>
      <c r="G70" s="44"/>
      <c r="H70" s="11" t="s">
        <v>85</v>
      </c>
      <c r="I70" s="50" t="s">
        <v>137</v>
      </c>
    </row>
    <row r="71" spans="1:9" s="20" customFormat="1" ht="45" customHeight="1">
      <c r="A71" s="66" t="s">
        <v>64</v>
      </c>
      <c r="B71" s="40" t="s">
        <v>63</v>
      </c>
      <c r="C71" s="38">
        <v>20</v>
      </c>
      <c r="D71" s="63"/>
      <c r="E71" s="32"/>
      <c r="F71" s="19"/>
      <c r="G71" s="22"/>
      <c r="H71" s="11"/>
      <c r="I71" s="22"/>
    </row>
    <row r="72" spans="1:9" ht="45" customHeight="1">
      <c r="A72" s="66"/>
      <c r="B72" s="39" t="s">
        <v>83</v>
      </c>
      <c r="C72" s="13">
        <v>10</v>
      </c>
      <c r="D72" s="63">
        <v>92</v>
      </c>
      <c r="E72" s="32">
        <v>2069999</v>
      </c>
      <c r="F72" s="19">
        <v>502</v>
      </c>
      <c r="G72" s="44"/>
      <c r="H72" s="11" t="s">
        <v>85</v>
      </c>
      <c r="I72" s="35" t="s">
        <v>138</v>
      </c>
    </row>
    <row r="73" spans="1:9" ht="45" customHeight="1">
      <c r="A73" s="66"/>
      <c r="B73" s="34" t="s">
        <v>62</v>
      </c>
      <c r="C73" s="13">
        <v>10</v>
      </c>
      <c r="D73" s="63">
        <v>92</v>
      </c>
      <c r="E73" s="32">
        <v>2069999</v>
      </c>
      <c r="F73" s="19">
        <v>502</v>
      </c>
      <c r="G73" s="44"/>
      <c r="H73" s="11" t="s">
        <v>85</v>
      </c>
      <c r="I73" s="50" t="s">
        <v>139</v>
      </c>
    </row>
    <row r="74" spans="1:9" s="20" customFormat="1" ht="45" customHeight="1">
      <c r="A74" s="66" t="s">
        <v>68</v>
      </c>
      <c r="B74" s="40" t="s">
        <v>65</v>
      </c>
      <c r="C74" s="38">
        <f>SUM(C75:C77)</f>
        <v>30</v>
      </c>
      <c r="D74" s="63"/>
      <c r="E74" s="32"/>
      <c r="F74" s="19"/>
      <c r="G74" s="22"/>
      <c r="H74" s="11"/>
      <c r="I74" s="22"/>
    </row>
    <row r="75" spans="1:9" ht="45" customHeight="1">
      <c r="A75" s="66"/>
      <c r="B75" s="39" t="s">
        <v>66</v>
      </c>
      <c r="C75" s="13">
        <v>10</v>
      </c>
      <c r="D75" s="63">
        <v>92</v>
      </c>
      <c r="E75" s="32">
        <v>2069999</v>
      </c>
      <c r="F75" s="19">
        <v>502</v>
      </c>
      <c r="G75" s="44"/>
      <c r="H75" s="11" t="s">
        <v>85</v>
      </c>
      <c r="I75" s="35" t="s">
        <v>140</v>
      </c>
    </row>
    <row r="76" spans="1:9" ht="45" customHeight="1">
      <c r="A76" s="66"/>
      <c r="B76" s="39" t="s">
        <v>164</v>
      </c>
      <c r="C76" s="13">
        <v>10</v>
      </c>
      <c r="D76" s="63">
        <v>92</v>
      </c>
      <c r="E76" s="32">
        <v>2069999</v>
      </c>
      <c r="F76" s="19">
        <v>502</v>
      </c>
      <c r="G76" s="44"/>
      <c r="H76" s="11" t="s">
        <v>85</v>
      </c>
      <c r="I76" s="35" t="s">
        <v>141</v>
      </c>
    </row>
    <row r="77" spans="1:9" ht="45" customHeight="1">
      <c r="A77" s="66"/>
      <c r="B77" s="39" t="s">
        <v>67</v>
      </c>
      <c r="C77" s="13">
        <v>10</v>
      </c>
      <c r="D77" s="63">
        <v>92</v>
      </c>
      <c r="E77" s="32">
        <v>2069999</v>
      </c>
      <c r="F77" s="19">
        <v>502</v>
      </c>
      <c r="G77" s="44"/>
      <c r="H77" s="11" t="s">
        <v>85</v>
      </c>
      <c r="I77" s="35" t="s">
        <v>142</v>
      </c>
    </row>
    <row r="78" spans="1:9" s="20" customFormat="1" ht="45" customHeight="1">
      <c r="A78" s="66" t="s">
        <v>72</v>
      </c>
      <c r="B78" s="40" t="s">
        <v>69</v>
      </c>
      <c r="C78" s="38">
        <f>SUM(C79:C80)</f>
        <v>20</v>
      </c>
      <c r="D78" s="63"/>
      <c r="E78" s="32"/>
      <c r="F78" s="19"/>
      <c r="G78" s="22"/>
      <c r="H78" s="11"/>
      <c r="I78" s="22"/>
    </row>
    <row r="79" spans="1:9" ht="45" customHeight="1">
      <c r="A79" s="66"/>
      <c r="B79" s="34" t="s">
        <v>70</v>
      </c>
      <c r="C79" s="13">
        <v>10</v>
      </c>
      <c r="D79" s="63">
        <v>92</v>
      </c>
      <c r="E79" s="32">
        <v>2069999</v>
      </c>
      <c r="F79" s="19">
        <v>502</v>
      </c>
      <c r="G79" s="44"/>
      <c r="H79" s="11" t="s">
        <v>85</v>
      </c>
      <c r="I79" s="50" t="s">
        <v>143</v>
      </c>
    </row>
    <row r="80" spans="1:9" ht="45" customHeight="1">
      <c r="A80" s="66"/>
      <c r="B80" s="39" t="s">
        <v>71</v>
      </c>
      <c r="C80" s="13">
        <v>10</v>
      </c>
      <c r="D80" s="63">
        <v>92</v>
      </c>
      <c r="E80" s="32">
        <v>2069999</v>
      </c>
      <c r="F80" s="19">
        <v>502</v>
      </c>
      <c r="G80" s="44"/>
      <c r="H80" s="11" t="s">
        <v>85</v>
      </c>
      <c r="I80" s="35" t="s">
        <v>144</v>
      </c>
    </row>
    <row r="81" spans="1:9" s="20" customFormat="1" ht="45" customHeight="1">
      <c r="A81" s="66" t="s">
        <v>75</v>
      </c>
      <c r="B81" s="40" t="s">
        <v>74</v>
      </c>
      <c r="C81" s="38">
        <v>10</v>
      </c>
      <c r="D81" s="63"/>
      <c r="E81" s="32"/>
      <c r="F81" s="19"/>
      <c r="G81" s="22"/>
      <c r="H81" s="11"/>
      <c r="I81" s="22"/>
    </row>
    <row r="82" spans="1:9" ht="45" customHeight="1">
      <c r="A82" s="66"/>
      <c r="B82" s="39" t="s">
        <v>73</v>
      </c>
      <c r="C82" s="13">
        <v>10</v>
      </c>
      <c r="D82" s="63">
        <v>92</v>
      </c>
      <c r="E82" s="32">
        <v>2069999</v>
      </c>
      <c r="F82" s="19">
        <v>502</v>
      </c>
      <c r="G82" s="44"/>
      <c r="H82" s="11" t="s">
        <v>85</v>
      </c>
      <c r="I82" s="35" t="s">
        <v>145</v>
      </c>
    </row>
    <row r="83" spans="1:9" s="20" customFormat="1" ht="45" customHeight="1">
      <c r="A83" s="66" t="s">
        <v>77</v>
      </c>
      <c r="B83" s="40" t="s">
        <v>78</v>
      </c>
      <c r="C83" s="38">
        <f>SUM(C84:C85)</f>
        <v>20</v>
      </c>
      <c r="D83" s="63"/>
      <c r="E83" s="32"/>
      <c r="F83" s="19"/>
      <c r="G83" s="22"/>
      <c r="H83" s="11"/>
      <c r="I83" s="22"/>
    </row>
    <row r="84" spans="1:9" ht="45" customHeight="1">
      <c r="A84" s="66"/>
      <c r="B84" s="39" t="s">
        <v>84</v>
      </c>
      <c r="C84" s="13">
        <v>10</v>
      </c>
      <c r="D84" s="63">
        <v>92</v>
      </c>
      <c r="E84" s="32">
        <v>2069999</v>
      </c>
      <c r="F84" s="19">
        <v>502</v>
      </c>
      <c r="G84" s="44"/>
      <c r="H84" s="11" t="s">
        <v>85</v>
      </c>
      <c r="I84" s="33" t="s">
        <v>146</v>
      </c>
    </row>
    <row r="85" spans="1:9" ht="45" customHeight="1">
      <c r="A85" s="66"/>
      <c r="B85" s="39" t="s">
        <v>76</v>
      </c>
      <c r="C85" s="13">
        <v>10</v>
      </c>
      <c r="D85" s="63">
        <v>92</v>
      </c>
      <c r="E85" s="32">
        <v>2069999</v>
      </c>
      <c r="F85" s="19">
        <v>502</v>
      </c>
      <c r="G85" s="44"/>
      <c r="H85" s="11" t="s">
        <v>85</v>
      </c>
      <c r="I85" s="33" t="s">
        <v>147</v>
      </c>
    </row>
    <row r="86" spans="1:9" s="20" customFormat="1" ht="45" customHeight="1">
      <c r="A86" s="73" t="s">
        <v>80</v>
      </c>
      <c r="B86" s="24" t="s">
        <v>79</v>
      </c>
      <c r="C86" s="38">
        <v>10</v>
      </c>
      <c r="D86" s="63"/>
      <c r="E86" s="32"/>
      <c r="F86" s="19"/>
      <c r="G86" s="22"/>
      <c r="H86" s="11"/>
      <c r="I86" s="22"/>
    </row>
    <row r="87" spans="1:9" ht="45" customHeight="1">
      <c r="A87" s="73"/>
      <c r="B87" s="39" t="s">
        <v>81</v>
      </c>
      <c r="C87" s="13">
        <v>10</v>
      </c>
      <c r="D87" s="63">
        <v>92</v>
      </c>
      <c r="E87" s="32">
        <v>2069999</v>
      </c>
      <c r="F87" s="19">
        <v>502</v>
      </c>
      <c r="G87" s="44"/>
      <c r="H87" s="11" t="s">
        <v>85</v>
      </c>
      <c r="I87" s="35" t="s">
        <v>148</v>
      </c>
    </row>
  </sheetData>
  <mergeCells count="17">
    <mergeCell ref="A74:A77"/>
    <mergeCell ref="A78:A80"/>
    <mergeCell ref="A81:A82"/>
    <mergeCell ref="A83:A85"/>
    <mergeCell ref="A86:A87"/>
    <mergeCell ref="A59:A62"/>
    <mergeCell ref="A63:A65"/>
    <mergeCell ref="A66:A67"/>
    <mergeCell ref="A68:A70"/>
    <mergeCell ref="A71:A73"/>
    <mergeCell ref="B1:I1"/>
    <mergeCell ref="A37:A47"/>
    <mergeCell ref="A48:A52"/>
    <mergeCell ref="A53:A55"/>
    <mergeCell ref="A56:A58"/>
    <mergeCell ref="A3:B3"/>
    <mergeCell ref="A4:A3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2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2020-09-29T03:29:04Z</dcterms:modified>
</cp:coreProperties>
</file>