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6" windowWidth="18216" windowHeight="7980"/>
  </bookViews>
  <sheets>
    <sheet name="Sheet1" sheetId="1" r:id="rId1"/>
    <sheet name="Sheet2" sheetId="2" r:id="rId2"/>
    <sheet name="Sheet3" sheetId="3" r:id="rId3"/>
  </sheets>
  <definedNames>
    <definedName name="_xlnm.Print_Area" localSheetId="0">Sheet1!$A$1:$E$155</definedName>
  </definedNames>
  <calcPr calcId="145621"/>
</workbook>
</file>

<file path=xl/calcChain.xml><?xml version="1.0" encoding="utf-8"?>
<calcChain xmlns="http://schemas.openxmlformats.org/spreadsheetml/2006/main">
  <c r="E18" i="1" l="1"/>
  <c r="E19" i="1"/>
  <c r="E101" i="1" l="1"/>
  <c r="E7" i="1"/>
  <c r="E152" i="1"/>
  <c r="E142" i="1" l="1"/>
  <c r="E141" i="1" s="1"/>
  <c r="E134" i="1"/>
  <c r="E133" i="1" s="1"/>
  <c r="E121" i="1"/>
  <c r="E113" i="1"/>
  <c r="E112" i="1" s="1"/>
  <c r="E100" i="1"/>
  <c r="E89" i="1"/>
  <c r="E81" i="1"/>
  <c r="E61" i="1"/>
  <c r="E60" i="1" s="1"/>
  <c r="E49" i="1"/>
  <c r="E48" i="1" s="1"/>
  <c r="E68" i="1"/>
  <c r="E6" i="1" l="1"/>
</calcChain>
</file>

<file path=xl/sharedStrings.xml><?xml version="1.0" encoding="utf-8"?>
<sst xmlns="http://schemas.openxmlformats.org/spreadsheetml/2006/main" count="341" uniqueCount="332">
  <si>
    <t>附件</t>
  </si>
  <si>
    <t>合计</t>
  </si>
  <si>
    <t>长沙市</t>
  </si>
  <si>
    <t>湘潭市</t>
  </si>
  <si>
    <t>株洲市</t>
  </si>
  <si>
    <t>云通物流服务有限公司</t>
  </si>
  <si>
    <t>衡阳市</t>
  </si>
  <si>
    <t>邵阳市</t>
  </si>
  <si>
    <t>岳阳市</t>
  </si>
  <si>
    <t>常德市</t>
  </si>
  <si>
    <t>郴州市</t>
  </si>
  <si>
    <t>永州市</t>
  </si>
  <si>
    <t>娄底市</t>
  </si>
  <si>
    <t>市州</t>
    <phoneticPr fontId="6" type="noConversion"/>
  </si>
  <si>
    <t>县市区/单位</t>
    <phoneticPr fontId="6" type="noConversion"/>
  </si>
  <si>
    <t>项目名称</t>
    <phoneticPr fontId="6" type="noConversion"/>
  </si>
  <si>
    <t>项目单位</t>
    <phoneticPr fontId="6" type="noConversion"/>
  </si>
  <si>
    <t>张家界市</t>
    <phoneticPr fontId="6" type="noConversion"/>
  </si>
  <si>
    <t>醴陵市</t>
    <phoneticPr fontId="6" type="noConversion"/>
  </si>
  <si>
    <t>韶山市</t>
    <phoneticPr fontId="6" type="noConversion"/>
  </si>
  <si>
    <t>衡东县</t>
    <phoneticPr fontId="6" type="noConversion"/>
  </si>
  <si>
    <t>衡山县</t>
    <phoneticPr fontId="6" type="noConversion"/>
  </si>
  <si>
    <t>平江县</t>
    <phoneticPr fontId="6" type="noConversion"/>
  </si>
  <si>
    <t>湘阴县</t>
    <phoneticPr fontId="6" type="noConversion"/>
  </si>
  <si>
    <t>桃源县</t>
    <phoneticPr fontId="6" type="noConversion"/>
  </si>
  <si>
    <t>慈利县</t>
    <phoneticPr fontId="6" type="noConversion"/>
  </si>
  <si>
    <t>南县</t>
    <phoneticPr fontId="6" type="noConversion"/>
  </si>
  <si>
    <t>安仁县</t>
    <phoneticPr fontId="6" type="noConversion"/>
  </si>
  <si>
    <t>永兴县</t>
    <phoneticPr fontId="6" type="noConversion"/>
  </si>
  <si>
    <t>嘉禾县</t>
    <phoneticPr fontId="6" type="noConversion"/>
  </si>
  <si>
    <t>双峰县</t>
    <phoneticPr fontId="6" type="noConversion"/>
  </si>
  <si>
    <t>凤凰县</t>
    <phoneticPr fontId="6" type="noConversion"/>
  </si>
  <si>
    <t>浏阳市</t>
    <phoneticPr fontId="6" type="noConversion"/>
  </si>
  <si>
    <t>长沙市本级</t>
    <phoneticPr fontId="6" type="noConversion"/>
  </si>
  <si>
    <t>株洲市本级</t>
    <phoneticPr fontId="6" type="noConversion"/>
  </si>
  <si>
    <t>衡阳市本级</t>
    <phoneticPr fontId="6" type="noConversion"/>
  </si>
  <si>
    <t>岳阳市本级</t>
    <phoneticPr fontId="6" type="noConversion"/>
  </si>
  <si>
    <t>常德市本级</t>
    <phoneticPr fontId="6" type="noConversion"/>
  </si>
  <si>
    <t>张家界市本级</t>
    <phoneticPr fontId="6" type="noConversion"/>
  </si>
  <si>
    <t>益阳市本级</t>
  </si>
  <si>
    <t>郴州市本级</t>
  </si>
  <si>
    <t>娄底市本级</t>
    <phoneticPr fontId="6" type="noConversion"/>
  </si>
  <si>
    <t>湘西土家族苗族自治州本级</t>
    <phoneticPr fontId="6" type="noConversion"/>
  </si>
  <si>
    <t>湘西土家族苗族自治州</t>
    <phoneticPr fontId="6" type="noConversion"/>
  </si>
  <si>
    <t>首次获评5A物流企业</t>
  </si>
  <si>
    <t>长沙市小计</t>
    <phoneticPr fontId="6" type="noConversion"/>
  </si>
  <si>
    <t>省直单位小计</t>
    <phoneticPr fontId="6" type="noConversion"/>
  </si>
  <si>
    <t>长沙市本级小计</t>
    <phoneticPr fontId="6" type="noConversion"/>
  </si>
  <si>
    <t>株洲市小计</t>
    <phoneticPr fontId="6" type="noConversion"/>
  </si>
  <si>
    <t>湘潭市本级</t>
    <phoneticPr fontId="6" type="noConversion"/>
  </si>
  <si>
    <t>湘潭市小计</t>
    <phoneticPr fontId="6" type="noConversion"/>
  </si>
  <si>
    <t>衡阳市小计</t>
    <phoneticPr fontId="6" type="noConversion"/>
  </si>
  <si>
    <t>邵阳市小计</t>
    <phoneticPr fontId="6" type="noConversion"/>
  </si>
  <si>
    <t>邵阳市本级</t>
    <phoneticPr fontId="6" type="noConversion"/>
  </si>
  <si>
    <t>岳阳市小计</t>
    <phoneticPr fontId="6" type="noConversion"/>
  </si>
  <si>
    <t>常德市小计</t>
    <phoneticPr fontId="6" type="noConversion"/>
  </si>
  <si>
    <t>张家界小计</t>
    <phoneticPr fontId="6" type="noConversion"/>
  </si>
  <si>
    <t>益阳市小计</t>
    <phoneticPr fontId="6" type="noConversion"/>
  </si>
  <si>
    <t>郴州市小计</t>
    <phoneticPr fontId="6" type="noConversion"/>
  </si>
  <si>
    <t>永州市小计</t>
    <phoneticPr fontId="6" type="noConversion"/>
  </si>
  <si>
    <t>娄底市小计</t>
    <phoneticPr fontId="6" type="noConversion"/>
  </si>
  <si>
    <t>湘西土家族苗族自治州小计</t>
    <phoneticPr fontId="6" type="noConversion"/>
  </si>
  <si>
    <r>
      <t>2021</t>
    </r>
    <r>
      <rPr>
        <sz val="18"/>
        <color theme="1"/>
        <rFont val="方正小标宋_GBK"/>
        <family val="4"/>
        <charset val="134"/>
      </rPr>
      <t>年省现代服务业发展专项资金安排表</t>
    </r>
    <phoneticPr fontId="6" type="noConversion"/>
  </si>
  <si>
    <r>
      <rPr>
        <sz val="11"/>
        <color theme="1"/>
        <rFont val="宋体"/>
        <family val="3"/>
        <charset val="134"/>
      </rPr>
      <t>长沙长泰智能装备有限公司</t>
    </r>
  </si>
  <si>
    <t>长沙有色冶金设计研究院有限公司</t>
    <phoneticPr fontId="13" type="noConversion"/>
  </si>
  <si>
    <t>中机国际工程设计研究院有限责任公司</t>
    <phoneticPr fontId="13" type="noConversion"/>
  </si>
  <si>
    <r>
      <rPr>
        <sz val="11"/>
        <color theme="1"/>
        <rFont val="宋体"/>
        <family val="3"/>
        <charset val="134"/>
      </rPr>
      <t>长沙矿冶研究院有限责任公司</t>
    </r>
  </si>
  <si>
    <r>
      <rPr>
        <sz val="11"/>
        <color theme="1"/>
        <rFont val="宋体"/>
        <family val="3"/>
        <charset val="134"/>
      </rPr>
      <t>长泰公司纸行业可视化云管理服务平台项目</t>
    </r>
  </si>
  <si>
    <r>
      <rPr>
        <sz val="11"/>
        <color theme="1"/>
        <rFont val="宋体"/>
        <family val="3"/>
        <charset val="134"/>
      </rPr>
      <t>长沙院有色金属资源循环高效利用公共技术服务平台</t>
    </r>
  </si>
  <si>
    <r>
      <rPr>
        <sz val="11"/>
        <color theme="1"/>
        <rFont val="宋体"/>
        <family val="3"/>
        <charset val="134"/>
      </rPr>
      <t>中机国际数字化建筑设计云服务平台</t>
    </r>
  </si>
  <si>
    <r>
      <rPr>
        <sz val="11"/>
        <color theme="1"/>
        <rFont val="宋体"/>
        <family val="3"/>
        <charset val="134"/>
      </rPr>
      <t>新能源汽车退役动力蓄电池回收网络体系建设项目</t>
    </r>
  </si>
  <si>
    <r>
      <t>“</t>
    </r>
    <r>
      <rPr>
        <sz val="11"/>
        <color theme="1"/>
        <rFont val="宋体"/>
        <family val="3"/>
        <charset val="134"/>
      </rPr>
      <t>红研社</t>
    </r>
    <r>
      <rPr>
        <sz val="11"/>
        <color theme="1"/>
        <rFont val="Times New Roman"/>
        <family val="1"/>
      </rPr>
      <t>”</t>
    </r>
    <r>
      <rPr>
        <sz val="11"/>
        <color theme="1"/>
        <rFont val="宋体"/>
        <family val="3"/>
        <charset val="134"/>
      </rPr>
      <t>全省文旅品牌设计服务平台</t>
    </r>
  </si>
  <si>
    <r>
      <rPr>
        <sz val="11"/>
        <color theme="1"/>
        <rFont val="宋体"/>
        <family val="3"/>
        <charset val="134"/>
      </rPr>
      <t>湖南红网文化传播有限公司</t>
    </r>
  </si>
  <si>
    <r>
      <rPr>
        <sz val="11"/>
        <color theme="1"/>
        <rFont val="宋体"/>
        <family val="3"/>
        <charset val="134"/>
      </rPr>
      <t>湖南省全民健身器材管理系统项目</t>
    </r>
  </si>
  <si>
    <r>
      <rPr>
        <sz val="11"/>
        <color theme="1"/>
        <rFont val="宋体"/>
        <family val="3"/>
        <charset val="134"/>
      </rPr>
      <t>湖南运健达健康科技有限公司</t>
    </r>
  </si>
  <si>
    <t>长沙矿冶研究院有限责任公司</t>
    <phoneticPr fontId="6" type="noConversion"/>
  </si>
  <si>
    <t>省直单位</t>
    <phoneticPr fontId="6" type="noConversion"/>
  </si>
  <si>
    <t>省委宣传部</t>
    <phoneticPr fontId="6" type="noConversion"/>
  </si>
  <si>
    <t>省林业局</t>
    <phoneticPr fontId="6" type="noConversion"/>
  </si>
  <si>
    <r>
      <rPr>
        <sz val="11"/>
        <color theme="1"/>
        <rFont val="宋体"/>
        <family val="3"/>
        <charset val="134"/>
      </rPr>
      <t>湖南省农林工业勘察设计研究总院</t>
    </r>
  </si>
  <si>
    <t>湖南油茶产业融合服务平台建设</t>
  </si>
  <si>
    <t>省国资委</t>
    <phoneticPr fontId="6" type="noConversion"/>
  </si>
  <si>
    <r>
      <rPr>
        <sz val="11"/>
        <color theme="1"/>
        <rFont val="宋体"/>
        <family val="3"/>
        <charset val="134"/>
      </rPr>
      <t>湖南省冶金材料研究院有限公司</t>
    </r>
  </si>
  <si>
    <t>黑色金属产品检验检测及技术服务平台</t>
  </si>
  <si>
    <t>省发改委</t>
    <phoneticPr fontId="6" type="noConversion"/>
  </si>
  <si>
    <t>服务业基础建设</t>
  </si>
  <si>
    <t>省市场监管局</t>
    <phoneticPr fontId="6" type="noConversion"/>
  </si>
  <si>
    <t>湖南省标准化协会</t>
  </si>
  <si>
    <t>标准化服务综合平台建设试点</t>
  </si>
  <si>
    <r>
      <rPr>
        <sz val="11"/>
        <rFont val="宋体"/>
        <family val="3"/>
        <charset val="134"/>
      </rPr>
      <t>老百姓大药房连锁股份有限公司</t>
    </r>
  </si>
  <si>
    <r>
      <rPr>
        <sz val="11"/>
        <rFont val="宋体"/>
        <family val="3"/>
        <charset val="134"/>
      </rPr>
      <t>嘉实（湖南）医药科技有限公司</t>
    </r>
  </si>
  <si>
    <r>
      <rPr>
        <sz val="11"/>
        <rFont val="宋体"/>
        <family val="3"/>
        <charset val="134"/>
      </rPr>
      <t>永清环保股份有限公司</t>
    </r>
  </si>
  <si>
    <r>
      <rPr>
        <sz val="11"/>
        <rFont val="宋体"/>
        <family val="3"/>
        <charset val="134"/>
      </rPr>
      <t>湖南琴海数码股份有限公司</t>
    </r>
  </si>
  <si>
    <t>长沙豆芽文化科技有限公司</t>
  </si>
  <si>
    <r>
      <rPr>
        <sz val="11.5"/>
        <color theme="1"/>
        <rFont val="宋体"/>
        <family val="3"/>
        <charset val="134"/>
      </rPr>
      <t>中电工业互联网有限公司</t>
    </r>
  </si>
  <si>
    <r>
      <rPr>
        <sz val="11.5"/>
        <color theme="1"/>
        <rFont val="宋体"/>
        <family val="3"/>
        <charset val="134"/>
      </rPr>
      <t>湖南博世科环保科技有限公司</t>
    </r>
  </si>
  <si>
    <r>
      <rPr>
        <sz val="11.5"/>
        <color theme="1"/>
        <rFont val="宋体"/>
        <family val="3"/>
        <charset val="134"/>
      </rPr>
      <t>长沙中联重科环境产业有限公司</t>
    </r>
  </si>
  <si>
    <r>
      <rPr>
        <sz val="11.5"/>
        <color theme="1"/>
        <rFont val="宋体"/>
        <family val="3"/>
        <charset val="134"/>
      </rPr>
      <t>中聚科技股份有限公司</t>
    </r>
  </si>
  <si>
    <r>
      <rPr>
        <sz val="11.5"/>
        <color theme="1"/>
        <rFont val="宋体"/>
        <family val="3"/>
        <charset val="134"/>
      </rPr>
      <t>中国能源建设集团湖南省电力设计院有限公司</t>
    </r>
  </si>
  <si>
    <r>
      <rPr>
        <sz val="11.5"/>
        <color theme="1"/>
        <rFont val="宋体"/>
        <family val="3"/>
        <charset val="134"/>
      </rPr>
      <t>长沙爱达环保科技有限公司</t>
    </r>
  </si>
  <si>
    <r>
      <rPr>
        <sz val="11.5"/>
        <color theme="1"/>
        <rFont val="宋体"/>
        <family val="3"/>
        <charset val="134"/>
      </rPr>
      <t>湖南省康程物流有限责任公司</t>
    </r>
  </si>
  <si>
    <r>
      <rPr>
        <sz val="11.5"/>
        <color theme="1"/>
        <rFont val="宋体"/>
        <family val="3"/>
        <charset val="134"/>
      </rPr>
      <t>山河智能装备股份有限公司</t>
    </r>
  </si>
  <si>
    <r>
      <rPr>
        <sz val="11.5"/>
        <color theme="1"/>
        <rFont val="宋体"/>
        <family val="3"/>
        <charset val="134"/>
      </rPr>
      <t>湖南长城信息金融设备有限责任公司</t>
    </r>
  </si>
  <si>
    <r>
      <rPr>
        <sz val="11.5"/>
        <color theme="1"/>
        <rFont val="宋体"/>
        <family val="3"/>
        <charset val="134"/>
      </rPr>
      <t>湖南东方时装有限公司</t>
    </r>
  </si>
  <si>
    <r>
      <rPr>
        <sz val="11"/>
        <color theme="1"/>
        <rFont val="宋体"/>
        <family val="3"/>
        <charset val="134"/>
      </rPr>
      <t>湖南湘通物流有限公司</t>
    </r>
  </si>
  <si>
    <r>
      <rPr>
        <sz val="11"/>
        <color theme="1"/>
        <rFont val="宋体"/>
        <family val="3"/>
        <charset val="134"/>
      </rPr>
      <t>湖南湾田实业有限公司</t>
    </r>
  </si>
  <si>
    <r>
      <rPr>
        <sz val="11"/>
        <color theme="1"/>
        <rFont val="宋体"/>
        <family val="3"/>
        <charset val="134"/>
      </rPr>
      <t>湖南一力股份有限公司</t>
    </r>
  </si>
  <si>
    <r>
      <rPr>
        <sz val="11"/>
        <color theme="1"/>
        <rFont val="宋体"/>
        <family val="3"/>
        <charset val="134"/>
      </rPr>
      <t>湖南湾田供应链管理有限公司</t>
    </r>
  </si>
  <si>
    <r>
      <rPr>
        <sz val="11"/>
        <color theme="1"/>
        <rFont val="宋体"/>
        <family val="3"/>
        <charset val="134"/>
      </rPr>
      <t>袁隆平农业高科技股份有限公司</t>
    </r>
  </si>
  <si>
    <r>
      <rPr>
        <sz val="11"/>
        <color theme="1"/>
        <rFont val="宋体"/>
        <family val="3"/>
        <charset val="134"/>
      </rPr>
      <t>长沙市标准化协会</t>
    </r>
  </si>
  <si>
    <t>湖南九典制药股份有限公司</t>
  </si>
  <si>
    <t>红星冷链（湖南）股份有限公司</t>
    <phoneticPr fontId="6" type="noConversion"/>
  </si>
  <si>
    <t>浏阳市小计</t>
    <phoneticPr fontId="6" type="noConversion"/>
  </si>
  <si>
    <t>智能化混凝土搅拌设备全生命周期管理系统研发与服务平台建设项目</t>
  </si>
  <si>
    <t>九典制药一站式研发生产服务平台建设项目</t>
  </si>
  <si>
    <r>
      <rPr>
        <sz val="11"/>
        <rFont val="宋体"/>
        <family val="3"/>
        <charset val="134"/>
      </rPr>
      <t>老百姓大药房大数据创新应用项目</t>
    </r>
  </si>
  <si>
    <r>
      <rPr>
        <sz val="11"/>
        <rFont val="宋体"/>
        <family val="3"/>
        <charset val="134"/>
      </rPr>
      <t>一站式高水平医药</t>
    </r>
    <r>
      <rPr>
        <sz val="11"/>
        <rFont val="Times New Roman"/>
        <family val="1"/>
      </rPr>
      <t>CDMO</t>
    </r>
    <r>
      <rPr>
        <sz val="11"/>
        <rFont val="宋体"/>
        <family val="3"/>
        <charset val="134"/>
      </rPr>
      <t>技术服务平台建设项目</t>
    </r>
  </si>
  <si>
    <r>
      <rPr>
        <sz val="11"/>
        <rFont val="宋体"/>
        <family val="3"/>
        <charset val="134"/>
      </rPr>
      <t>永清环保土壤污染防控与修复全流程创新服务平台建设项目</t>
    </r>
  </si>
  <si>
    <r>
      <rPr>
        <sz val="11"/>
        <rFont val="宋体"/>
        <family val="3"/>
        <charset val="134"/>
      </rPr>
      <t>琴海数码科技产业园</t>
    </r>
  </si>
  <si>
    <r>
      <rPr>
        <sz val="11"/>
        <rFont val="宋体"/>
        <family val="3"/>
        <charset val="134"/>
      </rPr>
      <t>豆芽文化</t>
    </r>
    <r>
      <rPr>
        <sz val="11"/>
        <rFont val="Times New Roman"/>
        <family val="1"/>
      </rPr>
      <t>“</t>
    </r>
    <r>
      <rPr>
        <sz val="11"/>
        <rFont val="宋体"/>
        <family val="3"/>
        <charset val="134"/>
      </rPr>
      <t>互联网新文创</t>
    </r>
    <r>
      <rPr>
        <sz val="11"/>
        <rFont val="Times New Roman"/>
        <family val="1"/>
      </rPr>
      <t>+</t>
    </r>
    <r>
      <rPr>
        <sz val="11"/>
        <rFont val="宋体"/>
        <family val="3"/>
        <charset val="134"/>
      </rPr>
      <t>金融</t>
    </r>
    <r>
      <rPr>
        <sz val="11"/>
        <rFont val="Times New Roman"/>
        <family val="1"/>
      </rPr>
      <t>”</t>
    </r>
    <r>
      <rPr>
        <sz val="11"/>
        <rFont val="宋体"/>
        <family val="3"/>
        <charset val="134"/>
      </rPr>
      <t>数字化营销服务平台项目</t>
    </r>
  </si>
  <si>
    <r>
      <rPr>
        <sz val="11.5"/>
        <color theme="1"/>
        <rFont val="宋体"/>
        <family val="3"/>
        <charset val="134"/>
      </rPr>
      <t>中电工业互联网有限公司基于中电云网的先进制造业和现代服务业融合发展试点项目　</t>
    </r>
  </si>
  <si>
    <r>
      <rPr>
        <sz val="11.5"/>
        <color theme="1"/>
        <rFont val="宋体"/>
        <family val="3"/>
        <charset val="134"/>
      </rPr>
      <t>湖南博世科环保产业园（二期）基地建设项目</t>
    </r>
  </si>
  <si>
    <r>
      <rPr>
        <sz val="11.5"/>
        <color theme="1"/>
        <rFont val="宋体"/>
        <family val="3"/>
        <charset val="134"/>
      </rPr>
      <t>中联环境智云平台项目</t>
    </r>
  </si>
  <si>
    <r>
      <rPr>
        <sz val="11.5"/>
        <color theme="1"/>
        <rFont val="宋体"/>
        <family val="3"/>
        <charset val="134"/>
      </rPr>
      <t>中聚高端医疗器械研发及检测中心项目</t>
    </r>
  </si>
  <si>
    <r>
      <rPr>
        <sz val="11.5"/>
        <color theme="1"/>
        <rFont val="宋体"/>
        <family val="3"/>
        <charset val="134"/>
      </rPr>
      <t>智能化全生命周期总承包管理云平台项目</t>
    </r>
  </si>
  <si>
    <r>
      <rPr>
        <sz val="11.5"/>
        <color theme="1"/>
        <rFont val="宋体"/>
        <family val="3"/>
        <charset val="134"/>
      </rPr>
      <t>制造业物流一体化</t>
    </r>
  </si>
  <si>
    <r>
      <rPr>
        <sz val="11.5"/>
        <color theme="1"/>
        <rFont val="宋体"/>
        <family val="3"/>
        <charset val="134"/>
      </rPr>
      <t>山河智能高端装备运维与施工服务平台</t>
    </r>
  </si>
  <si>
    <r>
      <rPr>
        <sz val="11.5"/>
        <color theme="1"/>
        <rFont val="宋体"/>
        <family val="3"/>
        <charset val="134"/>
      </rPr>
      <t>客户服务能力建设项目</t>
    </r>
  </si>
  <si>
    <r>
      <rPr>
        <sz val="11.5"/>
        <color theme="1"/>
        <rFont val="宋体"/>
        <family val="3"/>
        <charset val="134"/>
      </rPr>
      <t>基于</t>
    </r>
    <r>
      <rPr>
        <sz val="11.5"/>
        <color theme="1"/>
        <rFont val="Times New Roman"/>
        <family val="1"/>
      </rPr>
      <t>C2F</t>
    </r>
    <r>
      <rPr>
        <sz val="11.5"/>
        <color theme="1"/>
        <rFont val="宋体"/>
        <family val="3"/>
        <charset val="134"/>
      </rPr>
      <t>模式的服装智能工厂建设</t>
    </r>
  </si>
  <si>
    <r>
      <rPr>
        <sz val="11"/>
        <color theme="1"/>
        <rFont val="宋体"/>
        <family val="3"/>
        <charset val="134"/>
      </rPr>
      <t>复核合格</t>
    </r>
    <r>
      <rPr>
        <sz val="11"/>
        <color theme="1"/>
        <rFont val="Times New Roman"/>
        <family val="1"/>
      </rPr>
      <t>5A</t>
    </r>
    <r>
      <rPr>
        <sz val="11"/>
        <color theme="1"/>
        <rFont val="宋体"/>
        <family val="3"/>
        <charset val="134"/>
      </rPr>
      <t>物流企业</t>
    </r>
  </si>
  <si>
    <r>
      <rPr>
        <sz val="11"/>
        <color theme="1"/>
        <rFont val="宋体"/>
        <family val="3"/>
        <charset val="134"/>
      </rPr>
      <t>获评国家零担运输、无车承运、冷链运输和多式联运前</t>
    </r>
    <r>
      <rPr>
        <sz val="11"/>
        <color theme="1"/>
        <rFont val="Times New Roman"/>
        <family val="1"/>
      </rPr>
      <t>100</t>
    </r>
    <r>
      <rPr>
        <sz val="11"/>
        <color theme="1"/>
        <rFont val="宋体"/>
        <family val="3"/>
        <charset val="134"/>
      </rPr>
      <t>强企业</t>
    </r>
  </si>
  <si>
    <r>
      <rPr>
        <sz val="11"/>
        <color theme="1"/>
        <rFont val="宋体"/>
        <family val="3"/>
        <charset val="134"/>
      </rPr>
      <t>民营物流企业</t>
    </r>
    <r>
      <rPr>
        <sz val="11"/>
        <color theme="1"/>
        <rFont val="Times New Roman"/>
        <family val="1"/>
      </rPr>
      <t>50</t>
    </r>
    <r>
      <rPr>
        <sz val="11"/>
        <color theme="1"/>
        <rFont val="宋体"/>
        <family val="3"/>
        <charset val="134"/>
      </rPr>
      <t>强</t>
    </r>
  </si>
  <si>
    <t>首次获评五星级冷链物流企业</t>
    <phoneticPr fontId="13" type="noConversion"/>
  </si>
  <si>
    <t>粮食生产全程服务标准化试点</t>
    <phoneticPr fontId="13" type="noConversion"/>
  </si>
  <si>
    <t>中小微企业标准化服务试点</t>
    <phoneticPr fontId="13" type="noConversion"/>
  </si>
  <si>
    <r>
      <rPr>
        <sz val="11"/>
        <color theme="1"/>
        <rFont val="宋体"/>
        <family val="3"/>
        <charset val="134"/>
      </rPr>
      <t>湖南金裕环保科技有限公司</t>
    </r>
  </si>
  <si>
    <t>湖南天雁机械有限责任公司</t>
  </si>
  <si>
    <t>涡轮增压器工程技术研究中心能力提升项目</t>
  </si>
  <si>
    <t>祁东县</t>
    <phoneticPr fontId="6" type="noConversion"/>
  </si>
  <si>
    <t>湖南知味大师食品有限公司</t>
  </si>
  <si>
    <t>高档低温肉制品研发中心建设项目</t>
  </si>
  <si>
    <t>湖南蓬源鸿达矿业有限公司</t>
  </si>
  <si>
    <t>伴生矿资源化利用与膏体充填平衡关键技术工业试验检测研究中心建设项目</t>
  </si>
  <si>
    <t>湖南大井电源技术有限公司</t>
  </si>
  <si>
    <t>EMC实验室检测平台项目</t>
    <phoneticPr fontId="6" type="noConversion"/>
  </si>
  <si>
    <t>耒阳市</t>
    <phoneticPr fontId="6" type="noConversion"/>
  </si>
  <si>
    <t>湖南美蓓达科技股份有限公司</t>
  </si>
  <si>
    <t>高精密轴承智能制造和现代服务</t>
  </si>
  <si>
    <t>湖南省衡缘物流有限公司</t>
  </si>
  <si>
    <t>祁东县小计</t>
    <phoneticPr fontId="6" type="noConversion"/>
  </si>
  <si>
    <t>湖南红光物流有限公司</t>
  </si>
  <si>
    <t>湖南省金裕表面处理材料工程技术研究中心项目</t>
    <phoneticPr fontId="6" type="noConversion"/>
  </si>
  <si>
    <t>南岳传奇旅游投资（湖南）有限公司</t>
  </si>
  <si>
    <t>南岳旅游交通服务业标准化试点</t>
  </si>
  <si>
    <t>祁东江南广利冷链有限公司</t>
  </si>
  <si>
    <t>祁东江南广利冷链有限公司厂房建设项目</t>
  </si>
  <si>
    <t>衡阳市本级小计</t>
    <phoneticPr fontId="6" type="noConversion"/>
  </si>
  <si>
    <t>株洲天桥起重机股份有限公司</t>
  </si>
  <si>
    <t>湖南省冶金物料搬运智能装备创新平台建设</t>
  </si>
  <si>
    <t>湖南华数智能技术有限公司</t>
  </si>
  <si>
    <t>智能控制技术研发设计与检测检验技术服务平台建设项目</t>
  </si>
  <si>
    <t>醴陵市耕耘中小企业公共服务平台有限公司</t>
  </si>
  <si>
    <t>醴陵市陶瓷产业链公共管理服务平台</t>
  </si>
  <si>
    <t>攸县</t>
    <phoneticPr fontId="6" type="noConversion"/>
  </si>
  <si>
    <t>攸县嘉盛网络科技有限公司</t>
  </si>
  <si>
    <t>攸县互联网纠纷多元化调解中心</t>
  </si>
  <si>
    <t>中车株洲电力机车有限公司</t>
  </si>
  <si>
    <t>设计工艺一体化信息平台升级项目</t>
  </si>
  <si>
    <t>株洲福德轨道交通研究院有限公司</t>
  </si>
  <si>
    <t>智能负载测试系统柔性化定制智能工厂项目</t>
  </si>
  <si>
    <t>株洲钻石切削刀具股份有限公司</t>
  </si>
  <si>
    <t>高精度浅孔钻及模块式刀具研究(企业技术中心战略产品平台项目)</t>
  </si>
  <si>
    <t>中都（株洲）物流有限公司</t>
  </si>
  <si>
    <t>湖南安迅物流运输有限公司</t>
  </si>
  <si>
    <t>株洲市本级小计</t>
    <phoneticPr fontId="6" type="noConversion"/>
  </si>
  <si>
    <t>株洲新芦淞科技创新发展有限公司</t>
  </si>
  <si>
    <t>新芦淞供应链风险管理与服务平台</t>
  </si>
  <si>
    <t>湖南省颐和云健康科技有限公司</t>
  </si>
  <si>
    <t>鲨鱼健康智慧健康管理综合服务信息化平台建设项目</t>
  </si>
  <si>
    <t>湖南丝路控股集团股份有限公司</t>
  </si>
  <si>
    <t>新丝路跨境电商综合服务平台</t>
  </si>
  <si>
    <t>湖南韶山营地运营管理股份有限公司</t>
  </si>
  <si>
    <t>世纪明德韶山研学旅行营地建设项目</t>
  </si>
  <si>
    <t>湖南票钱所贸易有限公司</t>
  </si>
  <si>
    <t>湖南票钱所企业综合服务平台</t>
  </si>
  <si>
    <t>威胜电气有限公司</t>
  </si>
  <si>
    <t>威胜电气两业融合能力建设项目</t>
  </si>
  <si>
    <t>通过复核的五星级冷链物流企业</t>
  </si>
  <si>
    <t>湘潭市本级小计</t>
    <phoneticPr fontId="6" type="noConversion"/>
  </si>
  <si>
    <t>湖南景城旅游管理有限公司</t>
  </si>
  <si>
    <t>中国崀山文化旅游产业园古韵文化休闲区项目</t>
  </si>
  <si>
    <t>新宁县</t>
    <phoneticPr fontId="6" type="noConversion"/>
  </si>
  <si>
    <t>邵阳阳光发品有限公司</t>
  </si>
  <si>
    <t>阳光国际时尚科技信息产业园</t>
  </si>
  <si>
    <t>邵阳县</t>
    <phoneticPr fontId="6" type="noConversion"/>
  </si>
  <si>
    <t>湖南宝祥生态旅游有限公司</t>
  </si>
  <si>
    <t>邵阳县五峰铺镇弄子农村创业创新示范园服务平台建设项目</t>
  </si>
  <si>
    <t>邵阳至泰发制品有限公司</t>
  </si>
  <si>
    <t>邵阳至泰发制品有限公司研发设计服务平台建设项目</t>
  </si>
  <si>
    <t>邵阳县小计</t>
    <phoneticPr fontId="6" type="noConversion"/>
  </si>
  <si>
    <t>湖南湘窖酒业有限公司</t>
  </si>
  <si>
    <t>湘窖酒业白酒酿造和工业旅游融合发展项目</t>
  </si>
  <si>
    <t>邵阳市本级小计</t>
    <phoneticPr fontId="6" type="noConversion"/>
  </si>
  <si>
    <t>湖南省楚之晟控股实业集团有限公司</t>
    <phoneticPr fontId="13" type="noConversion"/>
  </si>
  <si>
    <t>汨罗市长乐镇甜酒特色产业城乡协同发展平台配套设施建设项目</t>
  </si>
  <si>
    <t>汨罗市</t>
    <phoneticPr fontId="6" type="noConversion"/>
  </si>
  <si>
    <t>华容县</t>
    <phoneticPr fontId="6" type="noConversion"/>
  </si>
  <si>
    <t>湖南洞庭明珠食品有限公司</t>
  </si>
  <si>
    <t>绿色休闲食品精深加工及农产品综合服务平台</t>
  </si>
  <si>
    <t>湖南省长康实业有限责任公司</t>
  </si>
  <si>
    <t>粮油、调味品研发及检验检测综合服务平台建设</t>
  </si>
  <si>
    <t>长岭炼化岳阳工程设计有限公司</t>
  </si>
  <si>
    <t>石化生产领域全过程数字化研发设计服务平台</t>
  </si>
  <si>
    <t>湖南山润油茶科技发展有限公司</t>
  </si>
  <si>
    <t>山润生态茶油文化旅游观光服务项目</t>
  </si>
  <si>
    <t>湖南港务集团有限公司</t>
    <phoneticPr fontId="6" type="noConversion"/>
  </si>
  <si>
    <t>5A物流企业</t>
  </si>
  <si>
    <t>岳阳森凯仓储物流有限公司</t>
  </si>
  <si>
    <t>岳阳科德商贸有限公司</t>
  </si>
  <si>
    <t>湖南岳阳科德商贸仓储物流服务标准化试点</t>
  </si>
  <si>
    <t>湖南和立东升置业投资有限公司</t>
  </si>
  <si>
    <t>恒美食品冷链物流及物资储备中心</t>
  </si>
  <si>
    <t>岳阳市本级小计</t>
    <phoneticPr fontId="6" type="noConversion"/>
  </si>
  <si>
    <t>常德广电传媒集团有限责任公司</t>
  </si>
  <si>
    <t>常德品牌·中国品质生活馆暨乡村产业电商孵化基地</t>
  </si>
  <si>
    <t>常德红烨必振文化旅游开发有限公司</t>
  </si>
  <si>
    <t>红色文化与乡村旅游融合发展</t>
  </si>
  <si>
    <t>河洲甲鱼文化生活体验馆</t>
  </si>
  <si>
    <t>常德市河洲水产有限公司</t>
    <phoneticPr fontId="6" type="noConversion"/>
  </si>
  <si>
    <t>湖南博联工程检测有限公司</t>
  </si>
  <si>
    <t>湖南博联工程检测有限公司检测服务平台建设项目</t>
  </si>
  <si>
    <t>常德鼎力投资开发有限公司</t>
  </si>
  <si>
    <t>常德高新技术产业开发区低成本运营产业化服务平台项目</t>
  </si>
  <si>
    <t>湖南飞沃新能源科技股份有限公司</t>
  </si>
  <si>
    <t>基于工业互联网的柔性化定制项目</t>
  </si>
  <si>
    <t>石门县</t>
    <phoneticPr fontId="6" type="noConversion"/>
  </si>
  <si>
    <t>湖南湘佳牧业股份有限公司</t>
  </si>
  <si>
    <t>石门县100万头生猪屠宰冷链物流配送设施建设项目</t>
  </si>
  <si>
    <t>张家界医源实业有限公司</t>
  </si>
  <si>
    <t>张家界市武陵源区旅游食品研发检测服务平台建设项目</t>
  </si>
  <si>
    <t>湖南神舟中药饮片有限公司</t>
  </si>
  <si>
    <t>矮化改良杜仲种植及深加工建设</t>
  </si>
  <si>
    <t>益阳华盛养老服务有限公司</t>
  </si>
  <si>
    <t>益阳华盛老年养护院三期工程建设项目</t>
  </si>
  <si>
    <t>湖南铠欣新材料科技有限公司</t>
  </si>
  <si>
    <t>半导体设备用高纯碳化硅关键零部件研发设计中心建设项目</t>
  </si>
  <si>
    <t>益阳生力材料科技股份有限公司</t>
  </si>
  <si>
    <t>锑资源综合利用清洁生产工艺共性技术研发公共服务平台</t>
  </si>
  <si>
    <t>益阳龙源纺织有限公司</t>
  </si>
  <si>
    <t>生态纺织品材料及绿色加工技术公共服务平台建设项目</t>
  </si>
  <si>
    <t>益阳茶厂有限公司</t>
  </si>
  <si>
    <t>益阳茶厂有限公司茯茶工业文化旅游项目</t>
  </si>
  <si>
    <t>奥士康科技股份有限公司</t>
  </si>
  <si>
    <t>高密度印制电路板智能制造示范＋数字化公共服务平台建设项目</t>
  </si>
  <si>
    <t>顺祥食品有限公司</t>
  </si>
  <si>
    <t>1万吨水产品冷链物流基地建设项目</t>
  </si>
  <si>
    <t>益阳市本级小计</t>
    <phoneticPr fontId="6" type="noConversion"/>
  </si>
  <si>
    <t>益阳市</t>
    <phoneticPr fontId="6" type="noConversion"/>
  </si>
  <si>
    <t>郴州宾泽医学检验有限公司</t>
  </si>
  <si>
    <t>郴州宾泽医学检验中心项目一期</t>
  </si>
  <si>
    <t>奥峰电梯有限公司</t>
  </si>
  <si>
    <t>奥峰电梯智能化监测管理系统研发和科技服务项目</t>
    <phoneticPr fontId="6" type="noConversion"/>
  </si>
  <si>
    <t>郴州湘南供应链管理有限公司</t>
  </si>
  <si>
    <t>京东云仓（湘南仓）5G智能物流+互联网平台经济</t>
  </si>
  <si>
    <t>永兴鹏琨环保有限公司</t>
  </si>
  <si>
    <t>工业固体废物资源化利用工程技术研究中心</t>
  </si>
  <si>
    <t>郴州市四季果业有限责任公司</t>
  </si>
  <si>
    <t>安仁县四季庄园建设项目</t>
  </si>
  <si>
    <t>桂东县</t>
    <phoneticPr fontId="6" type="noConversion"/>
  </si>
  <si>
    <t>桂东县寨前三产融合发展示范园建设项目</t>
  </si>
  <si>
    <t>桂东县莲亿生态农业发展有限公司</t>
    <phoneticPr fontId="6" type="noConversion"/>
  </si>
  <si>
    <t>郴州市本级小计</t>
    <phoneticPr fontId="6" type="noConversion"/>
  </si>
  <si>
    <t>祁阳县</t>
    <phoneticPr fontId="6" type="noConversion"/>
  </si>
  <si>
    <t>湖南根智农业综合开发有限公司</t>
  </si>
  <si>
    <t>湖南根智农业综合开发有限公司全程机械化综合农事服务中心建设项目</t>
  </si>
  <si>
    <t>湖南科森农业股份有限公司</t>
  </si>
  <si>
    <t>有机肥测土配方检测服务平台</t>
  </si>
  <si>
    <t>祁阳县小计</t>
  </si>
  <si>
    <t>怀化市小计</t>
    <phoneticPr fontId="6" type="noConversion"/>
  </si>
  <si>
    <t>怀化市本级</t>
    <phoneticPr fontId="6" type="noConversion"/>
  </si>
  <si>
    <t>沅陵县</t>
    <phoneticPr fontId="6" type="noConversion"/>
  </si>
  <si>
    <t>怀化丰辉供应链有限公司</t>
  </si>
  <si>
    <t>沅陵县农产品智慧服务中心</t>
  </si>
  <si>
    <t>麻阳智慧云仓科技有限公司</t>
  </si>
  <si>
    <t>麻阳智慧云仓农产品电商物流公共服务中心</t>
  </si>
  <si>
    <t>湖南汉香宏影视文化传媒有限公司</t>
  </si>
  <si>
    <t>民俗电影平台提质升级项目</t>
  </si>
  <si>
    <t>湖南元商网络信息科技有限公司</t>
  </si>
  <si>
    <t>元商科技智能信息技术服务平台建设项目</t>
  </si>
  <si>
    <t>湖南惠农物流有限责任公司</t>
  </si>
  <si>
    <t>佳惠5万平方米水果冷链仓储物流及配套设施建设项目</t>
  </si>
  <si>
    <t>冷链物流龙头企业</t>
  </si>
  <si>
    <t>怀化市本级小计</t>
    <phoneticPr fontId="6" type="noConversion"/>
  </si>
  <si>
    <t>娄底光华机械设备制造有限公司</t>
  </si>
  <si>
    <t>光华机械全自动、节能高温微波烧结工业窑炉研发设计及培训服务中心平台项目</t>
    <phoneticPr fontId="6" type="noConversion"/>
  </si>
  <si>
    <t>手拉手信息技术有限公司</t>
  </si>
  <si>
    <t>学安宝安防互动与教学信息化服务平台</t>
  </si>
  <si>
    <t>湖南大视野集团有限公司</t>
  </si>
  <si>
    <t>互联网+汽车后市场综合服务平台项目</t>
  </si>
  <si>
    <t>娄底市蓝天家政服务有限公司</t>
  </si>
  <si>
    <t>娄底市家政服务云平台</t>
  </si>
  <si>
    <t>湖南天益高技术材料制造有限公司</t>
  </si>
  <si>
    <t>硬质合金复合材料公共实验及检测服务平台</t>
  </si>
  <si>
    <t>湖南万品电子商务有限公司</t>
  </si>
  <si>
    <t>“互联网+农产品深加工+云厨”创新发展项目</t>
  </si>
  <si>
    <t>湖南省农友机械集团有限公司</t>
  </si>
  <si>
    <t>湖南省农友机械集团有限公司“农机保姆”综合服务系统建设项目</t>
  </si>
  <si>
    <t>双峰县小计</t>
    <phoneticPr fontId="6" type="noConversion"/>
  </si>
  <si>
    <t>娄底市本级小计</t>
    <phoneticPr fontId="6" type="noConversion"/>
  </si>
  <si>
    <t>湖南省新红叶牧业食品有限公司</t>
  </si>
  <si>
    <t>2万吨肉类及农产品仓储冷链物流基地</t>
  </si>
  <si>
    <t>花垣县城乡农业综合开发投资有限公司</t>
  </si>
  <si>
    <t>花垣工业集中区生产性服务平台建设项目</t>
  </si>
  <si>
    <t>凤凰天韵旅游文化传播有限公司</t>
  </si>
  <si>
    <t>“凤凰故事文化村”一期项目</t>
  </si>
  <si>
    <t>吉首市星兴冷链食品有限责任公司</t>
  </si>
  <si>
    <t>吉首市武陵山星兴农产品冷链物流配送中心</t>
  </si>
  <si>
    <t>花垣县</t>
    <phoneticPr fontId="6" type="noConversion"/>
  </si>
  <si>
    <t>广电计量检测（湖南）有限公司</t>
  </si>
  <si>
    <t>食品农产品检测公共服务平台</t>
  </si>
  <si>
    <t>湖南科德信息咨询有限公司</t>
  </si>
  <si>
    <t>技淘知识技能共享示范平台</t>
  </si>
  <si>
    <t>澳优乳业（中国）有限公司</t>
  </si>
  <si>
    <t>长沙市望城区乳制品研发服务中心项目</t>
  </si>
  <si>
    <t>湖南五八科创有限公司</t>
  </si>
  <si>
    <r>
      <t>58</t>
    </r>
    <r>
      <rPr>
        <sz val="11.5"/>
        <color theme="1"/>
        <rFont val="宋体"/>
        <family val="3"/>
        <charset val="134"/>
      </rPr>
      <t>小镇</t>
    </r>
  </si>
  <si>
    <t>常德市本级小计</t>
    <phoneticPr fontId="6" type="noConversion"/>
  </si>
  <si>
    <t>金额（万元）</t>
    <phoneticPr fontId="6" type="noConversion"/>
  </si>
  <si>
    <t>怀化市</t>
    <phoneticPr fontId="6" type="noConversion"/>
  </si>
  <si>
    <t>麻阳县</t>
    <phoneticPr fontId="6" type="noConversion"/>
  </si>
  <si>
    <t>宁乡市</t>
    <phoneticPr fontId="6" type="noConversion"/>
  </si>
  <si>
    <t>5A级星级仓库</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</si>
</sst>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1">
    <font>
      <sz val="11"/>
      <color theme="1"/>
      <name val="宋体"/>
      <family val="2"/>
      <charset val="134"/>
      <scheme val="minor"/>
    </font>
    <font>
      <sz val="10.5"/>
      <color theme="1"/>
      <name val="Times New Roman"/>
      <family val="1"/>
    </font>
    <font>
      <sz val="16"/>
      <color theme="1"/>
      <name val="黑体"/>
      <family val="3"/>
      <charset val="134"/>
    </font>
    <font>
      <sz val="18"/>
      <color theme="1"/>
      <name val="Times New Roman"/>
      <family val="1"/>
    </font>
    <font>
      <sz val="18"/>
      <color theme="1"/>
      <name val="方正小标宋_GBK"/>
      <family val="4"/>
      <charset val="134"/>
    </font>
    <font>
      <sz val="10.5"/>
      <color rgb="FF000000"/>
      <name val="黑体"/>
      <family val="3"/>
      <charset val="134"/>
    </font>
    <font>
      <sz val="9"/>
      <name val="宋体"/>
      <family val="2"/>
      <charset val="134"/>
      <scheme val="minor"/>
    </font>
    <font>
      <sz val="11"/>
      <color theme="1"/>
      <name val="宋体"/>
      <family val="3"/>
      <charset val="134"/>
      <scheme val="major"/>
    </font>
    <font>
      <sz val="11"/>
      <color rgb="FF000000"/>
      <name val="宋体"/>
      <family val="3"/>
      <charset val="134"/>
      <scheme val="major"/>
    </font>
    <font>
      <b/>
      <sz val="11"/>
      <color rgb="FF000000"/>
      <name val="宋体"/>
      <family val="3"/>
      <charset val="134"/>
      <scheme val="major"/>
    </font>
    <font>
      <b/>
      <sz val="11"/>
      <color theme="1"/>
      <name val="宋体"/>
      <family val="3"/>
      <charset val="134"/>
      <scheme val="major"/>
    </font>
    <font>
      <sz val="11"/>
      <color theme="1"/>
      <name val="Times New Roman"/>
      <family val="1"/>
    </font>
    <font>
      <sz val="11"/>
      <color theme="1"/>
      <name val="宋体"/>
      <family val="3"/>
      <charset val="134"/>
    </font>
    <font>
      <sz val="9"/>
      <name val="宋体"/>
      <family val="3"/>
      <charset val="134"/>
      <scheme val="minor"/>
    </font>
    <font>
      <sz val="11"/>
      <name val="Times New Roman"/>
      <family val="1"/>
    </font>
    <font>
      <sz val="11"/>
      <name val="宋体"/>
      <family val="3"/>
      <charset val="134"/>
    </font>
    <font>
      <sz val="11.5"/>
      <color theme="1"/>
      <name val="Times New Roman"/>
      <family val="1"/>
    </font>
    <font>
      <sz val="11.5"/>
      <color theme="1"/>
      <name val="宋体"/>
      <family val="3"/>
      <charset val="134"/>
    </font>
    <font>
      <sz val="12"/>
      <color rgb="FF000000"/>
      <name val="宋体"/>
      <family val="3"/>
      <charset val="134"/>
      <scheme val="minor"/>
    </font>
    <font>
      <sz val="11"/>
      <color theme="1"/>
      <name val="宋体"/>
      <family val="3"/>
      <charset val="134"/>
      <scheme val="minor"/>
    </font>
    <font>
      <sz val="11"/>
      <color rgb="FF000000"/>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Alignment="1">
      <alignment horizontal="left"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1" xfId="0" applyFont="1" applyBorder="1" applyAlignment="1">
      <alignmen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0" fillId="0" borderId="1" xfId="0" applyFont="1" applyBorder="1" applyAlignment="1">
      <alignment horizontal="left" vertical="center" wrapText="1"/>
    </xf>
    <xf numFmtId="0" fontId="0" fillId="0" borderId="1" xfId="0" applyBorder="1">
      <alignment vertical="center"/>
    </xf>
    <xf numFmtId="0" fontId="8" fillId="0" borderId="1" xfId="0" applyFont="1" applyFill="1" applyBorder="1" applyAlignment="1">
      <alignment horizontal="center" vertical="center" wrapText="1"/>
    </xf>
    <xf numFmtId="0" fontId="0" fillId="0" borderId="1" xfId="0" applyBorder="1" applyAlignment="1">
      <alignment horizontal="center" vertical="center"/>
    </xf>
    <xf numFmtId="0" fontId="1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7" fillId="0" borderId="5" xfId="0" applyFont="1" applyBorder="1" applyAlignment="1">
      <alignment horizontal="left" vertical="center"/>
    </xf>
    <xf numFmtId="0" fontId="7" fillId="0" borderId="1" xfId="0" applyFont="1" applyBorder="1" applyAlignment="1">
      <alignment horizontal="left" vertical="center"/>
    </xf>
    <xf numFmtId="0" fontId="9" fillId="0" borderId="1" xfId="0" applyFont="1" applyBorder="1" applyAlignment="1">
      <alignment horizontal="center" vertical="center" wrapText="1"/>
    </xf>
    <xf numFmtId="0" fontId="3" fillId="0" borderId="0" xfId="0" applyFont="1" applyAlignment="1">
      <alignment horizontal="center" vertical="center"/>
    </xf>
    <xf numFmtId="0" fontId="1" fillId="0" borderId="2" xfId="0" applyFont="1" applyBorder="1" applyAlignment="1">
      <alignment horizontal="righ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5"/>
  <sheetViews>
    <sheetView tabSelected="1" workbookViewId="0">
      <selection activeCell="G9" sqref="G9"/>
    </sheetView>
  </sheetViews>
  <sheetFormatPr defaultRowHeight="19.2" customHeight="1"/>
  <cols>
    <col min="1" max="1" width="22.88671875" customWidth="1"/>
    <col min="2" max="2" width="35.88671875" customWidth="1"/>
    <col min="3" max="3" width="37.5546875" customWidth="1"/>
    <col min="4" max="4" width="47.5546875" customWidth="1"/>
  </cols>
  <sheetData>
    <row r="2" spans="1:5" ht="19.2" customHeight="1">
      <c r="A2" s="1" t="s">
        <v>0</v>
      </c>
    </row>
    <row r="3" spans="1:5" ht="19.2" customHeight="1">
      <c r="A3" s="36" t="s">
        <v>62</v>
      </c>
      <c r="B3" s="36"/>
      <c r="C3" s="36"/>
      <c r="D3" s="36"/>
      <c r="E3" s="36"/>
    </row>
    <row r="4" spans="1:5" ht="19.2" customHeight="1" thickBot="1">
      <c r="A4" s="37"/>
      <c r="B4" s="37"/>
      <c r="C4" s="37"/>
      <c r="D4" s="37"/>
      <c r="E4" s="37"/>
    </row>
    <row r="5" spans="1:5" ht="25.8" customHeight="1" thickBot="1">
      <c r="A5" s="2" t="s">
        <v>13</v>
      </c>
      <c r="B5" s="2" t="s">
        <v>14</v>
      </c>
      <c r="C5" s="2" t="s">
        <v>16</v>
      </c>
      <c r="D5" s="2" t="s">
        <v>15</v>
      </c>
      <c r="E5" s="2" t="s">
        <v>327</v>
      </c>
    </row>
    <row r="6" spans="1:5" ht="19.2" customHeight="1" thickBot="1">
      <c r="A6" s="6" t="s">
        <v>1</v>
      </c>
      <c r="B6" s="4"/>
      <c r="C6" s="4"/>
      <c r="D6" s="4"/>
      <c r="E6" s="6">
        <f>E7+E18+E48+E60+E68+E81+E89+E100+E109+E112+E121+E129+E133+E141+E152</f>
        <v>15360</v>
      </c>
    </row>
    <row r="7" spans="1:5" ht="19.2" customHeight="1" thickBot="1">
      <c r="A7" s="35" t="s">
        <v>76</v>
      </c>
      <c r="B7" s="8" t="s">
        <v>46</v>
      </c>
      <c r="C7" s="5"/>
      <c r="D7" s="5"/>
      <c r="E7" s="6">
        <f>SUM(E8:E17)</f>
        <v>1050</v>
      </c>
    </row>
    <row r="8" spans="1:5" ht="19.2" customHeight="1" thickBot="1">
      <c r="A8" s="35"/>
      <c r="B8" s="34" t="s">
        <v>77</v>
      </c>
      <c r="C8" s="9" t="s">
        <v>72</v>
      </c>
      <c r="D8" s="10" t="s">
        <v>71</v>
      </c>
      <c r="E8" s="10">
        <v>110</v>
      </c>
    </row>
    <row r="9" spans="1:5" ht="19.2" customHeight="1" thickBot="1">
      <c r="A9" s="35"/>
      <c r="B9" s="34"/>
      <c r="C9" s="9" t="s">
        <v>74</v>
      </c>
      <c r="D9" s="10" t="s">
        <v>73</v>
      </c>
      <c r="E9" s="10">
        <v>110</v>
      </c>
    </row>
    <row r="10" spans="1:5" ht="19.2" customHeight="1" thickBot="1">
      <c r="A10" s="35"/>
      <c r="B10" s="7" t="s">
        <v>78</v>
      </c>
      <c r="C10" s="9" t="s">
        <v>79</v>
      </c>
      <c r="D10" s="11" t="s">
        <v>80</v>
      </c>
      <c r="E10" s="10">
        <v>160</v>
      </c>
    </row>
    <row r="11" spans="1:5" ht="19.2" customHeight="1" thickBot="1">
      <c r="A11" s="35"/>
      <c r="B11" s="7" t="s">
        <v>81</v>
      </c>
      <c r="C11" s="9" t="s">
        <v>82</v>
      </c>
      <c r="D11" s="11" t="s">
        <v>83</v>
      </c>
      <c r="E11" s="10">
        <v>110</v>
      </c>
    </row>
    <row r="12" spans="1:5" ht="19.2" customHeight="1" thickBot="1">
      <c r="A12" s="35"/>
      <c r="B12" s="7" t="s">
        <v>84</v>
      </c>
      <c r="C12" s="12" t="s">
        <v>84</v>
      </c>
      <c r="D12" s="11" t="s">
        <v>85</v>
      </c>
      <c r="E12" s="10">
        <v>85</v>
      </c>
    </row>
    <row r="13" spans="1:5" ht="19.2" customHeight="1" thickBot="1">
      <c r="A13" s="35"/>
      <c r="B13" s="7" t="s">
        <v>86</v>
      </c>
      <c r="C13" s="12" t="s">
        <v>87</v>
      </c>
      <c r="D13" s="11" t="s">
        <v>88</v>
      </c>
      <c r="E13" s="10">
        <v>25</v>
      </c>
    </row>
    <row r="14" spans="1:5" ht="19.2" customHeight="1" thickBot="1">
      <c r="A14" s="35"/>
      <c r="B14" s="13" t="s">
        <v>63</v>
      </c>
      <c r="C14" s="13" t="s">
        <v>63</v>
      </c>
      <c r="D14" s="10" t="s">
        <v>67</v>
      </c>
      <c r="E14" s="10">
        <v>110</v>
      </c>
    </row>
    <row r="15" spans="1:5" ht="19.2" customHeight="1" thickBot="1">
      <c r="A15" s="35"/>
      <c r="B15" s="14" t="s">
        <v>64</v>
      </c>
      <c r="C15" s="14" t="s">
        <v>64</v>
      </c>
      <c r="D15" s="10" t="s">
        <v>68</v>
      </c>
      <c r="E15" s="10">
        <v>120</v>
      </c>
    </row>
    <row r="16" spans="1:5" ht="19.2" customHeight="1" thickBot="1">
      <c r="A16" s="35"/>
      <c r="B16" s="14" t="s">
        <v>65</v>
      </c>
      <c r="C16" s="14" t="s">
        <v>65</v>
      </c>
      <c r="D16" s="10" t="s">
        <v>69</v>
      </c>
      <c r="E16" s="10">
        <v>110</v>
      </c>
    </row>
    <row r="17" spans="1:5" ht="19.2" customHeight="1" thickBot="1">
      <c r="A17" s="35"/>
      <c r="B17" s="13" t="s">
        <v>66</v>
      </c>
      <c r="C17" s="14" t="s">
        <v>75</v>
      </c>
      <c r="D17" s="10" t="s">
        <v>70</v>
      </c>
      <c r="E17" s="10">
        <v>110</v>
      </c>
    </row>
    <row r="18" spans="1:5" ht="19.2" customHeight="1" thickBot="1">
      <c r="A18" s="41" t="s">
        <v>2</v>
      </c>
      <c r="B18" s="8" t="s">
        <v>45</v>
      </c>
      <c r="C18" s="5"/>
      <c r="D18" s="5"/>
      <c r="E18" s="6">
        <f>E19+E44+E47</f>
        <v>3180</v>
      </c>
    </row>
    <row r="19" spans="1:5" ht="19.2" customHeight="1" thickBot="1">
      <c r="A19" s="42"/>
      <c r="B19" s="38" t="s">
        <v>33</v>
      </c>
      <c r="C19" s="5" t="s">
        <v>47</v>
      </c>
      <c r="D19" s="5"/>
      <c r="E19" s="6">
        <f>SUM(E20:E43)</f>
        <v>2740</v>
      </c>
    </row>
    <row r="20" spans="1:5" ht="19.2" customHeight="1" thickBot="1">
      <c r="A20" s="42"/>
      <c r="B20" s="39"/>
      <c r="C20" s="28" t="s">
        <v>89</v>
      </c>
      <c r="D20" s="15" t="s">
        <v>115</v>
      </c>
      <c r="E20" s="15">
        <v>110</v>
      </c>
    </row>
    <row r="21" spans="1:5" ht="25.8" customHeight="1" thickBot="1">
      <c r="A21" s="42"/>
      <c r="B21" s="39"/>
      <c r="C21" s="28" t="s">
        <v>90</v>
      </c>
      <c r="D21" s="15" t="s">
        <v>116</v>
      </c>
      <c r="E21" s="15">
        <v>190</v>
      </c>
    </row>
    <row r="22" spans="1:5" ht="31.2" customHeight="1" thickBot="1">
      <c r="A22" s="42"/>
      <c r="B22" s="39"/>
      <c r="C22" s="28" t="s">
        <v>91</v>
      </c>
      <c r="D22" s="15" t="s">
        <v>117</v>
      </c>
      <c r="E22" s="15">
        <v>110</v>
      </c>
    </row>
    <row r="23" spans="1:5" ht="19.2" customHeight="1" thickBot="1">
      <c r="A23" s="42"/>
      <c r="B23" s="39"/>
      <c r="C23" s="29" t="s">
        <v>92</v>
      </c>
      <c r="D23" s="16" t="s">
        <v>118</v>
      </c>
      <c r="E23" s="17">
        <v>190</v>
      </c>
    </row>
    <row r="24" spans="1:5" ht="28.2" customHeight="1" thickBot="1">
      <c r="A24" s="42"/>
      <c r="B24" s="39"/>
      <c r="C24" s="30" t="s">
        <v>93</v>
      </c>
      <c r="D24" s="16" t="s">
        <v>119</v>
      </c>
      <c r="E24" s="17">
        <v>150</v>
      </c>
    </row>
    <row r="25" spans="1:5" ht="19.2" customHeight="1" thickBot="1">
      <c r="A25" s="42"/>
      <c r="B25" s="39"/>
      <c r="C25" s="31" t="s">
        <v>94</v>
      </c>
      <c r="D25" s="18" t="s">
        <v>120</v>
      </c>
      <c r="E25" s="18">
        <v>160</v>
      </c>
    </row>
    <row r="26" spans="1:5" ht="19.2" customHeight="1" thickBot="1">
      <c r="A26" s="42"/>
      <c r="B26" s="39"/>
      <c r="C26" s="31" t="s">
        <v>95</v>
      </c>
      <c r="D26" s="18" t="s">
        <v>121</v>
      </c>
      <c r="E26" s="18">
        <v>200</v>
      </c>
    </row>
    <row r="27" spans="1:5" ht="31.8" customHeight="1" thickBot="1">
      <c r="A27" s="42"/>
      <c r="B27" s="39"/>
      <c r="C27" s="31" t="s">
        <v>96</v>
      </c>
      <c r="D27" s="18" t="s">
        <v>122</v>
      </c>
      <c r="E27" s="18">
        <v>120</v>
      </c>
    </row>
    <row r="28" spans="1:5" ht="19.2" customHeight="1" thickBot="1">
      <c r="A28" s="42"/>
      <c r="B28" s="39"/>
      <c r="C28" s="31" t="s">
        <v>97</v>
      </c>
      <c r="D28" s="18" t="s">
        <v>123</v>
      </c>
      <c r="E28" s="18">
        <v>160</v>
      </c>
    </row>
    <row r="29" spans="1:5" ht="28.2" customHeight="1" thickBot="1">
      <c r="A29" s="42"/>
      <c r="B29" s="39"/>
      <c r="C29" s="31" t="s">
        <v>98</v>
      </c>
      <c r="D29" s="18" t="s">
        <v>124</v>
      </c>
      <c r="E29" s="18">
        <v>120</v>
      </c>
    </row>
    <row r="30" spans="1:5" ht="25.2" customHeight="1" thickBot="1">
      <c r="A30" s="42"/>
      <c r="B30" s="39"/>
      <c r="C30" s="31" t="s">
        <v>100</v>
      </c>
      <c r="D30" s="18" t="s">
        <v>125</v>
      </c>
      <c r="E30" s="3">
        <v>120</v>
      </c>
    </row>
    <row r="31" spans="1:5" ht="19.2" customHeight="1" thickBot="1">
      <c r="A31" s="42"/>
      <c r="B31" s="39"/>
      <c r="C31" s="31" t="s">
        <v>101</v>
      </c>
      <c r="D31" s="18" t="s">
        <v>126</v>
      </c>
      <c r="E31" s="18">
        <v>120</v>
      </c>
    </row>
    <row r="32" spans="1:5" ht="19.2" customHeight="1" thickBot="1">
      <c r="A32" s="42"/>
      <c r="B32" s="39"/>
      <c r="C32" s="31" t="s">
        <v>102</v>
      </c>
      <c r="D32" s="18" t="s">
        <v>127</v>
      </c>
      <c r="E32" s="18">
        <v>120</v>
      </c>
    </row>
    <row r="33" spans="1:5" ht="19.2" customHeight="1" thickBot="1">
      <c r="A33" s="42"/>
      <c r="B33" s="39"/>
      <c r="C33" s="22" t="s">
        <v>318</v>
      </c>
      <c r="D33" s="21" t="s">
        <v>319</v>
      </c>
      <c r="E33" s="18">
        <v>120</v>
      </c>
    </row>
    <row r="34" spans="1:5" ht="19.2" customHeight="1" thickBot="1">
      <c r="A34" s="42"/>
      <c r="B34" s="39"/>
      <c r="C34" s="22" t="s">
        <v>320</v>
      </c>
      <c r="D34" s="21" t="s">
        <v>321</v>
      </c>
      <c r="E34" s="18">
        <v>150</v>
      </c>
    </row>
    <row r="35" spans="1:5" ht="19.2" customHeight="1" thickBot="1">
      <c r="A35" s="42"/>
      <c r="B35" s="39"/>
      <c r="C35" s="22" t="s">
        <v>322</v>
      </c>
      <c r="D35" s="21" t="s">
        <v>323</v>
      </c>
      <c r="E35" s="18">
        <v>150</v>
      </c>
    </row>
    <row r="36" spans="1:5" ht="19.2" customHeight="1" thickBot="1">
      <c r="A36" s="42"/>
      <c r="B36" s="39"/>
      <c r="C36" s="22" t="s">
        <v>324</v>
      </c>
      <c r="D36" s="18" t="s">
        <v>325</v>
      </c>
      <c r="E36" s="18">
        <v>150</v>
      </c>
    </row>
    <row r="37" spans="1:5" ht="19.2" customHeight="1" thickBot="1">
      <c r="A37" s="42"/>
      <c r="B37" s="39"/>
      <c r="C37" s="31" t="s">
        <v>104</v>
      </c>
      <c r="D37" s="18" t="s">
        <v>129</v>
      </c>
      <c r="E37" s="18">
        <v>50</v>
      </c>
    </row>
    <row r="38" spans="1:5" ht="19.2" customHeight="1" thickBot="1">
      <c r="A38" s="42"/>
      <c r="B38" s="39"/>
      <c r="C38" s="31" t="s">
        <v>105</v>
      </c>
      <c r="D38" s="18" t="s">
        <v>129</v>
      </c>
      <c r="E38" s="18">
        <v>50</v>
      </c>
    </row>
    <row r="39" spans="1:5" ht="19.2" customHeight="1" thickBot="1">
      <c r="A39" s="42"/>
      <c r="B39" s="39"/>
      <c r="C39" s="31" t="s">
        <v>106</v>
      </c>
      <c r="D39" s="18" t="s">
        <v>130</v>
      </c>
      <c r="E39" s="18">
        <v>50</v>
      </c>
    </row>
    <row r="40" spans="1:5" ht="19.2" customHeight="1" thickBot="1">
      <c r="A40" s="42"/>
      <c r="B40" s="39"/>
      <c r="C40" s="31" t="s">
        <v>107</v>
      </c>
      <c r="D40" s="18" t="s">
        <v>131</v>
      </c>
      <c r="E40" s="18">
        <v>50</v>
      </c>
    </row>
    <row r="41" spans="1:5" ht="19.2" customHeight="1" thickBot="1">
      <c r="A41" s="42"/>
      <c r="B41" s="39"/>
      <c r="C41" s="32" t="s">
        <v>111</v>
      </c>
      <c r="D41" s="19" t="s">
        <v>132</v>
      </c>
      <c r="E41" s="10">
        <v>50</v>
      </c>
    </row>
    <row r="42" spans="1:5" ht="19.2" customHeight="1" thickBot="1">
      <c r="A42" s="42"/>
      <c r="B42" s="39"/>
      <c r="C42" s="13" t="s">
        <v>108</v>
      </c>
      <c r="D42" s="20" t="s">
        <v>133</v>
      </c>
      <c r="E42" s="10">
        <v>25</v>
      </c>
    </row>
    <row r="43" spans="1:5" ht="19.2" customHeight="1" thickBot="1">
      <c r="A43" s="42"/>
      <c r="B43" s="40"/>
      <c r="C43" s="13" t="s">
        <v>109</v>
      </c>
      <c r="D43" s="20" t="s">
        <v>134</v>
      </c>
      <c r="E43" s="10">
        <v>25</v>
      </c>
    </row>
    <row r="44" spans="1:5" ht="19.2" customHeight="1" thickBot="1">
      <c r="A44" s="42"/>
      <c r="B44" s="38" t="s">
        <v>32</v>
      </c>
      <c r="C44" s="11" t="s">
        <v>112</v>
      </c>
      <c r="D44" s="4"/>
      <c r="E44" s="3">
        <v>280</v>
      </c>
    </row>
    <row r="45" spans="1:5" ht="36" customHeight="1" thickBot="1">
      <c r="A45" s="42"/>
      <c r="B45" s="39"/>
      <c r="C45" s="31" t="s">
        <v>99</v>
      </c>
      <c r="D45" s="4" t="s">
        <v>113</v>
      </c>
      <c r="E45" s="3">
        <v>120</v>
      </c>
    </row>
    <row r="46" spans="1:5" ht="33.6" customHeight="1" thickBot="1">
      <c r="A46" s="42"/>
      <c r="B46" s="40"/>
      <c r="C46" s="22" t="s">
        <v>110</v>
      </c>
      <c r="D46" s="4" t="s">
        <v>114</v>
      </c>
      <c r="E46" s="3">
        <v>160</v>
      </c>
    </row>
    <row r="47" spans="1:5" ht="33.6" customHeight="1" thickBot="1">
      <c r="A47" s="43"/>
      <c r="B47" s="33" t="s">
        <v>330</v>
      </c>
      <c r="C47" s="31" t="s">
        <v>103</v>
      </c>
      <c r="D47" s="18" t="s">
        <v>128</v>
      </c>
      <c r="E47" s="18">
        <v>160</v>
      </c>
    </row>
    <row r="48" spans="1:5" ht="19.2" customHeight="1" thickBot="1">
      <c r="A48" s="35" t="s">
        <v>4</v>
      </c>
      <c r="B48" s="8" t="s">
        <v>48</v>
      </c>
      <c r="C48" s="18"/>
      <c r="D48" s="5"/>
      <c r="E48" s="6">
        <f>E49+E58+E59</f>
        <v>1180</v>
      </c>
    </row>
    <row r="49" spans="1:5" ht="19.2" customHeight="1" thickBot="1">
      <c r="A49" s="35"/>
      <c r="B49" s="34" t="s">
        <v>34</v>
      </c>
      <c r="C49" s="22" t="s">
        <v>174</v>
      </c>
      <c r="D49" s="5"/>
      <c r="E49" s="6">
        <f>SUM(E50:E57)</f>
        <v>950</v>
      </c>
    </row>
    <row r="50" spans="1:5" ht="19.2" customHeight="1" thickBot="1">
      <c r="A50" s="35"/>
      <c r="B50" s="34"/>
      <c r="C50" s="22" t="s">
        <v>157</v>
      </c>
      <c r="D50" s="4" t="s">
        <v>158</v>
      </c>
      <c r="E50" s="3">
        <v>190</v>
      </c>
    </row>
    <row r="51" spans="1:5" ht="24.6" customHeight="1" thickBot="1">
      <c r="A51" s="35"/>
      <c r="B51" s="34"/>
      <c r="C51" s="4" t="s">
        <v>159</v>
      </c>
      <c r="D51" s="4" t="s">
        <v>160</v>
      </c>
      <c r="E51" s="3">
        <v>110</v>
      </c>
    </row>
    <row r="52" spans="1:5" ht="19.2" customHeight="1" thickBot="1">
      <c r="A52" s="35"/>
      <c r="B52" s="34"/>
      <c r="C52" s="4" t="s">
        <v>166</v>
      </c>
      <c r="D52" s="4" t="s">
        <v>167</v>
      </c>
      <c r="E52" s="3">
        <v>160</v>
      </c>
    </row>
    <row r="53" spans="1:5" ht="19.2" customHeight="1" thickBot="1">
      <c r="A53" s="35"/>
      <c r="B53" s="34"/>
      <c r="C53" s="4" t="s">
        <v>168</v>
      </c>
      <c r="D53" s="4" t="s">
        <v>169</v>
      </c>
      <c r="E53" s="3">
        <v>160</v>
      </c>
    </row>
    <row r="54" spans="1:5" ht="19.2" customHeight="1" thickBot="1">
      <c r="A54" s="35"/>
      <c r="B54" s="34"/>
      <c r="C54" s="4" t="s">
        <v>175</v>
      </c>
      <c r="D54" s="4" t="s">
        <v>176</v>
      </c>
      <c r="E54" s="3">
        <v>110</v>
      </c>
    </row>
    <row r="55" spans="1:5" ht="30.6" customHeight="1" thickBot="1">
      <c r="A55" s="35"/>
      <c r="B55" s="34"/>
      <c r="C55" s="4" t="s">
        <v>170</v>
      </c>
      <c r="D55" s="4" t="s">
        <v>171</v>
      </c>
      <c r="E55" s="3">
        <v>120</v>
      </c>
    </row>
    <row r="56" spans="1:5" ht="19.2" customHeight="1" thickBot="1">
      <c r="A56" s="35"/>
      <c r="B56" s="34"/>
      <c r="C56" s="4" t="s">
        <v>172</v>
      </c>
      <c r="D56" s="4" t="s">
        <v>44</v>
      </c>
      <c r="E56" s="3">
        <v>50</v>
      </c>
    </row>
    <row r="57" spans="1:5" ht="19.2" customHeight="1" thickBot="1">
      <c r="A57" s="35"/>
      <c r="B57" s="34"/>
      <c r="C57" s="4" t="s">
        <v>173</v>
      </c>
      <c r="D57" s="4" t="s">
        <v>331</v>
      </c>
      <c r="E57" s="3">
        <v>50</v>
      </c>
    </row>
    <row r="58" spans="1:5" ht="19.2" customHeight="1" thickBot="1">
      <c r="A58" s="35"/>
      <c r="B58" s="7" t="s">
        <v>163</v>
      </c>
      <c r="C58" s="4" t="s">
        <v>164</v>
      </c>
      <c r="D58" s="4" t="s">
        <v>165</v>
      </c>
      <c r="E58" s="3">
        <v>110</v>
      </c>
    </row>
    <row r="59" spans="1:5" ht="34.799999999999997" customHeight="1" thickBot="1">
      <c r="A59" s="35"/>
      <c r="B59" s="7" t="s">
        <v>18</v>
      </c>
      <c r="C59" s="4" t="s">
        <v>161</v>
      </c>
      <c r="D59" s="4" t="s">
        <v>162</v>
      </c>
      <c r="E59" s="3">
        <v>120</v>
      </c>
    </row>
    <row r="60" spans="1:5" ht="19.2" customHeight="1" thickBot="1">
      <c r="A60" s="35" t="s">
        <v>3</v>
      </c>
      <c r="B60" s="8" t="s">
        <v>50</v>
      </c>
      <c r="C60" s="4"/>
      <c r="D60" s="5"/>
      <c r="E60" s="6">
        <f>E61+E67</f>
        <v>690</v>
      </c>
    </row>
    <row r="61" spans="1:5" ht="19.2" customHeight="1" thickBot="1">
      <c r="A61" s="35"/>
      <c r="B61" s="34" t="s">
        <v>49</v>
      </c>
      <c r="C61" s="4" t="s">
        <v>188</v>
      </c>
      <c r="D61" s="5"/>
      <c r="E61" s="6">
        <f>SUM(E62:E66)</f>
        <v>540</v>
      </c>
    </row>
    <row r="62" spans="1:5" ht="17.399999999999999" customHeight="1" thickBot="1">
      <c r="A62" s="35"/>
      <c r="B62" s="34"/>
      <c r="C62" s="4" t="s">
        <v>177</v>
      </c>
      <c r="D62" s="4" t="s">
        <v>178</v>
      </c>
      <c r="E62" s="3">
        <v>110</v>
      </c>
    </row>
    <row r="63" spans="1:5" ht="18" customHeight="1" thickBot="1">
      <c r="A63" s="35"/>
      <c r="B63" s="34"/>
      <c r="C63" s="4" t="s">
        <v>179</v>
      </c>
      <c r="D63" s="4" t="s">
        <v>180</v>
      </c>
      <c r="E63" s="3">
        <v>150</v>
      </c>
    </row>
    <row r="64" spans="1:5" ht="19.2" customHeight="1" thickBot="1">
      <c r="A64" s="35"/>
      <c r="B64" s="34"/>
      <c r="C64" s="4" t="s">
        <v>183</v>
      </c>
      <c r="D64" s="4" t="s">
        <v>184</v>
      </c>
      <c r="E64" s="3">
        <v>110</v>
      </c>
    </row>
    <row r="65" spans="1:5" ht="19.2" customHeight="1" thickBot="1">
      <c r="A65" s="35"/>
      <c r="B65" s="34"/>
      <c r="C65" s="4" t="s">
        <v>185</v>
      </c>
      <c r="D65" s="4" t="s">
        <v>186</v>
      </c>
      <c r="E65" s="3">
        <v>120</v>
      </c>
    </row>
    <row r="66" spans="1:5" ht="19.2" customHeight="1" thickBot="1">
      <c r="A66" s="35"/>
      <c r="B66" s="34"/>
      <c r="C66" s="4" t="s">
        <v>5</v>
      </c>
      <c r="D66" s="4" t="s">
        <v>187</v>
      </c>
      <c r="E66" s="3">
        <v>50</v>
      </c>
    </row>
    <row r="67" spans="1:5" ht="19.2" customHeight="1" thickBot="1">
      <c r="A67" s="35"/>
      <c r="B67" s="7" t="s">
        <v>19</v>
      </c>
      <c r="C67" s="4" t="s">
        <v>181</v>
      </c>
      <c r="D67" s="4" t="s">
        <v>182</v>
      </c>
      <c r="E67" s="3">
        <v>150</v>
      </c>
    </row>
    <row r="68" spans="1:5" ht="19.2" customHeight="1" thickBot="1">
      <c r="A68" s="35" t="s">
        <v>6</v>
      </c>
      <c r="B68" s="8" t="s">
        <v>51</v>
      </c>
      <c r="C68" s="4"/>
      <c r="D68" s="5"/>
      <c r="E68" s="6">
        <f>E69+E74+E78+E79+E80</f>
        <v>1090</v>
      </c>
    </row>
    <row r="69" spans="1:5" ht="19.2" customHeight="1" thickBot="1">
      <c r="A69" s="35"/>
      <c r="B69" s="34" t="s">
        <v>35</v>
      </c>
      <c r="C69" s="4" t="s">
        <v>156</v>
      </c>
      <c r="D69" s="5"/>
      <c r="E69" s="6">
        <v>345</v>
      </c>
    </row>
    <row r="70" spans="1:5" ht="19.2" customHeight="1" thickBot="1">
      <c r="A70" s="35"/>
      <c r="B70" s="34"/>
      <c r="C70" s="4" t="s">
        <v>136</v>
      </c>
      <c r="D70" s="4" t="s">
        <v>137</v>
      </c>
      <c r="E70" s="3">
        <v>120</v>
      </c>
    </row>
    <row r="71" spans="1:5" ht="19.2" customHeight="1" thickBot="1">
      <c r="A71" s="35"/>
      <c r="B71" s="34"/>
      <c r="C71" s="4" t="s">
        <v>143</v>
      </c>
      <c r="D71" s="4" t="s">
        <v>144</v>
      </c>
      <c r="E71" s="3">
        <v>150</v>
      </c>
    </row>
    <row r="72" spans="1:5" ht="19.2" customHeight="1" thickBot="1">
      <c r="A72" s="35"/>
      <c r="B72" s="34"/>
      <c r="C72" s="4" t="s">
        <v>150</v>
      </c>
      <c r="D72" s="4" t="s">
        <v>44</v>
      </c>
      <c r="E72" s="3">
        <v>50</v>
      </c>
    </row>
    <row r="73" spans="1:5" ht="19.2" customHeight="1" thickBot="1">
      <c r="A73" s="35"/>
      <c r="B73" s="34"/>
      <c r="C73" s="4" t="s">
        <v>152</v>
      </c>
      <c r="D73" s="4" t="s">
        <v>153</v>
      </c>
      <c r="E73" s="3">
        <v>25</v>
      </c>
    </row>
    <row r="74" spans="1:5" ht="19.2" customHeight="1" thickBot="1">
      <c r="A74" s="35"/>
      <c r="B74" s="34" t="s">
        <v>138</v>
      </c>
      <c r="C74" s="4" t="s">
        <v>149</v>
      </c>
      <c r="D74" s="4"/>
      <c r="E74" s="3">
        <v>355</v>
      </c>
    </row>
    <row r="75" spans="1:5" ht="19.2" customHeight="1" thickBot="1">
      <c r="A75" s="35"/>
      <c r="B75" s="34"/>
      <c r="C75" s="4" t="s">
        <v>139</v>
      </c>
      <c r="D75" s="4" t="s">
        <v>140</v>
      </c>
      <c r="E75" s="3">
        <v>120</v>
      </c>
    </row>
    <row r="76" spans="1:5" ht="19.2" customHeight="1" thickBot="1">
      <c r="A76" s="35"/>
      <c r="B76" s="34"/>
      <c r="C76" s="4" t="s">
        <v>154</v>
      </c>
      <c r="D76" s="4" t="s">
        <v>155</v>
      </c>
      <c r="E76" s="3">
        <v>185</v>
      </c>
    </row>
    <row r="77" spans="1:5" ht="19.2" customHeight="1" thickBot="1">
      <c r="A77" s="35"/>
      <c r="B77" s="34"/>
      <c r="C77" s="4" t="s">
        <v>148</v>
      </c>
      <c r="D77" s="4" t="s">
        <v>44</v>
      </c>
      <c r="E77" s="3">
        <v>50</v>
      </c>
    </row>
    <row r="78" spans="1:5" ht="19.2" customHeight="1" thickBot="1">
      <c r="A78" s="35"/>
      <c r="B78" s="7" t="s">
        <v>145</v>
      </c>
      <c r="C78" s="4" t="s">
        <v>146</v>
      </c>
      <c r="D78" s="4" t="s">
        <v>147</v>
      </c>
      <c r="E78" s="3">
        <v>120</v>
      </c>
    </row>
    <row r="79" spans="1:5" ht="28.2" customHeight="1" thickBot="1">
      <c r="A79" s="35"/>
      <c r="B79" s="7" t="s">
        <v>20</v>
      </c>
      <c r="C79" s="4" t="s">
        <v>141</v>
      </c>
      <c r="D79" s="4" t="s">
        <v>142</v>
      </c>
      <c r="E79" s="3">
        <v>120</v>
      </c>
    </row>
    <row r="80" spans="1:5" ht="19.2" customHeight="1" thickBot="1">
      <c r="A80" s="35"/>
      <c r="B80" s="7" t="s">
        <v>21</v>
      </c>
      <c r="C80" s="23" t="s">
        <v>135</v>
      </c>
      <c r="D80" s="4" t="s">
        <v>151</v>
      </c>
      <c r="E80" s="3">
        <v>150</v>
      </c>
    </row>
    <row r="81" spans="1:5" ht="19.2" customHeight="1" thickBot="1">
      <c r="A81" s="35" t="s">
        <v>7</v>
      </c>
      <c r="B81" s="8" t="s">
        <v>52</v>
      </c>
      <c r="C81" s="4"/>
      <c r="D81" s="5"/>
      <c r="E81" s="6">
        <f>E82+E85+E86</f>
        <v>840</v>
      </c>
    </row>
    <row r="82" spans="1:5" ht="19.2" customHeight="1" thickBot="1">
      <c r="A82" s="35"/>
      <c r="B82" s="34" t="s">
        <v>53</v>
      </c>
      <c r="C82" s="4" t="s">
        <v>202</v>
      </c>
      <c r="D82" s="5"/>
      <c r="E82" s="3">
        <v>350</v>
      </c>
    </row>
    <row r="83" spans="1:5" ht="19.2" customHeight="1" thickBot="1">
      <c r="A83" s="35"/>
      <c r="B83" s="34"/>
      <c r="C83" s="4" t="s">
        <v>192</v>
      </c>
      <c r="D83" s="4" t="s">
        <v>193</v>
      </c>
      <c r="E83" s="3">
        <v>190</v>
      </c>
    </row>
    <row r="84" spans="1:5" ht="19.2" customHeight="1" thickBot="1">
      <c r="A84" s="35"/>
      <c r="B84" s="34"/>
      <c r="C84" s="4" t="s">
        <v>200</v>
      </c>
      <c r="D84" s="4" t="s">
        <v>201</v>
      </c>
      <c r="E84" s="3">
        <v>160</v>
      </c>
    </row>
    <row r="85" spans="1:5" ht="19.2" customHeight="1" thickBot="1">
      <c r="A85" s="35"/>
      <c r="B85" s="7" t="s">
        <v>191</v>
      </c>
      <c r="C85" s="4" t="s">
        <v>189</v>
      </c>
      <c r="D85" s="4" t="s">
        <v>190</v>
      </c>
      <c r="E85" s="3">
        <v>190</v>
      </c>
    </row>
    <row r="86" spans="1:5" ht="19.2" customHeight="1" thickBot="1">
      <c r="A86" s="35"/>
      <c r="B86" s="34" t="s">
        <v>194</v>
      </c>
      <c r="C86" s="4" t="s">
        <v>199</v>
      </c>
      <c r="D86" s="4"/>
      <c r="E86" s="3">
        <v>300</v>
      </c>
    </row>
    <row r="87" spans="1:5" ht="27" customHeight="1" thickBot="1">
      <c r="A87" s="35"/>
      <c r="B87" s="34"/>
      <c r="C87" s="4" t="s">
        <v>195</v>
      </c>
      <c r="D87" s="4" t="s">
        <v>196</v>
      </c>
      <c r="E87" s="3">
        <v>150</v>
      </c>
    </row>
    <row r="88" spans="1:5" ht="27" customHeight="1" thickBot="1">
      <c r="A88" s="35"/>
      <c r="B88" s="34"/>
      <c r="C88" s="4" t="s">
        <v>197</v>
      </c>
      <c r="D88" s="4" t="s">
        <v>198</v>
      </c>
      <c r="E88" s="3">
        <v>150</v>
      </c>
    </row>
    <row r="89" spans="1:5" ht="19.2" customHeight="1" thickBot="1">
      <c r="A89" s="35" t="s">
        <v>8</v>
      </c>
      <c r="B89" s="8" t="s">
        <v>54</v>
      </c>
      <c r="C89" s="4"/>
      <c r="D89" s="5"/>
      <c r="E89" s="6">
        <f>E90+E96+E97+E98+E99</f>
        <v>1020</v>
      </c>
    </row>
    <row r="90" spans="1:5" ht="19.2" customHeight="1" thickBot="1">
      <c r="A90" s="35"/>
      <c r="B90" s="34" t="s">
        <v>36</v>
      </c>
      <c r="C90" s="4" t="s">
        <v>222</v>
      </c>
      <c r="D90" s="5"/>
      <c r="E90" s="6">
        <v>430</v>
      </c>
    </row>
    <row r="91" spans="1:5" ht="19.2" customHeight="1" thickBot="1">
      <c r="A91" s="35"/>
      <c r="B91" s="34"/>
      <c r="C91" s="4" t="s">
        <v>220</v>
      </c>
      <c r="D91" s="4" t="s">
        <v>221</v>
      </c>
      <c r="E91" s="3">
        <v>185</v>
      </c>
    </row>
    <row r="92" spans="1:5" ht="26.4" customHeight="1" thickBot="1">
      <c r="A92" s="35"/>
      <c r="B92" s="34"/>
      <c r="C92" s="24" t="s">
        <v>211</v>
      </c>
      <c r="D92" s="4" t="s">
        <v>212</v>
      </c>
      <c r="E92" s="3">
        <v>120</v>
      </c>
    </row>
    <row r="93" spans="1:5" ht="19.2" customHeight="1" thickBot="1">
      <c r="A93" s="35"/>
      <c r="B93" s="34"/>
      <c r="C93" s="4" t="s">
        <v>215</v>
      </c>
      <c r="D93" s="4" t="s">
        <v>216</v>
      </c>
      <c r="E93" s="3">
        <v>50</v>
      </c>
    </row>
    <row r="94" spans="1:5" ht="19.2" customHeight="1" thickBot="1">
      <c r="A94" s="35"/>
      <c r="B94" s="34"/>
      <c r="C94" s="4" t="s">
        <v>217</v>
      </c>
      <c r="D94" s="4" t="s">
        <v>216</v>
      </c>
      <c r="E94" s="3">
        <v>50</v>
      </c>
    </row>
    <row r="95" spans="1:5" ht="19.2" customHeight="1" thickBot="1">
      <c r="A95" s="35"/>
      <c r="B95" s="34"/>
      <c r="C95" s="25" t="s">
        <v>218</v>
      </c>
      <c r="D95" s="25" t="s">
        <v>219</v>
      </c>
      <c r="E95" s="26">
        <v>25</v>
      </c>
    </row>
    <row r="96" spans="1:5" ht="30.6" customHeight="1" thickBot="1">
      <c r="A96" s="35"/>
      <c r="B96" s="7" t="s">
        <v>205</v>
      </c>
      <c r="C96" s="24" t="s">
        <v>203</v>
      </c>
      <c r="D96" s="4" t="s">
        <v>204</v>
      </c>
      <c r="E96" s="3">
        <v>190</v>
      </c>
    </row>
    <row r="97" spans="1:5" ht="19.2" customHeight="1" thickBot="1">
      <c r="A97" s="35"/>
      <c r="B97" s="7" t="s">
        <v>22</v>
      </c>
      <c r="C97" s="4" t="s">
        <v>213</v>
      </c>
      <c r="D97" s="4" t="s">
        <v>214</v>
      </c>
      <c r="E97" s="3">
        <v>160</v>
      </c>
    </row>
    <row r="98" spans="1:5" ht="19.2" customHeight="1" thickBot="1">
      <c r="A98" s="35"/>
      <c r="B98" s="7" t="s">
        <v>206</v>
      </c>
      <c r="C98" s="4" t="s">
        <v>207</v>
      </c>
      <c r="D98" s="4" t="s">
        <v>208</v>
      </c>
      <c r="E98" s="3">
        <v>120</v>
      </c>
    </row>
    <row r="99" spans="1:5" ht="19.2" customHeight="1" thickBot="1">
      <c r="A99" s="35"/>
      <c r="B99" s="7" t="s">
        <v>23</v>
      </c>
      <c r="C99" s="4" t="s">
        <v>209</v>
      </c>
      <c r="D99" s="4" t="s">
        <v>210</v>
      </c>
      <c r="E99" s="3">
        <v>120</v>
      </c>
    </row>
    <row r="100" spans="1:5" ht="19.2" customHeight="1" thickBot="1">
      <c r="A100" s="35" t="s">
        <v>9</v>
      </c>
      <c r="B100" s="8" t="s">
        <v>55</v>
      </c>
      <c r="C100" s="5"/>
      <c r="D100" s="5"/>
      <c r="E100" s="6">
        <f>E101+E107+E108</f>
        <v>1020</v>
      </c>
    </row>
    <row r="101" spans="1:5" ht="19.2" customHeight="1" thickBot="1">
      <c r="A101" s="35"/>
      <c r="B101" s="34" t="s">
        <v>37</v>
      </c>
      <c r="C101" s="25" t="s">
        <v>326</v>
      </c>
      <c r="D101" s="25"/>
      <c r="E101" s="27">
        <f>SUM(E102:E106)</f>
        <v>700</v>
      </c>
    </row>
    <row r="102" spans="1:5" ht="19.2" customHeight="1" thickBot="1">
      <c r="A102" s="35"/>
      <c r="B102" s="34"/>
      <c r="C102" s="4" t="s">
        <v>223</v>
      </c>
      <c r="D102" s="4" t="s">
        <v>224</v>
      </c>
      <c r="E102" s="3">
        <v>120</v>
      </c>
    </row>
    <row r="103" spans="1:5" ht="19.2" customHeight="1" thickBot="1">
      <c r="A103" s="35"/>
      <c r="B103" s="34"/>
      <c r="C103" s="4" t="s">
        <v>225</v>
      </c>
      <c r="D103" s="4" t="s">
        <v>226</v>
      </c>
      <c r="E103" s="3">
        <v>190</v>
      </c>
    </row>
    <row r="104" spans="1:5" ht="19.2" customHeight="1" thickBot="1">
      <c r="A104" s="35"/>
      <c r="B104" s="34"/>
      <c r="C104" s="4" t="s">
        <v>228</v>
      </c>
      <c r="D104" s="4" t="s">
        <v>227</v>
      </c>
      <c r="E104" s="3">
        <v>120</v>
      </c>
    </row>
    <row r="105" spans="1:5" ht="19.2" customHeight="1" thickBot="1">
      <c r="A105" s="35"/>
      <c r="B105" s="34"/>
      <c r="C105" s="4" t="s">
        <v>229</v>
      </c>
      <c r="D105" s="4" t="s">
        <v>230</v>
      </c>
      <c r="E105" s="3">
        <v>120</v>
      </c>
    </row>
    <row r="106" spans="1:5" ht="19.2" customHeight="1" thickBot="1">
      <c r="A106" s="35"/>
      <c r="B106" s="34"/>
      <c r="C106" s="4" t="s">
        <v>231</v>
      </c>
      <c r="D106" s="4" t="s">
        <v>232</v>
      </c>
      <c r="E106" s="3">
        <v>150</v>
      </c>
    </row>
    <row r="107" spans="1:5" ht="19.2" customHeight="1" thickBot="1">
      <c r="A107" s="35"/>
      <c r="B107" s="7" t="s">
        <v>235</v>
      </c>
      <c r="C107" s="4" t="s">
        <v>236</v>
      </c>
      <c r="D107" s="4" t="s">
        <v>237</v>
      </c>
      <c r="E107" s="3">
        <v>200</v>
      </c>
    </row>
    <row r="108" spans="1:5" ht="19.2" customHeight="1" thickBot="1">
      <c r="A108" s="35"/>
      <c r="B108" s="7" t="s">
        <v>24</v>
      </c>
      <c r="C108" s="4" t="s">
        <v>233</v>
      </c>
      <c r="D108" s="4" t="s">
        <v>234</v>
      </c>
      <c r="E108" s="3">
        <v>120</v>
      </c>
    </row>
    <row r="109" spans="1:5" ht="19.2" customHeight="1" thickBot="1">
      <c r="A109" s="35" t="s">
        <v>17</v>
      </c>
      <c r="B109" s="8" t="s">
        <v>56</v>
      </c>
      <c r="C109" s="4"/>
      <c r="D109" s="5"/>
      <c r="E109" s="6">
        <v>280</v>
      </c>
    </row>
    <row r="110" spans="1:5" ht="34.799999999999997" customHeight="1" thickBot="1">
      <c r="A110" s="35"/>
      <c r="B110" s="7" t="s">
        <v>38</v>
      </c>
      <c r="C110" s="4" t="s">
        <v>238</v>
      </c>
      <c r="D110" s="4" t="s">
        <v>239</v>
      </c>
      <c r="E110" s="3">
        <v>120</v>
      </c>
    </row>
    <row r="111" spans="1:5" ht="19.2" customHeight="1" thickBot="1">
      <c r="A111" s="35"/>
      <c r="B111" s="7" t="s">
        <v>25</v>
      </c>
      <c r="C111" s="4" t="s">
        <v>240</v>
      </c>
      <c r="D111" s="4" t="s">
        <v>241</v>
      </c>
      <c r="E111" s="3">
        <v>160</v>
      </c>
    </row>
    <row r="112" spans="1:5" ht="19.2" customHeight="1" thickBot="1">
      <c r="A112" s="35" t="s">
        <v>257</v>
      </c>
      <c r="B112" s="8" t="s">
        <v>57</v>
      </c>
      <c r="C112" s="4"/>
      <c r="D112" s="5"/>
      <c r="E112" s="6">
        <f>E113+E120</f>
        <v>1000</v>
      </c>
    </row>
    <row r="113" spans="1:5" ht="19.2" customHeight="1" thickBot="1">
      <c r="A113" s="35"/>
      <c r="B113" s="34" t="s">
        <v>39</v>
      </c>
      <c r="C113" s="4" t="s">
        <v>256</v>
      </c>
      <c r="D113" s="5"/>
      <c r="E113" s="6">
        <f>SUM(E114:E119)</f>
        <v>840</v>
      </c>
    </row>
    <row r="114" spans="1:5" ht="19.2" customHeight="1" thickBot="1">
      <c r="A114" s="35"/>
      <c r="B114" s="34"/>
      <c r="C114" s="4" t="s">
        <v>242</v>
      </c>
      <c r="D114" s="4" t="s">
        <v>243</v>
      </c>
      <c r="E114" s="3">
        <v>120</v>
      </c>
    </row>
    <row r="115" spans="1:5" ht="22.2" customHeight="1" thickBot="1">
      <c r="A115" s="35"/>
      <c r="B115" s="34"/>
      <c r="C115" s="4" t="s">
        <v>244</v>
      </c>
      <c r="D115" s="4" t="s">
        <v>245</v>
      </c>
      <c r="E115" s="3">
        <v>120</v>
      </c>
    </row>
    <row r="116" spans="1:5" ht="29.4" customHeight="1" thickBot="1">
      <c r="A116" s="35"/>
      <c r="B116" s="34"/>
      <c r="C116" s="4" t="s">
        <v>246</v>
      </c>
      <c r="D116" s="4" t="s">
        <v>247</v>
      </c>
      <c r="E116" s="3">
        <v>120</v>
      </c>
    </row>
    <row r="117" spans="1:5" ht="25.2" customHeight="1" thickBot="1">
      <c r="A117" s="35"/>
      <c r="B117" s="34"/>
      <c r="C117" s="4" t="s">
        <v>248</v>
      </c>
      <c r="D117" s="4" t="s">
        <v>249</v>
      </c>
      <c r="E117" s="3">
        <v>120</v>
      </c>
    </row>
    <row r="118" spans="1:5" ht="28.8" customHeight="1" thickBot="1">
      <c r="A118" s="35"/>
      <c r="B118" s="34"/>
      <c r="C118" s="4" t="s">
        <v>252</v>
      </c>
      <c r="D118" s="4" t="s">
        <v>253</v>
      </c>
      <c r="E118" s="3">
        <v>200</v>
      </c>
    </row>
    <row r="119" spans="1:5" ht="19.2" customHeight="1" thickBot="1">
      <c r="A119" s="35"/>
      <c r="B119" s="34"/>
      <c r="C119" s="4" t="s">
        <v>250</v>
      </c>
      <c r="D119" s="4" t="s">
        <v>251</v>
      </c>
      <c r="E119" s="3">
        <v>160</v>
      </c>
    </row>
    <row r="120" spans="1:5" ht="19.2" customHeight="1" thickBot="1">
      <c r="A120" s="35"/>
      <c r="B120" s="7" t="s">
        <v>26</v>
      </c>
      <c r="C120" s="4" t="s">
        <v>254</v>
      </c>
      <c r="D120" s="4" t="s">
        <v>255</v>
      </c>
      <c r="E120" s="3">
        <v>160</v>
      </c>
    </row>
    <row r="121" spans="1:5" ht="19.2" customHeight="1" thickBot="1">
      <c r="A121" s="35" t="s">
        <v>10</v>
      </c>
      <c r="B121" s="8" t="s">
        <v>58</v>
      </c>
      <c r="C121" s="4"/>
      <c r="D121" s="5"/>
      <c r="E121" s="6">
        <f>E122+E125+E126+E127+E128</f>
        <v>850</v>
      </c>
    </row>
    <row r="122" spans="1:5" ht="19.2" customHeight="1" thickBot="1">
      <c r="A122" s="35"/>
      <c r="B122" s="34" t="s">
        <v>40</v>
      </c>
      <c r="C122" s="4" t="s">
        <v>271</v>
      </c>
      <c r="D122" s="5"/>
      <c r="E122" s="6">
        <v>310</v>
      </c>
    </row>
    <row r="123" spans="1:5" ht="19.2" customHeight="1" thickBot="1">
      <c r="A123" s="35"/>
      <c r="B123" s="34"/>
      <c r="C123" s="4" t="s">
        <v>258</v>
      </c>
      <c r="D123" s="4" t="s">
        <v>259</v>
      </c>
      <c r="E123" s="3">
        <v>190</v>
      </c>
    </row>
    <row r="124" spans="1:5" ht="19.2" customHeight="1" thickBot="1">
      <c r="A124" s="35"/>
      <c r="B124" s="34"/>
      <c r="C124" s="4" t="s">
        <v>260</v>
      </c>
      <c r="D124" s="4" t="s">
        <v>261</v>
      </c>
      <c r="E124" s="3">
        <v>120</v>
      </c>
    </row>
    <row r="125" spans="1:5" ht="19.2" customHeight="1" thickBot="1">
      <c r="A125" s="35"/>
      <c r="B125" s="7" t="s">
        <v>268</v>
      </c>
      <c r="C125" s="4" t="s">
        <v>270</v>
      </c>
      <c r="D125" s="4" t="s">
        <v>269</v>
      </c>
      <c r="E125" s="3">
        <v>120</v>
      </c>
    </row>
    <row r="126" spans="1:5" ht="19.2" customHeight="1" thickBot="1">
      <c r="A126" s="35"/>
      <c r="B126" s="7" t="s">
        <v>27</v>
      </c>
      <c r="C126" s="4" t="s">
        <v>266</v>
      </c>
      <c r="D126" s="4" t="s">
        <v>267</v>
      </c>
      <c r="E126" s="3">
        <v>150</v>
      </c>
    </row>
    <row r="127" spans="1:5" ht="19.2" customHeight="1" thickBot="1">
      <c r="A127" s="35"/>
      <c r="B127" s="7" t="s">
        <v>28</v>
      </c>
      <c r="C127" s="4" t="s">
        <v>264</v>
      </c>
      <c r="D127" s="4" t="s">
        <v>265</v>
      </c>
      <c r="E127" s="3">
        <v>120</v>
      </c>
    </row>
    <row r="128" spans="1:5" ht="19.2" customHeight="1" thickBot="1">
      <c r="A128" s="35"/>
      <c r="B128" s="7" t="s">
        <v>29</v>
      </c>
      <c r="C128" s="4" t="s">
        <v>262</v>
      </c>
      <c r="D128" s="4" t="s">
        <v>263</v>
      </c>
      <c r="E128" s="3">
        <v>150</v>
      </c>
    </row>
    <row r="129" spans="1:5" ht="19.2" customHeight="1" thickBot="1">
      <c r="A129" s="35" t="s">
        <v>11</v>
      </c>
      <c r="B129" s="8" t="s">
        <v>59</v>
      </c>
      <c r="C129" s="5"/>
      <c r="D129" s="5"/>
      <c r="E129" s="6">
        <v>270</v>
      </c>
    </row>
    <row r="130" spans="1:5" ht="19.2" customHeight="1" thickBot="1">
      <c r="A130" s="35"/>
      <c r="B130" s="34" t="s">
        <v>272</v>
      </c>
      <c r="C130" s="4" t="s">
        <v>277</v>
      </c>
      <c r="D130" s="4"/>
      <c r="E130" s="3">
        <v>270</v>
      </c>
    </row>
    <row r="131" spans="1:5" ht="30" customHeight="1" thickBot="1">
      <c r="A131" s="35"/>
      <c r="B131" s="34"/>
      <c r="C131" s="4" t="s">
        <v>273</v>
      </c>
      <c r="D131" s="4" t="s">
        <v>274</v>
      </c>
      <c r="E131" s="3">
        <v>120</v>
      </c>
    </row>
    <row r="132" spans="1:5" ht="19.2" customHeight="1" thickBot="1">
      <c r="A132" s="35"/>
      <c r="B132" s="34"/>
      <c r="C132" s="4" t="s">
        <v>275</v>
      </c>
      <c r="D132" s="4" t="s">
        <v>276</v>
      </c>
      <c r="E132" s="3">
        <v>150</v>
      </c>
    </row>
    <row r="133" spans="1:5" ht="19.2" customHeight="1" thickBot="1">
      <c r="A133" s="35" t="s">
        <v>328</v>
      </c>
      <c r="B133" s="8" t="s">
        <v>278</v>
      </c>
      <c r="C133" s="4"/>
      <c r="D133" s="4"/>
      <c r="E133" s="6">
        <f>E134+E139+E140</f>
        <v>1350</v>
      </c>
    </row>
    <row r="134" spans="1:5" ht="19.2" customHeight="1" thickBot="1">
      <c r="A134" s="35"/>
      <c r="B134" s="34" t="s">
        <v>279</v>
      </c>
      <c r="C134" s="4" t="s">
        <v>292</v>
      </c>
      <c r="D134" s="4"/>
      <c r="E134" s="6">
        <f>SUM(E135:E138)</f>
        <v>1070</v>
      </c>
    </row>
    <row r="135" spans="1:5" ht="19.2" customHeight="1" thickBot="1">
      <c r="A135" s="35"/>
      <c r="B135" s="34"/>
      <c r="C135" s="4" t="s">
        <v>285</v>
      </c>
      <c r="D135" s="4" t="s">
        <v>286</v>
      </c>
      <c r="E135" s="3">
        <v>110</v>
      </c>
    </row>
    <row r="136" spans="1:5" ht="19.2" customHeight="1" thickBot="1">
      <c r="A136" s="35"/>
      <c r="B136" s="34"/>
      <c r="C136" s="4" t="s">
        <v>287</v>
      </c>
      <c r="D136" s="4" t="s">
        <v>288</v>
      </c>
      <c r="E136" s="3">
        <v>110</v>
      </c>
    </row>
    <row r="137" spans="1:5" ht="24" customHeight="1" thickBot="1">
      <c r="A137" s="35"/>
      <c r="B137" s="34"/>
      <c r="C137" s="4" t="s">
        <v>289</v>
      </c>
      <c r="D137" s="4" t="s">
        <v>290</v>
      </c>
      <c r="E137" s="3">
        <v>800</v>
      </c>
    </row>
    <row r="138" spans="1:5" ht="19.2" customHeight="1" thickBot="1">
      <c r="A138" s="35"/>
      <c r="B138" s="34"/>
      <c r="C138" s="4" t="s">
        <v>289</v>
      </c>
      <c r="D138" s="4" t="s">
        <v>291</v>
      </c>
      <c r="E138" s="3">
        <v>50</v>
      </c>
    </row>
    <row r="139" spans="1:5" ht="19.2" customHeight="1" thickBot="1">
      <c r="A139" s="35"/>
      <c r="B139" s="7" t="s">
        <v>280</v>
      </c>
      <c r="C139" s="4" t="s">
        <v>281</v>
      </c>
      <c r="D139" s="4" t="s">
        <v>282</v>
      </c>
      <c r="E139" s="3">
        <v>120</v>
      </c>
    </row>
    <row r="140" spans="1:5" ht="19.2" customHeight="1" thickBot="1">
      <c r="A140" s="35"/>
      <c r="B140" s="7" t="s">
        <v>329</v>
      </c>
      <c r="C140" s="4" t="s">
        <v>283</v>
      </c>
      <c r="D140" s="4" t="s">
        <v>284</v>
      </c>
      <c r="E140" s="3">
        <v>160</v>
      </c>
    </row>
    <row r="141" spans="1:5" ht="19.2" customHeight="1" thickBot="1">
      <c r="A141" s="35" t="s">
        <v>12</v>
      </c>
      <c r="B141" s="8" t="s">
        <v>60</v>
      </c>
      <c r="C141" s="4"/>
      <c r="D141" s="5"/>
      <c r="E141" s="6">
        <f>E142+E148</f>
        <v>1030</v>
      </c>
    </row>
    <row r="142" spans="1:5" ht="19.2" customHeight="1" thickBot="1">
      <c r="A142" s="35"/>
      <c r="B142" s="34" t="s">
        <v>41</v>
      </c>
      <c r="C142" s="5" t="s">
        <v>308</v>
      </c>
      <c r="D142" s="5"/>
      <c r="E142" s="6">
        <f>SUM(E143:E147)</f>
        <v>600</v>
      </c>
    </row>
    <row r="143" spans="1:5" ht="36.6" customHeight="1" thickBot="1">
      <c r="A143" s="35"/>
      <c r="B143" s="34"/>
      <c r="C143" s="4" t="s">
        <v>293</v>
      </c>
      <c r="D143" s="4" t="s">
        <v>294</v>
      </c>
      <c r="E143" s="3">
        <v>120</v>
      </c>
    </row>
    <row r="144" spans="1:5" ht="19.2" customHeight="1" thickBot="1">
      <c r="A144" s="35"/>
      <c r="B144" s="34"/>
      <c r="C144" s="4" t="s">
        <v>295</v>
      </c>
      <c r="D144" s="4" t="s">
        <v>296</v>
      </c>
      <c r="E144" s="3">
        <v>120</v>
      </c>
    </row>
    <row r="145" spans="1:5" ht="19.2" customHeight="1" thickBot="1">
      <c r="A145" s="35"/>
      <c r="B145" s="34"/>
      <c r="C145" s="4" t="s">
        <v>297</v>
      </c>
      <c r="D145" s="4" t="s">
        <v>298</v>
      </c>
      <c r="E145" s="3">
        <v>120</v>
      </c>
    </row>
    <row r="146" spans="1:5" ht="19.2" customHeight="1" thickBot="1">
      <c r="A146" s="35"/>
      <c r="B146" s="34"/>
      <c r="C146" s="4" t="s">
        <v>299</v>
      </c>
      <c r="D146" s="4" t="s">
        <v>300</v>
      </c>
      <c r="E146" s="3">
        <v>120</v>
      </c>
    </row>
    <row r="147" spans="1:5" ht="19.2" customHeight="1" thickBot="1">
      <c r="A147" s="35"/>
      <c r="B147" s="34"/>
      <c r="C147" s="4" t="s">
        <v>301</v>
      </c>
      <c r="D147" s="4" t="s">
        <v>302</v>
      </c>
      <c r="E147" s="3">
        <v>120</v>
      </c>
    </row>
    <row r="148" spans="1:5" ht="19.2" customHeight="1" thickBot="1">
      <c r="A148" s="35"/>
      <c r="B148" s="34" t="s">
        <v>30</v>
      </c>
      <c r="C148" s="4" t="s">
        <v>307</v>
      </c>
      <c r="D148" s="4"/>
      <c r="E148" s="3">
        <v>430</v>
      </c>
    </row>
    <row r="149" spans="1:5" ht="30" customHeight="1" thickBot="1">
      <c r="A149" s="35"/>
      <c r="B149" s="34"/>
      <c r="C149" s="4" t="s">
        <v>303</v>
      </c>
      <c r="D149" s="4" t="s">
        <v>304</v>
      </c>
      <c r="E149" s="3">
        <v>150</v>
      </c>
    </row>
    <row r="150" spans="1:5" ht="30" customHeight="1" thickBot="1">
      <c r="A150" s="35"/>
      <c r="B150" s="34"/>
      <c r="C150" s="4" t="s">
        <v>305</v>
      </c>
      <c r="D150" s="4" t="s">
        <v>306</v>
      </c>
      <c r="E150" s="3">
        <v>120</v>
      </c>
    </row>
    <row r="151" spans="1:5" ht="30" customHeight="1" thickBot="1">
      <c r="A151" s="35"/>
      <c r="B151" s="34"/>
      <c r="C151" s="4" t="s">
        <v>309</v>
      </c>
      <c r="D151" s="4" t="s">
        <v>310</v>
      </c>
      <c r="E151" s="3">
        <v>160</v>
      </c>
    </row>
    <row r="152" spans="1:5" ht="19.2" customHeight="1" thickBot="1">
      <c r="A152" s="35" t="s">
        <v>43</v>
      </c>
      <c r="B152" s="5" t="s">
        <v>61</v>
      </c>
      <c r="C152" s="4"/>
      <c r="D152" s="5"/>
      <c r="E152" s="6">
        <f>SUM(E153:E155)</f>
        <v>510</v>
      </c>
    </row>
    <row r="153" spans="1:5" ht="19.2" customHeight="1" thickBot="1">
      <c r="A153" s="35"/>
      <c r="B153" s="7" t="s">
        <v>42</v>
      </c>
      <c r="C153" s="4" t="s">
        <v>315</v>
      </c>
      <c r="D153" s="4" t="s">
        <v>316</v>
      </c>
      <c r="E153" s="3">
        <v>160</v>
      </c>
    </row>
    <row r="154" spans="1:5" ht="19.2" customHeight="1" thickBot="1">
      <c r="A154" s="35"/>
      <c r="B154" s="7" t="s">
        <v>317</v>
      </c>
      <c r="C154" s="4" t="s">
        <v>311</v>
      </c>
      <c r="D154" s="4" t="s">
        <v>312</v>
      </c>
      <c r="E154" s="3">
        <v>200</v>
      </c>
    </row>
    <row r="155" spans="1:5" ht="19.2" customHeight="1" thickBot="1">
      <c r="A155" s="35"/>
      <c r="B155" s="7" t="s">
        <v>31</v>
      </c>
      <c r="C155" s="4" t="s">
        <v>313</v>
      </c>
      <c r="D155" s="4" t="s">
        <v>314</v>
      </c>
      <c r="E155" s="3">
        <v>150</v>
      </c>
    </row>
  </sheetData>
  <mergeCells count="34">
    <mergeCell ref="B142:B147"/>
    <mergeCell ref="B148:B151"/>
    <mergeCell ref="A18:A47"/>
    <mergeCell ref="B122:B124"/>
    <mergeCell ref="A121:A128"/>
    <mergeCell ref="B113:B119"/>
    <mergeCell ref="B130:B132"/>
    <mergeCell ref="A133:A140"/>
    <mergeCell ref="B134:B138"/>
    <mergeCell ref="A152:A155"/>
    <mergeCell ref="A129:A132"/>
    <mergeCell ref="A141:A151"/>
    <mergeCell ref="A109:A111"/>
    <mergeCell ref="A112:A120"/>
    <mergeCell ref="A3:E3"/>
    <mergeCell ref="A4:E4"/>
    <mergeCell ref="A7:A17"/>
    <mergeCell ref="B8:B9"/>
    <mergeCell ref="B44:B46"/>
    <mergeCell ref="B19:B43"/>
    <mergeCell ref="A48:A59"/>
    <mergeCell ref="B49:B57"/>
    <mergeCell ref="B61:B66"/>
    <mergeCell ref="A60:A67"/>
    <mergeCell ref="A68:A80"/>
    <mergeCell ref="B74:B77"/>
    <mergeCell ref="B69:B73"/>
    <mergeCell ref="B82:B84"/>
    <mergeCell ref="A89:A99"/>
    <mergeCell ref="A100:A108"/>
    <mergeCell ref="B86:B88"/>
    <mergeCell ref="A81:A88"/>
    <mergeCell ref="B90:B95"/>
    <mergeCell ref="B101:B106"/>
  </mergeCells>
  <phoneticPr fontId="6" type="noConversion"/>
  <pageMargins left="0.7" right="0.7"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王为 null</dc:creator>
  <cp:lastModifiedBy>王为 null</cp:lastModifiedBy>
  <cp:lastPrinted>2021-03-23T06:42:09Z</cp:lastPrinted>
  <dcterms:created xsi:type="dcterms:W3CDTF">2020-07-30T02:37:40Z</dcterms:created>
  <dcterms:modified xsi:type="dcterms:W3CDTF">2021-03-23T07:24:46Z</dcterms:modified>
</cp:coreProperties>
</file>