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435"/>
  </bookViews>
  <sheets>
    <sheet name="明细表" sheetId="8" r:id="rId1"/>
  </sheets>
  <definedNames>
    <definedName name="_xlnm._FilterDatabase" localSheetId="0" hidden="1">明细表!$A$3:$H$267</definedName>
    <definedName name="_xlnm.Print_Area" localSheetId="0">明细表!$A$1:$G$267</definedName>
    <definedName name="_xlnm.Print_Titles" localSheetId="0">明细表!$3:$3</definedName>
  </definedNames>
  <calcPr calcId="144525"/>
</workbook>
</file>

<file path=xl/sharedStrings.xml><?xml version="1.0" encoding="utf-8"?>
<sst xmlns="http://schemas.openxmlformats.org/spreadsheetml/2006/main" count="537" uniqueCount="296">
  <si>
    <r>
      <rPr>
        <sz val="12"/>
        <color theme="1"/>
        <rFont val="黑体"/>
        <charset val="134"/>
      </rPr>
      <t>附件</t>
    </r>
  </si>
  <si>
    <r>
      <rPr>
        <sz val="18"/>
        <color theme="1"/>
        <rFont val="Times New Roman"/>
        <charset val="134"/>
      </rPr>
      <t>2021</t>
    </r>
    <r>
      <rPr>
        <sz val="18"/>
        <color rgb="FF000000"/>
        <rFont val="方正小标宋简体"/>
        <charset val="134"/>
      </rPr>
      <t>年第一批湖南省制造强省专项资金（奖励类项目）安排明细表</t>
    </r>
  </si>
  <si>
    <r>
      <rPr>
        <sz val="10"/>
        <color theme="1"/>
        <rFont val="黑体"/>
        <charset val="134"/>
      </rPr>
      <t>市州</t>
    </r>
  </si>
  <si>
    <r>
      <rPr>
        <sz val="10"/>
        <color theme="1"/>
        <rFont val="黑体"/>
        <charset val="134"/>
      </rPr>
      <t>县市区</t>
    </r>
  </si>
  <si>
    <t>单位名称</t>
  </si>
  <si>
    <t>奖励类别</t>
  </si>
  <si>
    <r>
      <rPr>
        <sz val="10"/>
        <color theme="1"/>
        <rFont val="黑体"/>
        <charset val="134"/>
      </rPr>
      <t>奖励金额（万元）</t>
    </r>
  </si>
  <si>
    <r>
      <rPr>
        <sz val="10"/>
        <color theme="1"/>
        <rFont val="黑体"/>
        <charset val="134"/>
      </rPr>
      <t>支出功能科目</t>
    </r>
  </si>
  <si>
    <r>
      <rPr>
        <sz val="10"/>
        <color theme="1"/>
        <rFont val="黑体"/>
        <charset val="134"/>
      </rPr>
      <t>政府预算经济科目</t>
    </r>
  </si>
  <si>
    <r>
      <rPr>
        <b/>
        <sz val="10"/>
        <color theme="1"/>
        <rFont val="Times New Roman"/>
        <charset val="134"/>
      </rPr>
      <t xml:space="preserve">     </t>
    </r>
    <r>
      <rPr>
        <b/>
        <sz val="10"/>
        <color theme="1"/>
        <rFont val="宋体"/>
        <charset val="134"/>
      </rPr>
      <t>合计</t>
    </r>
  </si>
  <si>
    <t>省直单位</t>
  </si>
  <si>
    <r>
      <rPr>
        <sz val="10"/>
        <rFont val="宋体"/>
        <charset val="134"/>
      </rPr>
      <t>湖南大学</t>
    </r>
  </si>
  <si>
    <t>湖南大学共建智能运载系统创新中心科研团队奖励</t>
  </si>
  <si>
    <r>
      <rPr>
        <b/>
        <sz val="10"/>
        <color indexed="8"/>
        <rFont val="宋体"/>
        <charset val="134"/>
      </rPr>
      <t>长沙市</t>
    </r>
  </si>
  <si>
    <r>
      <rPr>
        <b/>
        <sz val="10"/>
        <color theme="1"/>
        <rFont val="宋体"/>
        <charset val="134"/>
      </rPr>
      <t>长沙市小计</t>
    </r>
  </si>
  <si>
    <r>
      <rPr>
        <b/>
        <sz val="10"/>
        <rFont val="宋体"/>
        <charset val="134"/>
      </rPr>
      <t>市本级</t>
    </r>
  </si>
  <si>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小计</t>
    </r>
  </si>
  <si>
    <r>
      <rPr>
        <sz val="10"/>
        <rFont val="宋体"/>
        <charset val="134"/>
      </rPr>
      <t>湖南中联重科履带起重机有限公司</t>
    </r>
  </si>
  <si>
    <r>
      <rPr>
        <sz val="10"/>
        <rFont val="宋体"/>
        <charset val="134"/>
      </rPr>
      <t>国家制造业单项冠军产品奖励</t>
    </r>
  </si>
  <si>
    <r>
      <rPr>
        <sz val="10"/>
        <rFont val="宋体"/>
        <charset val="134"/>
      </rPr>
      <t>长沙中联重科环境产业有限公司</t>
    </r>
  </si>
  <si>
    <r>
      <rPr>
        <sz val="10"/>
        <rFont val="宋体"/>
        <charset val="134"/>
      </rPr>
      <t>三一汽车制造有限公司</t>
    </r>
  </si>
  <si>
    <r>
      <rPr>
        <sz val="10"/>
        <rFont val="宋体"/>
        <charset val="134"/>
      </rPr>
      <t>圣湘生物科技股份有限公司</t>
    </r>
  </si>
  <si>
    <r>
      <rPr>
        <sz val="10"/>
        <rFont val="宋体"/>
        <charset val="134"/>
      </rPr>
      <t>湖南省制造业单项冠军产品奖励</t>
    </r>
  </si>
  <si>
    <r>
      <rPr>
        <sz val="10"/>
        <rFont val="宋体"/>
        <charset val="134"/>
      </rPr>
      <t>世邦通信股份有限公司</t>
    </r>
  </si>
  <si>
    <r>
      <rPr>
        <sz val="10"/>
        <rFont val="宋体"/>
        <charset val="134"/>
      </rPr>
      <t>湖南长远锂科股份有限公司</t>
    </r>
  </si>
  <si>
    <r>
      <rPr>
        <sz val="10"/>
        <rFont val="宋体"/>
        <charset val="134"/>
      </rPr>
      <t>九芝堂股份有限公司</t>
    </r>
  </si>
  <si>
    <r>
      <rPr>
        <sz val="10"/>
        <rFont val="宋体"/>
        <charset val="134"/>
      </rPr>
      <t>湖南长城信息金融设备有限责任公司</t>
    </r>
  </si>
  <si>
    <r>
      <rPr>
        <sz val="10"/>
        <rFont val="宋体"/>
        <charset val="134"/>
      </rPr>
      <t>湖南五新隧道智能装备股份有限公司</t>
    </r>
  </si>
  <si>
    <r>
      <rPr>
        <sz val="10"/>
        <rFont val="宋体"/>
        <charset val="134"/>
      </rPr>
      <t>省级工业设计中心奖励</t>
    </r>
  </si>
  <si>
    <r>
      <rPr>
        <sz val="10"/>
        <rFont val="宋体"/>
        <charset val="134"/>
      </rPr>
      <t>中联重科股份有限公司</t>
    </r>
  </si>
  <si>
    <r>
      <rPr>
        <sz val="10"/>
        <rFont val="宋体"/>
        <charset val="134"/>
      </rPr>
      <t>山河智能装备股份有限公司</t>
    </r>
  </si>
  <si>
    <r>
      <rPr>
        <sz val="10"/>
        <rFont val="宋体"/>
        <charset val="134"/>
      </rPr>
      <t>湖南星邦智能装备股份有限公司</t>
    </r>
  </si>
  <si>
    <r>
      <rPr>
        <sz val="10"/>
        <rFont val="宋体"/>
        <charset val="134"/>
      </rPr>
      <t>中际山河科技有限责任公司</t>
    </r>
  </si>
  <si>
    <r>
      <rPr>
        <sz val="10"/>
        <rFont val="宋体"/>
        <charset val="134"/>
      </rPr>
      <t>长沙基准机电产品设计有限公司</t>
    </r>
  </si>
  <si>
    <r>
      <rPr>
        <sz val="10"/>
        <rFont val="宋体"/>
        <charset val="134"/>
      </rPr>
      <t>湖南一特医疗股份有限公司</t>
    </r>
  </si>
  <si>
    <r>
      <rPr>
        <sz val="10"/>
        <rFont val="宋体"/>
        <charset val="134"/>
      </rPr>
      <t>可孚医疗科技股份有限公司</t>
    </r>
  </si>
  <si>
    <r>
      <rPr>
        <sz val="10"/>
        <rFont val="宋体"/>
        <charset val="134"/>
      </rPr>
      <t>威胜信息技术股份有限公司</t>
    </r>
  </si>
  <si>
    <r>
      <rPr>
        <sz val="10"/>
        <rFont val="宋体"/>
        <charset val="134"/>
      </rPr>
      <t>省工业质量标杆</t>
    </r>
  </si>
  <si>
    <r>
      <rPr>
        <sz val="10"/>
        <rFont val="宋体"/>
        <charset val="134"/>
      </rPr>
      <t>湖南高升宏福家具有限公司</t>
    </r>
  </si>
  <si>
    <r>
      <rPr>
        <sz val="10"/>
        <rFont val="宋体"/>
        <charset val="134"/>
      </rPr>
      <t>长沙迪沃机械科技有限公司</t>
    </r>
  </si>
  <si>
    <r>
      <rPr>
        <sz val="10"/>
        <rFont val="宋体"/>
        <charset val="134"/>
      </rPr>
      <t>省工业领域知识产权运用标杆企业</t>
    </r>
  </si>
  <si>
    <r>
      <rPr>
        <sz val="10"/>
        <rFont val="宋体"/>
        <charset val="134"/>
      </rPr>
      <t>澳优乳业（中国）有限公司</t>
    </r>
  </si>
  <si>
    <r>
      <rPr>
        <sz val="10"/>
        <rFont val="宋体"/>
        <charset val="134"/>
      </rPr>
      <t>省工业品牌培育示范企业</t>
    </r>
  </si>
  <si>
    <r>
      <rPr>
        <sz val="10"/>
        <rFont val="宋体"/>
        <charset val="134"/>
      </rPr>
      <t>国家技术创新示范企业奖励</t>
    </r>
  </si>
  <si>
    <r>
      <rPr>
        <sz val="10"/>
        <rFont val="宋体"/>
        <charset val="134"/>
      </rPr>
      <t>华自科技股份有限公司</t>
    </r>
  </si>
  <si>
    <r>
      <rPr>
        <sz val="10"/>
        <rFont val="宋体"/>
        <charset val="134"/>
      </rPr>
      <t>湖南楚微半导体科技有限公司</t>
    </r>
  </si>
  <si>
    <r>
      <rPr>
        <sz val="10"/>
        <rFont val="宋体"/>
        <charset val="134"/>
      </rPr>
      <t>湖南省集成电路装备创新中心科研团队奖励</t>
    </r>
  </si>
  <si>
    <r>
      <rPr>
        <sz val="10"/>
        <rFont val="宋体"/>
        <charset val="134"/>
      </rPr>
      <t>长沙矿冶研究院有限责任公司</t>
    </r>
  </si>
  <si>
    <r>
      <rPr>
        <sz val="10"/>
        <rFont val="Times New Roman"/>
        <charset val="134"/>
      </rPr>
      <t>2020</t>
    </r>
    <r>
      <rPr>
        <sz val="10"/>
        <rFont val="宋体"/>
        <charset val="134"/>
      </rPr>
      <t>年湖南省新能源汽车动力蓄电池回收利用系统集成解决方案项目</t>
    </r>
  </si>
  <si>
    <r>
      <rPr>
        <sz val="10"/>
        <rFont val="宋体"/>
        <charset val="134"/>
      </rPr>
      <t>长沙雨花经济开发区</t>
    </r>
  </si>
  <si>
    <r>
      <rPr>
        <sz val="10"/>
        <rFont val="宋体"/>
        <charset val="134"/>
      </rPr>
      <t>国家第五批绿色制造名单绿色园区奖励</t>
    </r>
  </si>
  <si>
    <r>
      <rPr>
        <sz val="10"/>
        <rFont val="宋体"/>
        <charset val="134"/>
      </rPr>
      <t>国家第五批绿色制造名单绿色工厂奖励</t>
    </r>
  </si>
  <si>
    <r>
      <rPr>
        <sz val="10"/>
        <rFont val="宋体"/>
        <charset val="134"/>
      </rPr>
      <t>湖南顶立科技有限公司</t>
    </r>
  </si>
  <si>
    <r>
      <rPr>
        <sz val="10"/>
        <rFont val="宋体"/>
        <charset val="134"/>
      </rPr>
      <t>湖南湘投金天钛金属股份有限公司</t>
    </r>
  </si>
  <si>
    <r>
      <rPr>
        <sz val="10"/>
        <rFont val="宋体"/>
        <charset val="134"/>
      </rPr>
      <t>湘江涂料科技有限公司</t>
    </r>
  </si>
  <si>
    <r>
      <rPr>
        <sz val="10"/>
        <rFont val="宋体"/>
        <charset val="134"/>
      </rPr>
      <t>国家第五批绿色制造名单绿色供应链管理企业奖励</t>
    </r>
  </si>
  <si>
    <r>
      <rPr>
        <sz val="10"/>
        <rFont val="宋体"/>
        <charset val="134"/>
      </rPr>
      <t>博世汽车部件（长沙）有限公司</t>
    </r>
  </si>
  <si>
    <r>
      <rPr>
        <sz val="10"/>
        <rFont val="宋体"/>
        <charset val="134"/>
      </rPr>
      <t>湖南湘江关西涂料（长沙）有限公司</t>
    </r>
  </si>
  <si>
    <r>
      <rPr>
        <sz val="10"/>
        <rFont val="宋体"/>
        <charset val="134"/>
      </rPr>
      <t>国家第五批绿色制造名单绿色设计产品奖励</t>
    </r>
  </si>
  <si>
    <r>
      <rPr>
        <sz val="10"/>
        <rFont val="宋体"/>
        <charset val="134"/>
      </rPr>
      <t>长沙电机厂集团长瑞有限公司</t>
    </r>
  </si>
  <si>
    <r>
      <rPr>
        <sz val="10"/>
        <rFont val="宋体"/>
        <charset val="134"/>
      </rPr>
      <t>湖南天卓管业有限公司</t>
    </r>
  </si>
  <si>
    <r>
      <rPr>
        <sz val="10"/>
        <rFont val="宋体"/>
        <charset val="134"/>
      </rPr>
      <t>医疗器械创新奖励〔新型冠状病毒</t>
    </r>
    <r>
      <rPr>
        <sz val="10"/>
        <rFont val="Times New Roman"/>
        <charset val="134"/>
      </rPr>
      <t>2019-nCoV</t>
    </r>
    <r>
      <rPr>
        <sz val="10"/>
        <rFont val="宋体"/>
        <charset val="134"/>
      </rPr>
      <t>核酸检测试剂盒（荧光</t>
    </r>
    <r>
      <rPr>
        <sz val="10"/>
        <rFont val="Times New Roman"/>
        <charset val="134"/>
      </rPr>
      <t>PCR</t>
    </r>
    <r>
      <rPr>
        <sz val="10"/>
        <rFont val="宋体"/>
        <charset val="134"/>
      </rPr>
      <t>法）获Ⅲ类医疗器械注册并在省内产业化〕</t>
    </r>
  </si>
  <si>
    <r>
      <rPr>
        <sz val="10"/>
        <rFont val="宋体"/>
        <charset val="134"/>
      </rPr>
      <t>医疗器械创新奖励〔肠道病毒通用型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柯萨奇病毒</t>
    </r>
    <r>
      <rPr>
        <sz val="10"/>
        <rFont val="Times New Roman"/>
        <charset val="134"/>
      </rPr>
      <t>A16</t>
    </r>
    <r>
      <rPr>
        <sz val="10"/>
        <rFont val="宋体"/>
        <charset val="134"/>
      </rPr>
      <t>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肠道病毒</t>
    </r>
    <r>
      <rPr>
        <sz val="10"/>
        <rFont val="Times New Roman"/>
        <charset val="134"/>
      </rPr>
      <t>71</t>
    </r>
    <r>
      <rPr>
        <sz val="10"/>
        <rFont val="宋体"/>
        <charset val="134"/>
      </rPr>
      <t>型核酸检测试剂盒（</t>
    </r>
    <r>
      <rPr>
        <sz val="10"/>
        <rFont val="Times New Roman"/>
        <charset val="134"/>
      </rPr>
      <t>PCR-</t>
    </r>
    <r>
      <rPr>
        <sz val="10"/>
        <rFont val="宋体"/>
        <charset val="134"/>
      </rPr>
      <t>荧光探针法）获Ⅲ类医疗器械注册并在省内产业化〕</t>
    </r>
  </si>
  <si>
    <r>
      <rPr>
        <sz val="10"/>
        <rFont val="宋体"/>
        <charset val="134"/>
      </rPr>
      <t>医疗器械创新奖励〔核酸检测分析仪获Ⅲ类医疗器械注册并在省内产业化〕</t>
    </r>
  </si>
  <si>
    <r>
      <rPr>
        <sz val="10"/>
        <rFont val="宋体"/>
        <charset val="134"/>
      </rPr>
      <t>湖南莱博赛医用机器人有限公司</t>
    </r>
  </si>
  <si>
    <r>
      <rPr>
        <sz val="10"/>
        <rFont val="宋体"/>
        <charset val="134"/>
      </rPr>
      <t>医疗器械创新奖励〔全自动宫颈脱落细胞分析仪获Ⅱ类医疗器械注册并在省内产业化〕</t>
    </r>
  </si>
  <si>
    <r>
      <rPr>
        <sz val="10"/>
        <rFont val="宋体"/>
        <charset val="134"/>
      </rPr>
      <t>湖南瀚德微创医疗科技有限公司</t>
    </r>
  </si>
  <si>
    <t>医疗器械创新奖励〔超声高频外科集成系统超声刀头获Ⅱ类医疗器械注册并在省内产业化〕</t>
  </si>
  <si>
    <r>
      <rPr>
        <sz val="10"/>
        <rFont val="宋体"/>
        <charset val="134"/>
      </rPr>
      <t>湖南自兴智慧医疗科技有限公司</t>
    </r>
  </si>
  <si>
    <r>
      <rPr>
        <sz val="10"/>
        <rFont val="宋体"/>
        <charset val="134"/>
      </rPr>
      <t>医疗器械创新奖励〔染色体核型分析软件获Ⅱ类医疗器械注册并在省内产业化〕</t>
    </r>
  </si>
  <si>
    <r>
      <rPr>
        <sz val="10"/>
        <rFont val="宋体"/>
        <charset val="134"/>
      </rPr>
      <t>湖南丞辉威世智能科技有限公司</t>
    </r>
  </si>
  <si>
    <r>
      <rPr>
        <sz val="10"/>
        <rFont val="宋体"/>
        <charset val="134"/>
      </rPr>
      <t>医疗器械创新奖励〔步态康复训练机器人获Ⅱ类医疗器械注册并在省内产业化〕</t>
    </r>
  </si>
  <si>
    <r>
      <rPr>
        <sz val="10"/>
        <rFont val="宋体"/>
        <charset val="134"/>
      </rPr>
      <t>医疗器械创新奖励〔卧式下肢康复训练器获Ⅱ类医疗器械注册并在省内产业化〕</t>
    </r>
  </si>
  <si>
    <r>
      <rPr>
        <sz val="10"/>
        <rFont val="宋体"/>
        <charset val="134"/>
      </rPr>
      <t>长沙都正生物科技股份有限公司</t>
    </r>
  </si>
  <si>
    <r>
      <rPr>
        <sz val="10"/>
        <rFont val="宋体"/>
        <charset val="134"/>
      </rPr>
      <t>一致性评价奖励：承接九典制药的泮托拉唑肠溶片（</t>
    </r>
    <r>
      <rPr>
        <sz val="10"/>
        <rFont val="Times New Roman"/>
        <charset val="134"/>
      </rPr>
      <t>40mg</t>
    </r>
    <r>
      <rPr>
        <sz val="10"/>
        <rFont val="宋体"/>
        <charset val="134"/>
      </rPr>
      <t>）一致性评价的第三方合同研究机构</t>
    </r>
  </si>
  <si>
    <t>“上云上平台”标杆企业奖励</t>
  </si>
  <si>
    <r>
      <rPr>
        <sz val="10"/>
        <rFont val="宋体"/>
        <charset val="134"/>
      </rPr>
      <t>湖南九九智能环保股份有限公司</t>
    </r>
  </si>
  <si>
    <r>
      <rPr>
        <sz val="10"/>
        <rFont val="宋体"/>
        <charset val="134"/>
      </rPr>
      <t>湖南红太阳新能源科技有限公司</t>
    </r>
  </si>
  <si>
    <r>
      <rPr>
        <sz val="10"/>
        <rFont val="宋体"/>
        <charset val="134"/>
      </rPr>
      <t>湖南省中大创远数控装备有限公司</t>
    </r>
  </si>
  <si>
    <r>
      <rPr>
        <sz val="10"/>
        <rFont val="宋体"/>
        <charset val="134"/>
      </rPr>
      <t>中电凯杰科技有限公司</t>
    </r>
  </si>
  <si>
    <r>
      <rPr>
        <sz val="10"/>
        <rFont val="宋体"/>
        <charset val="134"/>
      </rPr>
      <t>长沙长泰智能装备有限公司</t>
    </r>
  </si>
  <si>
    <t>工信部物联网示范项目：基于物联网技术的纸行业云运维系统</t>
  </si>
  <si>
    <r>
      <rPr>
        <sz val="10"/>
        <rFont val="宋体"/>
        <charset val="134"/>
      </rPr>
      <t>长沙变化率信息技术有限公司</t>
    </r>
  </si>
  <si>
    <t>工信部物联网示范项目：综合管廊可视化运控平台</t>
  </si>
  <si>
    <r>
      <rPr>
        <sz val="10"/>
        <rFont val="宋体"/>
        <charset val="134"/>
      </rPr>
      <t>上汽大众汽车有限公司长沙分公司</t>
    </r>
  </si>
  <si>
    <r>
      <rPr>
        <sz val="10"/>
        <rFont val="宋体"/>
        <charset val="134"/>
      </rPr>
      <t>广汽三菱汽车有限公司</t>
    </r>
  </si>
  <si>
    <r>
      <rPr>
        <sz val="10"/>
        <rFont val="宋体"/>
        <charset val="134"/>
      </rPr>
      <t>远大空调有限公司</t>
    </r>
  </si>
  <si>
    <r>
      <rPr>
        <sz val="10"/>
        <rFont val="宋体"/>
        <charset val="134"/>
      </rPr>
      <t>长沙县高旺环保建材厂</t>
    </r>
  </si>
  <si>
    <r>
      <rPr>
        <b/>
        <sz val="10"/>
        <rFont val="宋体"/>
        <charset val="134"/>
      </rPr>
      <t>宁乡市</t>
    </r>
  </si>
  <si>
    <r>
      <rPr>
        <b/>
        <sz val="10"/>
        <rFont val="宋体"/>
        <charset val="134"/>
      </rPr>
      <t>小计</t>
    </r>
  </si>
  <si>
    <r>
      <rPr>
        <sz val="10"/>
        <rFont val="宋体"/>
        <charset val="134"/>
      </rPr>
      <t>湖南邦普循环科技有限公司</t>
    </r>
  </si>
  <si>
    <r>
      <rPr>
        <sz val="10"/>
        <rFont val="宋体"/>
        <charset val="134"/>
      </rPr>
      <t>长沙格力暖通制冷设备有限公司</t>
    </r>
  </si>
  <si>
    <r>
      <rPr>
        <sz val="10"/>
        <rFont val="宋体"/>
        <charset val="134"/>
      </rPr>
      <t>长沙标朗住工科技有限公司</t>
    </r>
  </si>
  <si>
    <r>
      <rPr>
        <sz val="10"/>
        <rFont val="宋体"/>
        <charset val="134"/>
      </rPr>
      <t>楚天科技股份有限公司</t>
    </r>
  </si>
  <si>
    <r>
      <rPr>
        <sz val="10"/>
        <rFont val="宋体"/>
        <charset val="134"/>
      </rPr>
      <t>邦弗特新材料股份有限公司</t>
    </r>
  </si>
  <si>
    <r>
      <rPr>
        <sz val="10"/>
        <rFont val="宋体"/>
        <charset val="134"/>
      </rPr>
      <t>湖南航天天麓新材料检测有限责任公司</t>
    </r>
  </si>
  <si>
    <r>
      <rPr>
        <sz val="10"/>
        <rFont val="宋体"/>
        <charset val="134"/>
      </rPr>
      <t>万鑫精工（湖南）股份有限公司</t>
    </r>
  </si>
  <si>
    <r>
      <rPr>
        <b/>
        <sz val="10"/>
        <rFont val="宋体"/>
        <charset val="134"/>
      </rPr>
      <t>浏阳市　</t>
    </r>
  </si>
  <si>
    <r>
      <rPr>
        <sz val="10"/>
        <rFont val="宋体"/>
        <charset val="134"/>
      </rPr>
      <t>蓝思科技股份有限公司</t>
    </r>
  </si>
  <si>
    <r>
      <rPr>
        <sz val="10"/>
        <rFont val="宋体"/>
        <charset val="134"/>
      </rPr>
      <t>国家制造业单项冠军示范企业奖励</t>
    </r>
  </si>
  <si>
    <r>
      <rPr>
        <sz val="10"/>
        <rFont val="宋体"/>
        <charset val="134"/>
      </rPr>
      <t>湖南九典制药股份有限公司</t>
    </r>
  </si>
  <si>
    <r>
      <rPr>
        <sz val="10"/>
        <rFont val="宋体"/>
        <charset val="134"/>
      </rPr>
      <t>湖南富丽真金家纺有限公司</t>
    </r>
  </si>
  <si>
    <r>
      <rPr>
        <sz val="10"/>
        <rFont val="宋体"/>
        <charset val="134"/>
      </rPr>
      <t>浏阳经济技术开发区</t>
    </r>
  </si>
  <si>
    <r>
      <rPr>
        <sz val="10"/>
        <rFont val="宋体"/>
        <charset val="134"/>
      </rPr>
      <t>湘北威尔曼制药股份有限公司</t>
    </r>
  </si>
  <si>
    <r>
      <rPr>
        <sz val="10"/>
        <rFont val="宋体"/>
        <charset val="134"/>
      </rPr>
      <t>宇环数控机床股份有限公司</t>
    </r>
  </si>
  <si>
    <r>
      <rPr>
        <sz val="10"/>
        <rFont val="宋体"/>
        <charset val="134"/>
      </rPr>
      <t>盐津铺子食品股份有限公司</t>
    </r>
  </si>
  <si>
    <r>
      <rPr>
        <sz val="10"/>
        <rFont val="宋体"/>
        <charset val="134"/>
      </rPr>
      <t>一致性评价奖励：盐酸左西替利嗪胶囊（</t>
    </r>
    <r>
      <rPr>
        <sz val="10"/>
        <rFont val="Times New Roman"/>
        <charset val="134"/>
      </rPr>
      <t>5mg</t>
    </r>
    <r>
      <rPr>
        <sz val="10"/>
        <rFont val="宋体"/>
        <charset val="134"/>
      </rPr>
      <t>），全国首家通过</t>
    </r>
  </si>
  <si>
    <r>
      <rPr>
        <sz val="10"/>
        <rFont val="宋体"/>
        <charset val="134"/>
      </rPr>
      <t>一致性评价奖励：泮托拉唑钠肠溶片（</t>
    </r>
    <r>
      <rPr>
        <sz val="10"/>
        <rFont val="Times New Roman"/>
        <charset val="134"/>
      </rPr>
      <t>40mg</t>
    </r>
    <r>
      <rPr>
        <sz val="10"/>
        <rFont val="宋体"/>
        <charset val="134"/>
      </rPr>
      <t>），全国前三家通过</t>
    </r>
  </si>
  <si>
    <r>
      <rPr>
        <sz val="10"/>
        <rFont val="宋体"/>
        <charset val="134"/>
      </rPr>
      <t>湖南华纳大药厂股份有限公司</t>
    </r>
  </si>
  <si>
    <r>
      <rPr>
        <sz val="10"/>
        <rFont val="宋体"/>
        <charset val="134"/>
      </rPr>
      <t>一致性评价奖励：磷霉素氨丁三醇散（</t>
    </r>
    <r>
      <rPr>
        <sz val="10"/>
        <rFont val="Times New Roman"/>
        <charset val="134"/>
      </rPr>
      <t>3g</t>
    </r>
    <r>
      <rPr>
        <sz val="10"/>
        <rFont val="宋体"/>
        <charset val="134"/>
      </rPr>
      <t>），全国首家通过</t>
    </r>
  </si>
  <si>
    <r>
      <rPr>
        <sz val="10"/>
        <rFont val="宋体"/>
        <charset val="134"/>
      </rPr>
      <t>一致性评价奖励：枸橼酸铋钾胶囊（</t>
    </r>
    <r>
      <rPr>
        <sz val="10"/>
        <rFont val="Times New Roman"/>
        <charset val="134"/>
      </rPr>
      <t>120mg</t>
    </r>
    <r>
      <rPr>
        <sz val="10"/>
        <rFont val="宋体"/>
        <charset val="134"/>
      </rPr>
      <t>），全国首家通过</t>
    </r>
  </si>
  <si>
    <r>
      <rPr>
        <sz val="10"/>
        <rFont val="宋体"/>
        <charset val="134"/>
      </rPr>
      <t>湖南菁益医疗科技有限公司</t>
    </r>
  </si>
  <si>
    <r>
      <rPr>
        <sz val="10"/>
        <rFont val="宋体"/>
        <charset val="134"/>
      </rPr>
      <t>医疗器械创新奖励（等离子手术设备获Ⅲ类医疗器械注册并在省内产业化）</t>
    </r>
  </si>
  <si>
    <r>
      <rPr>
        <sz val="10"/>
        <rFont val="宋体"/>
        <charset val="134"/>
      </rPr>
      <t>湖南迪诺制药股份有限公司</t>
    </r>
  </si>
  <si>
    <r>
      <rPr>
        <sz val="10"/>
        <rFont val="宋体"/>
        <charset val="134"/>
      </rPr>
      <t>湖南尔康制药股份有限公司</t>
    </r>
  </si>
  <si>
    <r>
      <rPr>
        <sz val="10"/>
        <rFont val="宋体"/>
        <charset val="134"/>
      </rPr>
      <t>绿之韵生物工程集团有限公司</t>
    </r>
  </si>
  <si>
    <r>
      <rPr>
        <b/>
        <sz val="10"/>
        <color theme="1"/>
        <rFont val="宋体"/>
        <charset val="134"/>
      </rPr>
      <t>株洲市</t>
    </r>
  </si>
  <si>
    <r>
      <rPr>
        <b/>
        <sz val="10"/>
        <rFont val="宋体"/>
        <charset val="134"/>
      </rPr>
      <t>株洲市小计</t>
    </r>
  </si>
  <si>
    <r>
      <rPr>
        <sz val="10"/>
        <rFont val="宋体"/>
        <charset val="134"/>
      </rPr>
      <t>株洲中车时代半导体有限公司</t>
    </r>
  </si>
  <si>
    <r>
      <rPr>
        <sz val="10"/>
        <rFont val="宋体"/>
        <charset val="134"/>
      </rPr>
      <t>株洲火炬安泰新材料有限公司</t>
    </r>
  </si>
  <si>
    <r>
      <rPr>
        <sz val="10"/>
        <rFont val="宋体"/>
        <charset val="134"/>
      </rPr>
      <t>湖南立方新能源科技有限责任公司</t>
    </r>
  </si>
  <si>
    <r>
      <rPr>
        <sz val="10"/>
        <rFont val="宋体"/>
        <charset val="134"/>
      </rPr>
      <t>株洲湘火炬火花塞有限责任公司</t>
    </r>
  </si>
  <si>
    <r>
      <rPr>
        <sz val="10"/>
        <rFont val="宋体"/>
        <charset val="134"/>
      </rPr>
      <t>中车时代电动汽车股份有限公司</t>
    </r>
  </si>
  <si>
    <r>
      <rPr>
        <sz val="10"/>
        <rFont val="宋体"/>
        <charset val="134"/>
      </rPr>
      <t>众普森科技（株洲）有限公司</t>
    </r>
  </si>
  <si>
    <r>
      <rPr>
        <sz val="10"/>
        <rFont val="宋体"/>
        <charset val="134"/>
      </rPr>
      <t>株洲麦格米特电气有限责任公司</t>
    </r>
  </si>
  <si>
    <r>
      <rPr>
        <sz val="10"/>
        <rFont val="宋体"/>
        <charset val="134"/>
      </rPr>
      <t>株洲硬质合金集团有限公司</t>
    </r>
  </si>
  <si>
    <r>
      <rPr>
        <sz val="10"/>
        <rFont val="宋体"/>
        <charset val="134"/>
      </rPr>
      <t>唐人神集团股份有限公司</t>
    </r>
  </si>
  <si>
    <r>
      <rPr>
        <sz val="10"/>
        <rFont val="宋体"/>
        <charset val="134"/>
      </rPr>
      <t>株洲千金药业股份有限公司</t>
    </r>
  </si>
  <si>
    <r>
      <rPr>
        <sz val="10"/>
        <rFont val="宋体"/>
        <charset val="134"/>
      </rPr>
      <t>中车株洲电力机车有限公司</t>
    </r>
  </si>
  <si>
    <r>
      <rPr>
        <sz val="10"/>
        <rFont val="宋体"/>
        <charset val="134"/>
      </rPr>
      <t>株洲中车时代电气股份有限公司</t>
    </r>
  </si>
  <si>
    <r>
      <rPr>
        <sz val="10"/>
        <rFont val="宋体"/>
        <charset val="134"/>
      </rPr>
      <t>株洲南方普惠航空发动机有限公司</t>
    </r>
  </si>
  <si>
    <r>
      <rPr>
        <sz val="10"/>
        <rFont val="宋体"/>
        <charset val="134"/>
      </rPr>
      <t>中车株洲车辆有限公司</t>
    </r>
  </si>
  <si>
    <r>
      <rPr>
        <sz val="10"/>
        <rFont val="宋体"/>
        <charset val="134"/>
      </rPr>
      <t>株洲时代新材料科技股份有限公司</t>
    </r>
  </si>
  <si>
    <r>
      <rPr>
        <sz val="10"/>
        <rFont val="宋体"/>
        <charset val="134"/>
      </rPr>
      <t>华新水泥（株洲）有限公司</t>
    </r>
  </si>
  <si>
    <r>
      <rPr>
        <sz val="10"/>
        <rFont val="宋体"/>
        <charset val="134"/>
      </rPr>
      <t>中材株洲水泥有限责任公司</t>
    </r>
  </si>
  <si>
    <r>
      <rPr>
        <sz val="10"/>
        <rFont val="宋体"/>
        <charset val="134"/>
      </rPr>
      <t>湖南神通光电科技有限责任公司</t>
    </r>
  </si>
  <si>
    <r>
      <rPr>
        <sz val="10"/>
        <rFont val="宋体"/>
        <charset val="134"/>
      </rPr>
      <t>湖南千金湘江药业股份有限公司</t>
    </r>
  </si>
  <si>
    <r>
      <rPr>
        <sz val="10"/>
        <rFont val="宋体"/>
        <charset val="134"/>
      </rPr>
      <t>一致性评价奖励：盐酸地芬尼多片（</t>
    </r>
    <r>
      <rPr>
        <sz val="10"/>
        <rFont val="Times New Roman"/>
        <charset val="134"/>
      </rPr>
      <t>25mg</t>
    </r>
    <r>
      <rPr>
        <sz val="10"/>
        <rFont val="宋体"/>
        <charset val="134"/>
      </rPr>
      <t>），全国首家通过</t>
    </r>
  </si>
  <si>
    <r>
      <rPr>
        <sz val="10"/>
        <rFont val="宋体"/>
        <charset val="134"/>
      </rPr>
      <t>一致性评价奖励：缬沙坦胶囊（</t>
    </r>
    <r>
      <rPr>
        <sz val="10"/>
        <rFont val="Times New Roman"/>
        <charset val="134"/>
      </rPr>
      <t>80mg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</si>
  <si>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湖南千金协力药业有限公司</t>
    </r>
  </si>
  <si>
    <r>
      <rPr>
        <sz val="10"/>
        <rFont val="宋体"/>
        <charset val="134"/>
      </rPr>
      <t>一致性评价奖励：苯磺酸氨氯地平片（</t>
    </r>
    <r>
      <rPr>
        <sz val="10"/>
        <rFont val="Times New Roman"/>
        <charset val="134"/>
      </rPr>
      <t>5mg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</si>
  <si>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株洲飞鹿高新材料技术股份有限公司</t>
    </r>
  </si>
  <si>
    <r>
      <rPr>
        <sz val="10"/>
        <rFont val="宋体"/>
        <charset val="134"/>
      </rPr>
      <t>株洲瑞德尔冶金设备制造有限公司</t>
    </r>
  </si>
  <si>
    <r>
      <rPr>
        <b/>
        <sz val="10"/>
        <rFont val="宋体"/>
        <charset val="134"/>
      </rPr>
      <t>醴陵市</t>
    </r>
  </si>
  <si>
    <r>
      <rPr>
        <sz val="10"/>
        <rFont val="宋体"/>
        <charset val="134"/>
      </rPr>
      <t>湖南省醴陵市吉利鞭炮烟花有限公司</t>
    </r>
  </si>
  <si>
    <r>
      <rPr>
        <sz val="10"/>
        <rFont val="宋体"/>
        <charset val="134"/>
      </rPr>
      <t>湖南省醴陵市浦口华高电瓷电器有限公司</t>
    </r>
  </si>
  <si>
    <r>
      <rPr>
        <b/>
        <sz val="10"/>
        <color indexed="8"/>
        <rFont val="宋体"/>
        <charset val="134"/>
      </rPr>
      <t>湘潭市</t>
    </r>
  </si>
  <si>
    <r>
      <rPr>
        <b/>
        <sz val="10"/>
        <rFont val="宋体"/>
        <charset val="134"/>
      </rPr>
      <t>湘潭市小计</t>
    </r>
  </si>
  <si>
    <r>
      <rPr>
        <sz val="10"/>
        <rFont val="宋体"/>
        <charset val="134"/>
      </rPr>
      <t>湖南振辉管业有限公司</t>
    </r>
  </si>
  <si>
    <r>
      <rPr>
        <sz val="10"/>
        <rFont val="宋体"/>
        <charset val="134"/>
      </rPr>
      <t>湖南精正设备制造有限公司</t>
    </r>
  </si>
  <si>
    <r>
      <rPr>
        <sz val="10"/>
        <rFont val="宋体"/>
        <charset val="134"/>
      </rPr>
      <t>湘潭宏大真空技术股份有限公司</t>
    </r>
  </si>
  <si>
    <r>
      <rPr>
        <sz val="10"/>
        <rFont val="宋体"/>
        <charset val="134"/>
      </rPr>
      <t>湘潭高新技术产业开发区</t>
    </r>
  </si>
  <si>
    <r>
      <rPr>
        <sz val="10"/>
        <rFont val="宋体"/>
        <charset val="134"/>
      </rPr>
      <t>湘潭地通汽车制品有限公司</t>
    </r>
  </si>
  <si>
    <r>
      <rPr>
        <sz val="10"/>
        <rFont val="宋体"/>
        <charset val="134"/>
      </rPr>
      <t>江麓机电集团有限公司</t>
    </r>
  </si>
  <si>
    <r>
      <rPr>
        <sz val="10"/>
        <rFont val="宋体"/>
        <charset val="134"/>
      </rPr>
      <t>金杯电工电磁线有限公司</t>
    </r>
  </si>
  <si>
    <r>
      <rPr>
        <sz val="10"/>
        <rFont val="宋体"/>
        <charset val="134"/>
      </rPr>
      <t>桑顿新能源科技有限公司</t>
    </r>
  </si>
  <si>
    <r>
      <rPr>
        <sz val="10"/>
        <rFont val="宋体"/>
        <charset val="134"/>
      </rPr>
      <t>湘电风能有限公司</t>
    </r>
  </si>
  <si>
    <r>
      <rPr>
        <sz val="10"/>
        <rFont val="宋体"/>
        <charset val="134"/>
      </rPr>
      <t>湖南巨发科技有限公司</t>
    </r>
  </si>
  <si>
    <t>桑顿新能源科技有限公司</t>
  </si>
  <si>
    <t>湘潭电化科技股份有限公司</t>
  </si>
  <si>
    <r>
      <rPr>
        <b/>
        <sz val="10"/>
        <rFont val="宋体"/>
        <charset val="134"/>
      </rPr>
      <t>韶山市</t>
    </r>
  </si>
  <si>
    <t>湖南夏龙医疗器械制造股份有限公司</t>
  </si>
  <si>
    <r>
      <rPr>
        <sz val="10"/>
        <rFont val="宋体"/>
        <charset val="134"/>
      </rPr>
      <t>医疗器械创新奖励〔一次性使用注水及吸脂组件获Ⅱ类医疗器械注册并在省内产业化〕</t>
    </r>
  </si>
  <si>
    <r>
      <rPr>
        <sz val="10"/>
        <rFont val="宋体"/>
        <charset val="134"/>
      </rPr>
      <t>湘潭市恒欣实业有限公司</t>
    </r>
  </si>
  <si>
    <r>
      <rPr>
        <b/>
        <sz val="10"/>
        <color indexed="8"/>
        <rFont val="宋体"/>
        <charset val="134"/>
      </rPr>
      <t>衡阳市</t>
    </r>
  </si>
  <si>
    <r>
      <rPr>
        <b/>
        <sz val="10"/>
        <rFont val="宋体"/>
        <charset val="134"/>
      </rPr>
      <t>衡阳市小计</t>
    </r>
  </si>
  <si>
    <r>
      <rPr>
        <sz val="10"/>
        <rFont val="宋体"/>
        <charset val="134"/>
      </rPr>
      <t>衡阳华菱钢管有限公司</t>
    </r>
  </si>
  <si>
    <r>
      <rPr>
        <sz val="10"/>
        <rFont val="宋体"/>
        <charset val="134"/>
      </rPr>
      <t>衡阳合力工业车辆有限公司</t>
    </r>
  </si>
  <si>
    <r>
      <rPr>
        <b/>
        <sz val="10"/>
        <rFont val="宋体"/>
        <charset val="134"/>
      </rPr>
      <t>衡南县</t>
    </r>
  </si>
  <si>
    <r>
      <rPr>
        <sz val="10"/>
        <rFont val="宋体"/>
        <charset val="134"/>
      </rPr>
      <t>湖南大三湘茶油股份有限公司</t>
    </r>
  </si>
  <si>
    <r>
      <rPr>
        <b/>
        <sz val="10"/>
        <rFont val="宋体"/>
        <charset val="134"/>
      </rPr>
      <t>衡阳县</t>
    </r>
  </si>
  <si>
    <r>
      <rPr>
        <sz val="10"/>
        <rFont val="宋体"/>
        <charset val="134"/>
      </rPr>
      <t>湖南角山米业有限责任公司</t>
    </r>
  </si>
  <si>
    <r>
      <rPr>
        <b/>
        <sz val="10"/>
        <rFont val="宋体"/>
        <charset val="134"/>
      </rPr>
      <t>衡山县</t>
    </r>
  </si>
  <si>
    <r>
      <rPr>
        <sz val="10"/>
        <rFont val="宋体"/>
        <charset val="134"/>
      </rPr>
      <t>湖南金裕环保科技有限公司</t>
    </r>
  </si>
  <si>
    <r>
      <rPr>
        <sz val="10"/>
        <rFont val="宋体"/>
        <charset val="134"/>
      </rPr>
      <t>湖南恒信新型建材有限公司</t>
    </r>
  </si>
  <si>
    <r>
      <rPr>
        <sz val="10"/>
        <rFont val="宋体"/>
        <charset val="134"/>
      </rPr>
      <t>省级工业设计中心奖励（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年度）</t>
    </r>
  </si>
  <si>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衡东县</t>
    </r>
  </si>
  <si>
    <r>
      <rPr>
        <sz val="10"/>
        <rFont val="宋体"/>
        <charset val="134"/>
      </rPr>
      <t>湖南机油泵股份有限公司</t>
    </r>
  </si>
  <si>
    <r>
      <rPr>
        <sz val="10"/>
        <rFont val="宋体"/>
        <charset val="134"/>
      </rPr>
      <t>衡阳恒裕轻质保温材料有限责任公司</t>
    </r>
  </si>
  <si>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常宁市</t>
    </r>
  </si>
  <si>
    <r>
      <rPr>
        <sz val="10"/>
        <rFont val="宋体"/>
        <charset val="134"/>
      </rPr>
      <t>常宁德邦生物科技有限公司</t>
    </r>
  </si>
  <si>
    <r>
      <rPr>
        <b/>
        <sz val="10"/>
        <color theme="1"/>
        <rFont val="宋体"/>
        <charset val="134"/>
      </rPr>
      <t>邵阳市</t>
    </r>
  </si>
  <si>
    <r>
      <rPr>
        <b/>
        <sz val="10"/>
        <rFont val="宋体"/>
        <charset val="134"/>
      </rPr>
      <t>邵阳市小计</t>
    </r>
  </si>
  <si>
    <r>
      <rPr>
        <sz val="10"/>
        <rFont val="宋体"/>
        <charset val="134"/>
      </rPr>
      <t>邵阳阳光发品有限公司</t>
    </r>
  </si>
  <si>
    <r>
      <rPr>
        <sz val="10"/>
        <rFont val="宋体"/>
        <charset val="134"/>
      </rPr>
      <t>湖南省天香生物科技有限责任公司</t>
    </r>
  </si>
  <si>
    <r>
      <rPr>
        <b/>
        <sz val="10"/>
        <rFont val="宋体"/>
        <charset val="134"/>
      </rPr>
      <t>邵东市</t>
    </r>
  </si>
  <si>
    <r>
      <rPr>
        <sz val="10"/>
        <rFont val="宋体"/>
        <charset val="134"/>
      </rPr>
      <t>湖南东亿电气股份有限公司</t>
    </r>
  </si>
  <si>
    <r>
      <rPr>
        <sz val="10"/>
        <rFont val="宋体"/>
        <charset val="134"/>
      </rPr>
      <t>湖南锐科机器人技术有限公司</t>
    </r>
  </si>
  <si>
    <r>
      <rPr>
        <sz val="10"/>
        <rFont val="宋体"/>
        <charset val="134"/>
      </rPr>
      <t>湖南省五阳塑胶制品有限公司</t>
    </r>
  </si>
  <si>
    <r>
      <rPr>
        <b/>
        <sz val="10"/>
        <rFont val="宋体"/>
        <charset val="134"/>
      </rPr>
      <t>新邵县</t>
    </r>
  </si>
  <si>
    <r>
      <rPr>
        <sz val="10"/>
        <rFont val="宋体"/>
        <charset val="134"/>
      </rPr>
      <t>湖南广信科技股份有限公司</t>
    </r>
  </si>
  <si>
    <r>
      <rPr>
        <b/>
        <sz val="10"/>
        <color indexed="8"/>
        <rFont val="宋体"/>
        <charset val="134"/>
      </rPr>
      <t>岳阳市</t>
    </r>
  </si>
  <si>
    <r>
      <rPr>
        <b/>
        <sz val="10"/>
        <rFont val="宋体"/>
        <charset val="134"/>
      </rPr>
      <t>岳阳市小计</t>
    </r>
  </si>
  <si>
    <r>
      <rPr>
        <sz val="10"/>
        <rFont val="宋体"/>
        <charset val="134"/>
      </rPr>
      <t>岳阳东方雨虹防水技术有限责任公司</t>
    </r>
  </si>
  <si>
    <r>
      <rPr>
        <sz val="10"/>
        <rFont val="宋体"/>
        <charset val="134"/>
      </rPr>
      <t>湖南和创磁电科技有限公司</t>
    </r>
  </si>
  <si>
    <r>
      <rPr>
        <sz val="10"/>
        <rFont val="宋体"/>
        <charset val="134"/>
      </rPr>
      <t>湖南省电磁装备创新中心科研团队奖励</t>
    </r>
  </si>
  <si>
    <r>
      <rPr>
        <sz val="10"/>
        <rFont val="宋体"/>
        <charset val="134"/>
      </rPr>
      <t>际华三五一七橡胶制品有限公司</t>
    </r>
  </si>
  <si>
    <r>
      <rPr>
        <sz val="10"/>
        <rFont val="宋体"/>
        <charset val="134"/>
      </rPr>
      <t>岳阳林纸股份有限公司</t>
    </r>
  </si>
  <si>
    <r>
      <rPr>
        <sz val="10"/>
        <rFont val="宋体"/>
        <charset val="134"/>
      </rPr>
      <t>湖南科伦制药有限公司岳阳分公司</t>
    </r>
  </si>
  <si>
    <r>
      <rPr>
        <sz val="10"/>
        <rFont val="宋体"/>
        <charset val="134"/>
      </rPr>
      <t>一致性评价奖励：头孢拉定胶囊（</t>
    </r>
    <r>
      <rPr>
        <sz val="10"/>
        <rFont val="Times New Roman"/>
        <charset val="134"/>
      </rPr>
      <t>0.25g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</si>
  <si>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一致性评价奖励：注射用帕瑞昔布钠（</t>
    </r>
    <r>
      <rPr>
        <sz val="10"/>
        <rFont val="Times New Roman"/>
        <charset val="134"/>
      </rPr>
      <t>20mg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</si>
  <si>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岳阳新华达制药有限公司</t>
    </r>
  </si>
  <si>
    <r>
      <rPr>
        <sz val="10"/>
        <rFont val="宋体"/>
        <charset val="134"/>
      </rPr>
      <t>一致性评价奖励：富马酸比索洛尔片（</t>
    </r>
    <r>
      <rPr>
        <sz val="10"/>
        <rFont val="Times New Roman"/>
        <charset val="134"/>
      </rPr>
      <t>5mg</t>
    </r>
    <r>
      <rPr>
        <sz val="10"/>
        <rFont val="宋体"/>
        <charset val="134"/>
      </rPr>
      <t>），全国前三家通过</t>
    </r>
  </si>
  <si>
    <r>
      <rPr>
        <sz val="10"/>
        <rFont val="宋体"/>
        <charset val="134"/>
      </rPr>
      <t>湖南润泽医疗影像科技有限公司</t>
    </r>
  </si>
  <si>
    <r>
      <rPr>
        <sz val="10"/>
        <rFont val="宋体"/>
        <charset val="134"/>
      </rPr>
      <t>医疗器械创新奖励〔无线掌上彩超成像诊断系统获Ⅱ类医疗器械注册并在省内产业化〕</t>
    </r>
  </si>
  <si>
    <r>
      <rPr>
        <sz val="10"/>
        <rFont val="宋体"/>
        <charset val="134"/>
      </rPr>
      <t>湖南正虹科技发展股份有限公司</t>
    </r>
  </si>
  <si>
    <r>
      <rPr>
        <sz val="10"/>
        <rFont val="宋体"/>
        <charset val="134"/>
      </rPr>
      <t>湖南凯美特气体股份有限公司</t>
    </r>
  </si>
  <si>
    <r>
      <rPr>
        <b/>
        <sz val="10"/>
        <rFont val="宋体"/>
        <charset val="134"/>
      </rPr>
      <t>临湘市</t>
    </r>
  </si>
  <si>
    <r>
      <rPr>
        <sz val="10"/>
        <rFont val="宋体"/>
        <charset val="134"/>
      </rPr>
      <t>兆邦陶瓷有限责任公司</t>
    </r>
  </si>
  <si>
    <r>
      <rPr>
        <b/>
        <sz val="10"/>
        <color indexed="8"/>
        <rFont val="宋体"/>
        <charset val="134"/>
      </rPr>
      <t>常德市</t>
    </r>
  </si>
  <si>
    <r>
      <rPr>
        <b/>
        <sz val="10"/>
        <rFont val="宋体"/>
        <charset val="134"/>
      </rPr>
      <t>常德市小计</t>
    </r>
  </si>
  <si>
    <r>
      <rPr>
        <sz val="10"/>
        <rFont val="宋体"/>
        <charset val="134"/>
      </rPr>
      <t>中联重科建筑起重机械有限责任公司</t>
    </r>
  </si>
  <si>
    <r>
      <rPr>
        <sz val="10"/>
        <rFont val="宋体"/>
        <charset val="134"/>
      </rPr>
      <t>湖南粤港模科实业有限公司</t>
    </r>
  </si>
  <si>
    <r>
      <rPr>
        <sz val="10"/>
        <rFont val="宋体"/>
        <charset val="134"/>
      </rPr>
      <t>湖南常德牌水表制造有限公司</t>
    </r>
  </si>
  <si>
    <r>
      <rPr>
        <sz val="10"/>
        <rFont val="宋体"/>
        <charset val="134"/>
      </rPr>
      <t>湖南金天钛业科技有限公司</t>
    </r>
  </si>
  <si>
    <r>
      <rPr>
        <sz val="10"/>
        <rFont val="宋体"/>
        <charset val="134"/>
      </rPr>
      <t>湖南中联重科建筑起重机械有限责任公司</t>
    </r>
  </si>
  <si>
    <r>
      <rPr>
        <sz val="10"/>
        <rFont val="宋体"/>
        <charset val="134"/>
      </rPr>
      <t>常德市新金顶新型建材有限公司</t>
    </r>
  </si>
  <si>
    <r>
      <rPr>
        <sz val="10"/>
        <rFont val="宋体"/>
        <charset val="134"/>
      </rPr>
      <t>湖南洞庭药业股份有限公司</t>
    </r>
  </si>
  <si>
    <r>
      <rPr>
        <sz val="10"/>
        <rFont val="宋体"/>
        <charset val="134"/>
      </rPr>
      <t>一致性评价奖励：盐酸阿米替林片（</t>
    </r>
    <r>
      <rPr>
        <sz val="10"/>
        <rFont val="Times New Roman"/>
        <charset val="134"/>
      </rPr>
      <t>25mg</t>
    </r>
    <r>
      <rPr>
        <sz val="10"/>
        <rFont val="宋体"/>
        <charset val="134"/>
      </rPr>
      <t>），全国首家通过</t>
    </r>
  </si>
  <si>
    <r>
      <rPr>
        <sz val="10"/>
        <rFont val="宋体"/>
        <charset val="134"/>
      </rPr>
      <t>康普药业股份有限公司</t>
    </r>
  </si>
  <si>
    <r>
      <rPr>
        <sz val="10"/>
        <rFont val="宋体"/>
        <charset val="134"/>
      </rPr>
      <t>精为天生态农业发展有限公司</t>
    </r>
  </si>
  <si>
    <r>
      <rPr>
        <sz val="10"/>
        <rFont val="宋体"/>
        <charset val="134"/>
      </rPr>
      <t>常德中车新能源汽车有限公司</t>
    </r>
  </si>
  <si>
    <r>
      <rPr>
        <sz val="10"/>
        <rFont val="宋体"/>
        <charset val="134"/>
      </rPr>
      <t>益丰大药房连锁股份有限公司</t>
    </r>
  </si>
  <si>
    <r>
      <rPr>
        <b/>
        <sz val="10"/>
        <rFont val="宋体"/>
        <charset val="134"/>
      </rPr>
      <t>安乡县</t>
    </r>
  </si>
  <si>
    <t>湖南海佳食品科技股份有限公司</t>
  </si>
  <si>
    <t>常德启腾水产服务有限公司</t>
  </si>
  <si>
    <r>
      <rPr>
        <sz val="10"/>
        <color theme="1"/>
        <rFont val="宋体"/>
        <charset val="134"/>
      </rPr>
      <t>工信部物联网示范项目：渔联网</t>
    </r>
    <r>
      <rPr>
        <sz val="10"/>
        <color theme="1"/>
        <rFont val="Times New Roman"/>
        <charset val="134"/>
      </rPr>
      <t>+</t>
    </r>
    <r>
      <rPr>
        <sz val="10"/>
        <color theme="1"/>
        <rFont val="宋体"/>
        <charset val="134"/>
      </rPr>
      <t>智慧渔业建设项目</t>
    </r>
  </si>
  <si>
    <r>
      <rPr>
        <b/>
        <sz val="10"/>
        <rFont val="宋体"/>
        <charset val="134"/>
      </rPr>
      <t>汉寿县</t>
    </r>
  </si>
  <si>
    <r>
      <rPr>
        <sz val="10"/>
        <rFont val="宋体"/>
        <charset val="134"/>
      </rPr>
      <t>湖南太子化工涂料有限公司</t>
    </r>
  </si>
  <si>
    <r>
      <rPr>
        <b/>
        <sz val="10"/>
        <rFont val="宋体"/>
        <charset val="134"/>
      </rPr>
      <t>临澧县</t>
    </r>
  </si>
  <si>
    <r>
      <rPr>
        <sz val="10"/>
        <rFont val="宋体"/>
        <charset val="134"/>
      </rPr>
      <t>临澧冀东水泥有限公司</t>
    </r>
  </si>
  <si>
    <r>
      <rPr>
        <b/>
        <sz val="10"/>
        <rFont val="宋体"/>
        <charset val="134"/>
      </rPr>
      <t>桃源县</t>
    </r>
  </si>
  <si>
    <r>
      <rPr>
        <sz val="10"/>
        <rFont val="宋体"/>
        <charset val="134"/>
      </rPr>
      <t>湖南飞沃新能源科技股份有限公司</t>
    </r>
  </si>
  <si>
    <r>
      <rPr>
        <b/>
        <sz val="10"/>
        <color theme="1"/>
        <rFont val="宋体"/>
        <charset val="134"/>
      </rPr>
      <t>张家界市</t>
    </r>
  </si>
  <si>
    <r>
      <rPr>
        <b/>
        <sz val="10"/>
        <rFont val="宋体"/>
        <charset val="134"/>
      </rPr>
      <t>张家界市小计</t>
    </r>
  </si>
  <si>
    <r>
      <rPr>
        <b/>
        <sz val="10"/>
        <color theme="1"/>
        <rFont val="宋体"/>
        <charset val="134"/>
      </rPr>
      <t>小计</t>
    </r>
  </si>
  <si>
    <r>
      <rPr>
        <sz val="10"/>
        <rFont val="宋体"/>
        <charset val="134"/>
      </rPr>
      <t>张家界茅岩莓有限公司</t>
    </r>
  </si>
  <si>
    <r>
      <rPr>
        <b/>
        <sz val="10"/>
        <rFont val="宋体"/>
        <charset val="134"/>
      </rPr>
      <t>慈利县</t>
    </r>
  </si>
  <si>
    <r>
      <rPr>
        <sz val="10"/>
        <rFont val="宋体"/>
        <charset val="134"/>
      </rPr>
      <t>张家界富源仿真花有限公司</t>
    </r>
  </si>
  <si>
    <r>
      <rPr>
        <b/>
        <sz val="10"/>
        <color indexed="8"/>
        <rFont val="宋体"/>
        <charset val="134"/>
      </rPr>
      <t>益阳市</t>
    </r>
  </si>
  <si>
    <r>
      <rPr>
        <b/>
        <sz val="10"/>
        <rFont val="宋体"/>
        <charset val="134"/>
      </rPr>
      <t>益阳市小计</t>
    </r>
  </si>
  <si>
    <r>
      <rPr>
        <sz val="10"/>
        <rFont val="宋体"/>
        <charset val="134"/>
      </rPr>
      <t>湖南艾华集团股份有限公司</t>
    </r>
  </si>
  <si>
    <r>
      <rPr>
        <sz val="10"/>
        <rFont val="宋体"/>
        <charset val="134"/>
      </rPr>
      <t>华翔翔能科技股份有限公司</t>
    </r>
  </si>
  <si>
    <r>
      <rPr>
        <sz val="10"/>
        <rFont val="宋体"/>
        <charset val="134"/>
      </rPr>
      <t>益阳市万京源电子有限公司</t>
    </r>
  </si>
  <si>
    <r>
      <rPr>
        <sz val="10"/>
        <rFont val="宋体"/>
        <charset val="134"/>
      </rPr>
      <t>益阳市鹏程科技发展有限公司</t>
    </r>
  </si>
  <si>
    <r>
      <rPr>
        <sz val="10"/>
        <rFont val="宋体"/>
        <charset val="134"/>
      </rPr>
      <t>湖南鼎一致远科技发展有限公司</t>
    </r>
  </si>
  <si>
    <r>
      <rPr>
        <sz val="10"/>
        <rFont val="宋体"/>
        <charset val="134"/>
      </rPr>
      <t>湖南明达高新建材有限公司</t>
    </r>
  </si>
  <si>
    <r>
      <rPr>
        <sz val="10"/>
        <rFont val="宋体"/>
        <charset val="134"/>
      </rPr>
      <t>湖南汉森制药股份有限公司</t>
    </r>
  </si>
  <si>
    <r>
      <rPr>
        <sz val="10"/>
        <rFont val="宋体"/>
        <charset val="134"/>
      </rPr>
      <t>益阳远大建筑工业有限责任公司</t>
    </r>
  </si>
  <si>
    <r>
      <rPr>
        <b/>
        <sz val="10"/>
        <color indexed="8"/>
        <rFont val="宋体"/>
        <charset val="134"/>
      </rPr>
      <t>永州市</t>
    </r>
  </si>
  <si>
    <r>
      <rPr>
        <b/>
        <sz val="10"/>
        <color theme="1"/>
        <rFont val="宋体"/>
        <charset val="134"/>
      </rPr>
      <t>永州市小计</t>
    </r>
  </si>
  <si>
    <r>
      <rPr>
        <b/>
        <sz val="10"/>
        <color indexed="8"/>
        <rFont val="宋体"/>
        <charset val="134"/>
      </rPr>
      <t>市本级</t>
    </r>
  </si>
  <si>
    <r>
      <rPr>
        <sz val="10"/>
        <color theme="1"/>
        <rFont val="宋体"/>
        <charset val="134"/>
      </rPr>
      <t>湖南恒伟药业股份有限公司</t>
    </r>
  </si>
  <si>
    <r>
      <rPr>
        <sz val="10"/>
        <color theme="1"/>
        <rFont val="宋体"/>
        <charset val="134"/>
      </rPr>
      <t>省工业质量标杆</t>
    </r>
  </si>
  <si>
    <r>
      <rPr>
        <sz val="10"/>
        <color theme="1"/>
        <rFont val="宋体"/>
        <charset val="134"/>
      </rPr>
      <t>湖南长丰汽车沙发有限责任公司</t>
    </r>
  </si>
  <si>
    <r>
      <rPr>
        <sz val="10"/>
        <color theme="1"/>
        <rFont val="宋体"/>
        <charset val="134"/>
      </rPr>
      <t>省工业领域知识产权运用标杆企业</t>
    </r>
  </si>
  <si>
    <r>
      <rPr>
        <b/>
        <sz val="10"/>
        <color indexed="8"/>
        <rFont val="宋体"/>
        <charset val="134"/>
      </rPr>
      <t>江华县</t>
    </r>
  </si>
  <si>
    <t>湖南明意湖智能科技股份有限公司</t>
  </si>
  <si>
    <r>
      <rPr>
        <sz val="10"/>
        <color theme="1"/>
        <rFont val="宋体"/>
        <charset val="134"/>
      </rPr>
      <t>湖南省制造业单项冠军产品奖励</t>
    </r>
  </si>
  <si>
    <r>
      <rPr>
        <sz val="10"/>
        <rFont val="宋体"/>
        <charset val="134"/>
      </rPr>
      <t>湖南瑶珍粮油有限公司</t>
    </r>
  </si>
  <si>
    <r>
      <rPr>
        <b/>
        <sz val="10"/>
        <color indexed="8"/>
        <rFont val="宋体"/>
        <charset val="134"/>
      </rPr>
      <t>祁阳县</t>
    </r>
  </si>
  <si>
    <r>
      <rPr>
        <sz val="10"/>
        <color theme="1"/>
        <rFont val="宋体"/>
        <charset val="134"/>
      </rPr>
      <t>湖南金箭新材料科技有限公司</t>
    </r>
  </si>
  <si>
    <r>
      <rPr>
        <sz val="10"/>
        <rFont val="宋体"/>
        <charset val="134"/>
      </rPr>
      <t>科力尔电机集团股份有限公司</t>
    </r>
  </si>
  <si>
    <r>
      <rPr>
        <b/>
        <sz val="10"/>
        <color indexed="8"/>
        <rFont val="宋体"/>
        <charset val="134"/>
      </rPr>
      <t>郴州市</t>
    </r>
  </si>
  <si>
    <r>
      <rPr>
        <b/>
        <sz val="10"/>
        <color theme="1"/>
        <rFont val="宋体"/>
        <charset val="134"/>
      </rPr>
      <t>郴州市小计</t>
    </r>
  </si>
  <si>
    <r>
      <rPr>
        <sz val="10"/>
        <rFont val="宋体"/>
        <charset val="134"/>
      </rPr>
      <t>湖南郴州粮油机械有限公司</t>
    </r>
  </si>
  <si>
    <r>
      <rPr>
        <sz val="10"/>
        <color theme="1"/>
        <rFont val="宋体"/>
        <charset val="134"/>
      </rPr>
      <t>湖南星源智能装备有限公司</t>
    </r>
  </si>
  <si>
    <r>
      <rPr>
        <sz val="10"/>
        <color theme="1"/>
        <rFont val="宋体"/>
        <charset val="134"/>
      </rPr>
      <t>湖南郴州粮油机械有限公司</t>
    </r>
  </si>
  <si>
    <r>
      <rPr>
        <b/>
        <sz val="10"/>
        <color indexed="8"/>
        <rFont val="宋体"/>
        <charset val="134"/>
      </rPr>
      <t>娄底市</t>
    </r>
  </si>
  <si>
    <r>
      <rPr>
        <b/>
        <sz val="10"/>
        <color theme="1"/>
        <rFont val="宋体"/>
        <charset val="134"/>
      </rPr>
      <t>娄底市小计</t>
    </r>
  </si>
  <si>
    <r>
      <rPr>
        <sz val="10"/>
        <rFont val="宋体"/>
        <charset val="134"/>
      </rPr>
      <t>娄底光华机械设备制造有限公司</t>
    </r>
  </si>
  <si>
    <r>
      <rPr>
        <sz val="10"/>
        <rFont val="宋体"/>
        <charset val="134"/>
      </rPr>
      <t>娄底市安地亚斯电子陶瓷有限公司</t>
    </r>
  </si>
  <si>
    <r>
      <rPr>
        <sz val="10"/>
        <rFont val="宋体"/>
        <charset val="134"/>
      </rPr>
      <t>华菱安赛乐米塔尔汽车板有限公司</t>
    </r>
  </si>
  <si>
    <r>
      <rPr>
        <sz val="10"/>
        <rFont val="宋体"/>
        <charset val="134"/>
      </rPr>
      <t>湖南电将军新能源有限公司</t>
    </r>
  </si>
  <si>
    <r>
      <rPr>
        <b/>
        <sz val="10"/>
        <rFont val="宋体"/>
        <charset val="134"/>
      </rPr>
      <t>涟源市</t>
    </r>
  </si>
  <si>
    <r>
      <rPr>
        <sz val="10"/>
        <rFont val="宋体"/>
        <charset val="134"/>
      </rPr>
      <t>涟源市正铭新型建材有限公司</t>
    </r>
  </si>
  <si>
    <r>
      <rPr>
        <b/>
        <sz val="10"/>
        <rFont val="宋体"/>
        <charset val="134"/>
      </rPr>
      <t>冷水江市</t>
    </r>
  </si>
  <si>
    <r>
      <rPr>
        <sz val="10"/>
        <rFont val="宋体"/>
        <charset val="134"/>
      </rPr>
      <t>冷水江三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新材料科技有限公司</t>
    </r>
  </si>
  <si>
    <r>
      <rPr>
        <b/>
        <sz val="10"/>
        <rFont val="宋体"/>
        <charset val="134"/>
      </rPr>
      <t>双峰县</t>
    </r>
  </si>
  <si>
    <r>
      <rPr>
        <sz val="10"/>
        <rFont val="宋体"/>
        <charset val="134"/>
      </rPr>
      <t>湖南省东方龙电机制造有限公司</t>
    </r>
  </si>
  <si>
    <r>
      <rPr>
        <sz val="10"/>
        <rFont val="宋体"/>
        <charset val="134"/>
      </rPr>
      <t>湖南迎德祥机电科技有限公司</t>
    </r>
  </si>
  <si>
    <r>
      <rPr>
        <b/>
        <sz val="10"/>
        <rFont val="宋体"/>
        <charset val="134"/>
      </rPr>
      <t>新化县</t>
    </r>
  </si>
  <si>
    <r>
      <rPr>
        <sz val="10"/>
        <rFont val="宋体"/>
        <charset val="134"/>
      </rPr>
      <t>湖南省美程陶瓷科技有限公司</t>
    </r>
  </si>
  <si>
    <r>
      <rPr>
        <sz val="10"/>
        <rFont val="宋体"/>
        <charset val="134"/>
      </rPr>
      <t>湖南映宏新材料股份有限公司</t>
    </r>
  </si>
  <si>
    <r>
      <rPr>
        <b/>
        <sz val="10"/>
        <color indexed="8"/>
        <rFont val="宋体"/>
        <charset val="134"/>
      </rPr>
      <t>怀化市</t>
    </r>
  </si>
  <si>
    <r>
      <rPr>
        <b/>
        <sz val="10"/>
        <color theme="1"/>
        <rFont val="宋体"/>
        <charset val="134"/>
      </rPr>
      <t>怀化市小计</t>
    </r>
  </si>
  <si>
    <r>
      <rPr>
        <b/>
        <sz val="10"/>
        <color theme="1"/>
        <rFont val="宋体"/>
        <charset val="134"/>
      </rPr>
      <t>市本级</t>
    </r>
  </si>
  <si>
    <r>
      <rPr>
        <sz val="10"/>
        <color theme="1"/>
        <rFont val="宋体"/>
        <charset val="134"/>
      </rPr>
      <t>湖南湘鹤集团电缆科技股份有限公司</t>
    </r>
  </si>
  <si>
    <r>
      <rPr>
        <sz val="10"/>
        <color theme="1"/>
        <rFont val="宋体"/>
        <charset val="134"/>
      </rPr>
      <t>省工业品牌培育示范企业</t>
    </r>
  </si>
  <si>
    <r>
      <rPr>
        <sz val="10"/>
        <color theme="1"/>
        <rFont val="宋体"/>
        <charset val="134"/>
      </rPr>
      <t>湖南本业绿色防控科技股份有限公司</t>
    </r>
  </si>
  <si>
    <r>
      <rPr>
        <b/>
        <sz val="10"/>
        <color indexed="8"/>
        <rFont val="宋体"/>
        <charset val="134"/>
      </rPr>
      <t>中方县</t>
    </r>
  </si>
  <si>
    <r>
      <rPr>
        <sz val="10"/>
        <rFont val="宋体"/>
        <charset val="134"/>
      </rPr>
      <t>湖南梨树园涂料有限公司</t>
    </r>
  </si>
  <si>
    <t>湘西自治州</t>
  </si>
  <si>
    <t>湘西自治州小计</t>
  </si>
  <si>
    <r>
      <rPr>
        <sz val="10"/>
        <rFont val="宋体"/>
        <charset val="134"/>
      </rPr>
      <t>保靖县鼎盛黄金茶开发有限公司</t>
    </r>
  </si>
  <si>
    <r>
      <rPr>
        <sz val="10"/>
        <rFont val="宋体"/>
        <charset val="134"/>
      </rPr>
      <t>吉首武陵江山新型墙体材料有限公司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</si>
</sst>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8">
    <font>
      <sz val="12"/>
      <name val="宋体"/>
      <charset val="134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sz val="12"/>
      <color theme="1"/>
      <name val="Times New Roman"/>
      <charset val="134"/>
    </font>
    <font>
      <sz val="18"/>
      <color theme="1"/>
      <name val="Times New Roman"/>
      <charset val="134"/>
    </font>
    <font>
      <sz val="10"/>
      <color theme="1"/>
      <name val="黑体"/>
      <charset val="134"/>
    </font>
    <font>
      <b/>
      <sz val="10"/>
      <color theme="1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  <scheme val="minor"/>
    </font>
    <font>
      <b/>
      <sz val="10"/>
      <color indexed="8"/>
      <name val="Times New Roman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color theme="1"/>
      <name val="黑体"/>
      <charset val="134"/>
    </font>
    <font>
      <sz val="18"/>
      <color rgb="FF000000"/>
      <name val="方正小标宋简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14" borderId="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22" borderId="7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8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5" fillId="6" borderId="2" applyNumberFormat="0" applyAlignment="0" applyProtection="0">
      <alignment vertical="center"/>
    </xf>
    <xf numFmtId="0" fontId="26" fillId="18" borderId="5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5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1" fillId="0" borderId="1" xfId="55" applyNumberFormat="1" applyFont="1" applyFill="1" applyBorder="1" applyAlignment="1" applyProtection="1">
      <alignment horizontal="left" vertical="center" wrapText="1"/>
      <protection locked="0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4" xfId="56"/>
    <cellStyle name="常规 5" xfId="57"/>
    <cellStyle name="常规 7" xfId="58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7"/>
  <sheetViews>
    <sheetView tabSelected="1" zoomScaleSheetLayoutView="120" workbookViewId="0">
      <selection activeCell="A1" sqref="A$1:G$1048576"/>
    </sheetView>
  </sheetViews>
  <sheetFormatPr defaultColWidth="9" defaultRowHeight="26.1" customHeight="1" outlineLevelCol="6"/>
  <cols>
    <col min="1" max="1" width="6" style="4" customWidth="1"/>
    <col min="2" max="2" width="8" style="4" customWidth="1"/>
    <col min="3" max="3" width="28.625" style="6" customWidth="1"/>
    <col min="4" max="4" width="26.5" style="6" customWidth="1"/>
    <col min="5" max="5" width="9.25" style="5" customWidth="1"/>
    <col min="6" max="6" width="9.125" style="7" customWidth="1"/>
    <col min="7" max="7" width="10" style="7" customWidth="1"/>
    <col min="8" max="16384" width="9" style="8"/>
  </cols>
  <sheetData>
    <row r="1" customHeight="1" spans="1:1">
      <c r="A1" s="9" t="s">
        <v>0</v>
      </c>
    </row>
    <row r="2" ht="42.75" customHeight="1" spans="1:7">
      <c r="A2" s="10" t="s">
        <v>1</v>
      </c>
      <c r="B2" s="10"/>
      <c r="C2" s="10"/>
      <c r="D2" s="10"/>
      <c r="E2" s="10"/>
      <c r="F2" s="10"/>
      <c r="G2" s="10"/>
    </row>
    <row r="3" s="1" customFormat="1" ht="35.25" customHeight="1" spans="1:7">
      <c r="A3" s="11" t="s">
        <v>2</v>
      </c>
      <c r="B3" s="11" t="s">
        <v>3</v>
      </c>
      <c r="C3" s="12" t="s">
        <v>4</v>
      </c>
      <c r="D3" s="12" t="s">
        <v>5</v>
      </c>
      <c r="E3" s="11" t="s">
        <v>6</v>
      </c>
      <c r="F3" s="11" t="s">
        <v>7</v>
      </c>
      <c r="G3" s="11" t="s">
        <v>8</v>
      </c>
    </row>
    <row r="4" s="2" customFormat="1" ht="27.95" customHeight="1" spans="1:7">
      <c r="A4" s="13" t="s">
        <v>9</v>
      </c>
      <c r="B4" s="13"/>
      <c r="C4" s="13"/>
      <c r="D4" s="13"/>
      <c r="E4" s="13">
        <f>SUM(E5+E6+E99+E128+E145+E163+E173+E187+E210+E215+E226+E236+E241+E258+E264)</f>
        <v>12910</v>
      </c>
      <c r="F4" s="14"/>
      <c r="G4" s="14"/>
    </row>
    <row r="5" s="2" customFormat="1" ht="40.5" customHeight="1" spans="1:7">
      <c r="A5" s="15" t="s">
        <v>10</v>
      </c>
      <c r="B5" s="13"/>
      <c r="C5" s="16" t="s">
        <v>11</v>
      </c>
      <c r="D5" s="17" t="s">
        <v>12</v>
      </c>
      <c r="E5" s="18">
        <v>200</v>
      </c>
      <c r="F5" s="14">
        <v>2060499</v>
      </c>
      <c r="G5" s="14">
        <v>50599</v>
      </c>
    </row>
    <row r="6" s="2" customFormat="1" ht="27.95" customHeight="1" spans="1:7">
      <c r="A6" s="19" t="s">
        <v>13</v>
      </c>
      <c r="B6" s="13" t="s">
        <v>14</v>
      </c>
      <c r="C6" s="13"/>
      <c r="D6" s="13"/>
      <c r="E6" s="13">
        <f>E7+E72+E82</f>
        <v>6390</v>
      </c>
      <c r="F6" s="14"/>
      <c r="G6" s="14"/>
    </row>
    <row r="7" s="2" customFormat="1" ht="27.95" customHeight="1" spans="1:7">
      <c r="A7" s="19"/>
      <c r="B7" s="20" t="s">
        <v>15</v>
      </c>
      <c r="C7" s="21" t="s">
        <v>16</v>
      </c>
      <c r="D7" s="21"/>
      <c r="E7" s="21">
        <f>SUM(E8:E71)</f>
        <v>3740</v>
      </c>
      <c r="F7" s="14"/>
      <c r="G7" s="14"/>
    </row>
    <row r="8" s="2" customFormat="1" ht="27.95" customHeight="1" spans="1:7">
      <c r="A8" s="19"/>
      <c r="B8" s="20"/>
      <c r="C8" s="16" t="s">
        <v>17</v>
      </c>
      <c r="D8" s="22" t="s">
        <v>18</v>
      </c>
      <c r="E8" s="23">
        <v>50</v>
      </c>
      <c r="F8" s="14">
        <v>2060499</v>
      </c>
      <c r="G8" s="14">
        <v>507</v>
      </c>
    </row>
    <row r="9" s="2" customFormat="1" ht="27.95" customHeight="1" spans="1:7">
      <c r="A9" s="19"/>
      <c r="B9" s="20"/>
      <c r="C9" s="16" t="s">
        <v>19</v>
      </c>
      <c r="D9" s="22" t="s">
        <v>18</v>
      </c>
      <c r="E9" s="23">
        <v>50</v>
      </c>
      <c r="F9" s="14">
        <v>2060499</v>
      </c>
      <c r="G9" s="14">
        <v>507</v>
      </c>
    </row>
    <row r="10" s="2" customFormat="1" ht="27.95" customHeight="1" spans="1:7">
      <c r="A10" s="19"/>
      <c r="B10" s="20"/>
      <c r="C10" s="16" t="s">
        <v>20</v>
      </c>
      <c r="D10" s="22" t="s">
        <v>18</v>
      </c>
      <c r="E10" s="23">
        <v>50</v>
      </c>
      <c r="F10" s="14">
        <v>2060499</v>
      </c>
      <c r="G10" s="14">
        <v>507</v>
      </c>
    </row>
    <row r="11" s="2" customFormat="1" ht="27.95" customHeight="1" spans="1:7">
      <c r="A11" s="19"/>
      <c r="B11" s="20"/>
      <c r="C11" s="16" t="s">
        <v>21</v>
      </c>
      <c r="D11" s="22" t="s">
        <v>22</v>
      </c>
      <c r="E11" s="23">
        <v>30</v>
      </c>
      <c r="F11" s="14">
        <v>2060499</v>
      </c>
      <c r="G11" s="14">
        <v>507</v>
      </c>
    </row>
    <row r="12" s="2" customFormat="1" ht="27.95" customHeight="1" spans="1:7">
      <c r="A12" s="19"/>
      <c r="B12" s="20"/>
      <c r="C12" s="16" t="s">
        <v>23</v>
      </c>
      <c r="D12" s="22" t="s">
        <v>22</v>
      </c>
      <c r="E12" s="23">
        <v>30</v>
      </c>
      <c r="F12" s="14">
        <v>2060499</v>
      </c>
      <c r="G12" s="14">
        <v>507</v>
      </c>
    </row>
    <row r="13" s="2" customFormat="1" ht="27.95" customHeight="1" spans="1:7">
      <c r="A13" s="19"/>
      <c r="B13" s="20"/>
      <c r="C13" s="16" t="s">
        <v>24</v>
      </c>
      <c r="D13" s="22" t="s">
        <v>22</v>
      </c>
      <c r="E13" s="23">
        <v>30</v>
      </c>
      <c r="F13" s="14">
        <v>2060499</v>
      </c>
      <c r="G13" s="14">
        <v>507</v>
      </c>
    </row>
    <row r="14" s="2" customFormat="1" ht="27.95" customHeight="1" spans="1:7">
      <c r="A14" s="19"/>
      <c r="B14" s="20"/>
      <c r="C14" s="16" t="s">
        <v>25</v>
      </c>
      <c r="D14" s="22" t="s">
        <v>22</v>
      </c>
      <c r="E14" s="23">
        <v>30</v>
      </c>
      <c r="F14" s="14">
        <v>2060499</v>
      </c>
      <c r="G14" s="14">
        <v>507</v>
      </c>
    </row>
    <row r="15" s="2" customFormat="1" ht="27.95" customHeight="1" spans="1:7">
      <c r="A15" s="19"/>
      <c r="B15" s="20"/>
      <c r="C15" s="16" t="s">
        <v>26</v>
      </c>
      <c r="D15" s="22" t="s">
        <v>22</v>
      </c>
      <c r="E15" s="23">
        <v>30</v>
      </c>
      <c r="F15" s="14">
        <v>2060499</v>
      </c>
      <c r="G15" s="14">
        <v>507</v>
      </c>
    </row>
    <row r="16" s="2" customFormat="1" ht="27.95" customHeight="1" spans="1:7">
      <c r="A16" s="19"/>
      <c r="B16" s="20"/>
      <c r="C16" s="16" t="s">
        <v>27</v>
      </c>
      <c r="D16" s="22" t="s">
        <v>22</v>
      </c>
      <c r="E16" s="23">
        <v>30</v>
      </c>
      <c r="F16" s="14">
        <v>2060499</v>
      </c>
      <c r="G16" s="14">
        <v>507</v>
      </c>
    </row>
    <row r="17" s="2" customFormat="1" ht="27.95" customHeight="1" spans="1:7">
      <c r="A17" s="19"/>
      <c r="B17" s="20"/>
      <c r="C17" s="16" t="s">
        <v>20</v>
      </c>
      <c r="D17" s="22" t="s">
        <v>28</v>
      </c>
      <c r="E17" s="23">
        <v>50</v>
      </c>
      <c r="F17" s="14">
        <v>2060499</v>
      </c>
      <c r="G17" s="14">
        <v>507</v>
      </c>
    </row>
    <row r="18" s="2" customFormat="1" ht="27.95" customHeight="1" spans="1:7">
      <c r="A18" s="19"/>
      <c r="B18" s="20"/>
      <c r="C18" s="16" t="s">
        <v>29</v>
      </c>
      <c r="D18" s="22" t="s">
        <v>28</v>
      </c>
      <c r="E18" s="23">
        <v>50</v>
      </c>
      <c r="F18" s="14">
        <v>2060499</v>
      </c>
      <c r="G18" s="14">
        <v>507</v>
      </c>
    </row>
    <row r="19" s="2" customFormat="1" ht="27.95" customHeight="1" spans="1:7">
      <c r="A19" s="19"/>
      <c r="B19" s="20"/>
      <c r="C19" s="16" t="s">
        <v>30</v>
      </c>
      <c r="D19" s="22" t="s">
        <v>28</v>
      </c>
      <c r="E19" s="23">
        <v>50</v>
      </c>
      <c r="F19" s="14">
        <v>2060499</v>
      </c>
      <c r="G19" s="14">
        <v>507</v>
      </c>
    </row>
    <row r="20" s="2" customFormat="1" ht="27.95" customHeight="1" spans="1:7">
      <c r="A20" s="19"/>
      <c r="B20" s="20"/>
      <c r="C20" s="16" t="s">
        <v>31</v>
      </c>
      <c r="D20" s="22" t="s">
        <v>28</v>
      </c>
      <c r="E20" s="23">
        <v>50</v>
      </c>
      <c r="F20" s="14">
        <v>2060499</v>
      </c>
      <c r="G20" s="14">
        <v>507</v>
      </c>
    </row>
    <row r="21" s="2" customFormat="1" ht="27.95" customHeight="1" spans="1:7">
      <c r="A21" s="19"/>
      <c r="B21" s="20"/>
      <c r="C21" s="16" t="s">
        <v>32</v>
      </c>
      <c r="D21" s="22" t="s">
        <v>28</v>
      </c>
      <c r="E21" s="23">
        <v>50</v>
      </c>
      <c r="F21" s="14">
        <v>2060499</v>
      </c>
      <c r="G21" s="14">
        <v>507</v>
      </c>
    </row>
    <row r="22" s="2" customFormat="1" ht="27.95" customHeight="1" spans="1:7">
      <c r="A22" s="19"/>
      <c r="B22" s="20"/>
      <c r="C22" s="16" t="s">
        <v>33</v>
      </c>
      <c r="D22" s="22" t="s">
        <v>28</v>
      </c>
      <c r="E22" s="23">
        <v>50</v>
      </c>
      <c r="F22" s="14">
        <v>2060499</v>
      </c>
      <c r="G22" s="14">
        <v>507</v>
      </c>
    </row>
    <row r="23" s="2" customFormat="1" ht="27.95" customHeight="1" spans="1:7">
      <c r="A23" s="19"/>
      <c r="B23" s="20"/>
      <c r="C23" s="16" t="s">
        <v>34</v>
      </c>
      <c r="D23" s="22" t="s">
        <v>28</v>
      </c>
      <c r="E23" s="23">
        <v>50</v>
      </c>
      <c r="F23" s="14">
        <v>2060499</v>
      </c>
      <c r="G23" s="14">
        <v>507</v>
      </c>
    </row>
    <row r="24" s="2" customFormat="1" ht="27.95" customHeight="1" spans="1:7">
      <c r="A24" s="19"/>
      <c r="B24" s="20"/>
      <c r="C24" s="16" t="s">
        <v>35</v>
      </c>
      <c r="D24" s="22" t="s">
        <v>28</v>
      </c>
      <c r="E24" s="23">
        <v>50</v>
      </c>
      <c r="F24" s="14">
        <v>2060499</v>
      </c>
      <c r="G24" s="14">
        <v>507</v>
      </c>
    </row>
    <row r="25" s="2" customFormat="1" ht="27.95" customHeight="1" spans="1:7">
      <c r="A25" s="19"/>
      <c r="B25" s="20"/>
      <c r="C25" s="16" t="s">
        <v>26</v>
      </c>
      <c r="D25" s="22" t="s">
        <v>28</v>
      </c>
      <c r="E25" s="18">
        <v>50</v>
      </c>
      <c r="F25" s="14">
        <v>2060499</v>
      </c>
      <c r="G25" s="14">
        <v>507</v>
      </c>
    </row>
    <row r="26" s="2" customFormat="1" ht="27.95" customHeight="1" spans="1:7">
      <c r="A26" s="19"/>
      <c r="B26" s="20"/>
      <c r="C26" s="16" t="s">
        <v>36</v>
      </c>
      <c r="D26" s="22" t="s">
        <v>37</v>
      </c>
      <c r="E26" s="18">
        <v>30</v>
      </c>
      <c r="F26" s="14">
        <v>2060499</v>
      </c>
      <c r="G26" s="14">
        <v>507</v>
      </c>
    </row>
    <row r="27" s="2" customFormat="1" ht="27.95" customHeight="1" spans="1:7">
      <c r="A27" s="19"/>
      <c r="B27" s="20"/>
      <c r="C27" s="16" t="s">
        <v>26</v>
      </c>
      <c r="D27" s="22" t="s">
        <v>37</v>
      </c>
      <c r="E27" s="18">
        <v>30</v>
      </c>
      <c r="F27" s="14">
        <v>2060499</v>
      </c>
      <c r="G27" s="14">
        <v>507</v>
      </c>
    </row>
    <row r="28" s="2" customFormat="1" ht="27.95" customHeight="1" spans="1:7">
      <c r="A28" s="19"/>
      <c r="B28" s="20"/>
      <c r="C28" s="16" t="s">
        <v>38</v>
      </c>
      <c r="D28" s="22" t="s">
        <v>37</v>
      </c>
      <c r="E28" s="18">
        <v>30</v>
      </c>
      <c r="F28" s="14">
        <v>2060499</v>
      </c>
      <c r="G28" s="14">
        <v>507</v>
      </c>
    </row>
    <row r="29" s="2" customFormat="1" ht="27.95" customHeight="1" spans="1:7">
      <c r="A29" s="19"/>
      <c r="B29" s="20"/>
      <c r="C29" s="16" t="s">
        <v>39</v>
      </c>
      <c r="D29" s="22" t="s">
        <v>40</v>
      </c>
      <c r="E29" s="18">
        <v>30</v>
      </c>
      <c r="F29" s="14">
        <v>2060499</v>
      </c>
      <c r="G29" s="14">
        <v>507</v>
      </c>
    </row>
    <row r="30" s="2" customFormat="1" ht="27.95" customHeight="1" spans="1:7">
      <c r="A30" s="19"/>
      <c r="B30" s="20"/>
      <c r="C30" s="16" t="s">
        <v>41</v>
      </c>
      <c r="D30" s="22" t="s">
        <v>42</v>
      </c>
      <c r="E30" s="18">
        <v>30</v>
      </c>
      <c r="F30" s="14">
        <v>2060499</v>
      </c>
      <c r="G30" s="14">
        <v>507</v>
      </c>
    </row>
    <row r="31" s="2" customFormat="1" ht="27.95" customHeight="1" spans="1:7">
      <c r="A31" s="19"/>
      <c r="B31" s="20"/>
      <c r="C31" s="16" t="s">
        <v>21</v>
      </c>
      <c r="D31" s="22" t="s">
        <v>43</v>
      </c>
      <c r="E31" s="18">
        <v>100</v>
      </c>
      <c r="F31" s="14">
        <v>2060499</v>
      </c>
      <c r="G31" s="14">
        <v>507</v>
      </c>
    </row>
    <row r="32" s="2" customFormat="1" ht="27.95" customHeight="1" spans="1:7">
      <c r="A32" s="19"/>
      <c r="B32" s="20"/>
      <c r="C32" s="16" t="s">
        <v>44</v>
      </c>
      <c r="D32" s="22" t="s">
        <v>43</v>
      </c>
      <c r="E32" s="18">
        <v>100</v>
      </c>
      <c r="F32" s="14">
        <v>2060499</v>
      </c>
      <c r="G32" s="14">
        <v>507</v>
      </c>
    </row>
    <row r="33" s="2" customFormat="1" ht="27.95" customHeight="1" spans="1:7">
      <c r="A33" s="19"/>
      <c r="B33" s="20"/>
      <c r="C33" s="16" t="s">
        <v>45</v>
      </c>
      <c r="D33" s="22" t="s">
        <v>46</v>
      </c>
      <c r="E33" s="18">
        <v>200</v>
      </c>
      <c r="F33" s="14">
        <v>2060499</v>
      </c>
      <c r="G33" s="14">
        <v>507</v>
      </c>
    </row>
    <row r="34" s="2" customFormat="1" ht="27.95" customHeight="1" spans="1:7">
      <c r="A34" s="19"/>
      <c r="B34" s="20"/>
      <c r="C34" s="16" t="s">
        <v>47</v>
      </c>
      <c r="D34" s="22" t="s">
        <v>43</v>
      </c>
      <c r="E34" s="18">
        <v>100</v>
      </c>
      <c r="F34" s="14">
        <v>2060499</v>
      </c>
      <c r="G34" s="14">
        <v>507</v>
      </c>
    </row>
    <row r="35" s="2" customFormat="1" ht="27.95" customHeight="1" spans="1:7">
      <c r="A35" s="19"/>
      <c r="B35" s="20"/>
      <c r="C35" s="16" t="s">
        <v>26</v>
      </c>
      <c r="D35" s="22" t="s">
        <v>43</v>
      </c>
      <c r="E35" s="18">
        <v>100</v>
      </c>
      <c r="F35" s="14">
        <v>2060499</v>
      </c>
      <c r="G35" s="14">
        <v>507</v>
      </c>
    </row>
    <row r="36" s="2" customFormat="1" ht="40.5" customHeight="1" spans="1:7">
      <c r="A36" s="19"/>
      <c r="B36" s="20"/>
      <c r="C36" s="16" t="s">
        <v>47</v>
      </c>
      <c r="D36" s="16" t="s">
        <v>48</v>
      </c>
      <c r="E36" s="18">
        <v>400</v>
      </c>
      <c r="F36" s="14">
        <v>2060499</v>
      </c>
      <c r="G36" s="14">
        <v>507</v>
      </c>
    </row>
    <row r="37" s="2" customFormat="1" ht="27.95" customHeight="1" spans="1:7">
      <c r="A37" s="19"/>
      <c r="B37" s="20"/>
      <c r="C37" s="16" t="s">
        <v>49</v>
      </c>
      <c r="D37" s="16" t="s">
        <v>50</v>
      </c>
      <c r="E37" s="18">
        <v>50</v>
      </c>
      <c r="F37" s="14">
        <v>2150299</v>
      </c>
      <c r="G37" s="14">
        <v>599</v>
      </c>
    </row>
    <row r="38" s="2" customFormat="1" ht="27.95" customHeight="1" spans="1:7">
      <c r="A38" s="19"/>
      <c r="B38" s="20"/>
      <c r="C38" s="16" t="s">
        <v>30</v>
      </c>
      <c r="D38" s="16" t="s">
        <v>51</v>
      </c>
      <c r="E38" s="18">
        <v>50</v>
      </c>
      <c r="F38" s="14">
        <v>2060499</v>
      </c>
      <c r="G38" s="14">
        <v>507</v>
      </c>
    </row>
    <row r="39" s="2" customFormat="1" ht="27.95" customHeight="1" spans="1:7">
      <c r="A39" s="19"/>
      <c r="B39" s="20"/>
      <c r="C39" s="16" t="s">
        <v>52</v>
      </c>
      <c r="D39" s="16" t="s">
        <v>51</v>
      </c>
      <c r="E39" s="18">
        <v>50</v>
      </c>
      <c r="F39" s="14">
        <v>2060499</v>
      </c>
      <c r="G39" s="14">
        <v>507</v>
      </c>
    </row>
    <row r="40" s="2" customFormat="1" ht="27.95" customHeight="1" spans="1:7">
      <c r="A40" s="19"/>
      <c r="B40" s="20"/>
      <c r="C40" s="16" t="s">
        <v>25</v>
      </c>
      <c r="D40" s="16" t="s">
        <v>51</v>
      </c>
      <c r="E40" s="18">
        <v>50</v>
      </c>
      <c r="F40" s="14">
        <v>2060499</v>
      </c>
      <c r="G40" s="14">
        <v>507</v>
      </c>
    </row>
    <row r="41" s="2" customFormat="1" ht="27.95" customHeight="1" spans="1:7">
      <c r="A41" s="19"/>
      <c r="B41" s="20"/>
      <c r="C41" s="16" t="s">
        <v>24</v>
      </c>
      <c r="D41" s="16" t="s">
        <v>51</v>
      </c>
      <c r="E41" s="18">
        <v>50</v>
      </c>
      <c r="F41" s="14">
        <v>2060499</v>
      </c>
      <c r="G41" s="14">
        <v>507</v>
      </c>
    </row>
    <row r="42" s="2" customFormat="1" ht="27.95" customHeight="1" spans="1:7">
      <c r="A42" s="19"/>
      <c r="B42" s="20"/>
      <c r="C42" s="16" t="s">
        <v>53</v>
      </c>
      <c r="D42" s="16" t="s">
        <v>51</v>
      </c>
      <c r="E42" s="18">
        <v>50</v>
      </c>
      <c r="F42" s="14">
        <v>2060499</v>
      </c>
      <c r="G42" s="14">
        <v>507</v>
      </c>
    </row>
    <row r="43" s="2" customFormat="1" ht="27.95" customHeight="1" spans="1:7">
      <c r="A43" s="19"/>
      <c r="B43" s="20"/>
      <c r="C43" s="16" t="s">
        <v>54</v>
      </c>
      <c r="D43" s="16" t="s">
        <v>51</v>
      </c>
      <c r="E43" s="18">
        <v>50</v>
      </c>
      <c r="F43" s="14">
        <v>2060499</v>
      </c>
      <c r="G43" s="14">
        <v>507</v>
      </c>
    </row>
    <row r="44" s="2" customFormat="1" ht="27.95" customHeight="1" spans="1:7">
      <c r="A44" s="19"/>
      <c r="B44" s="20"/>
      <c r="C44" s="16" t="s">
        <v>41</v>
      </c>
      <c r="D44" s="16" t="s">
        <v>55</v>
      </c>
      <c r="E44" s="18">
        <v>50</v>
      </c>
      <c r="F44" s="14">
        <v>2060499</v>
      </c>
      <c r="G44" s="14">
        <v>507</v>
      </c>
    </row>
    <row r="45" s="2" customFormat="1" ht="27.95" customHeight="1" spans="1:7">
      <c r="A45" s="19"/>
      <c r="B45" s="20"/>
      <c r="C45" s="16" t="s">
        <v>44</v>
      </c>
      <c r="D45" s="16" t="s">
        <v>51</v>
      </c>
      <c r="E45" s="18">
        <v>50</v>
      </c>
      <c r="F45" s="14">
        <v>2060499</v>
      </c>
      <c r="G45" s="14">
        <v>507</v>
      </c>
    </row>
    <row r="46" s="2" customFormat="1" ht="27.95" customHeight="1" spans="1:7">
      <c r="A46" s="19"/>
      <c r="B46" s="20"/>
      <c r="C46" s="16" t="s">
        <v>56</v>
      </c>
      <c r="D46" s="16" t="s">
        <v>51</v>
      </c>
      <c r="E46" s="18">
        <v>50</v>
      </c>
      <c r="F46" s="14">
        <v>2060499</v>
      </c>
      <c r="G46" s="14">
        <v>507</v>
      </c>
    </row>
    <row r="47" s="2" customFormat="1" ht="27.95" customHeight="1" spans="1:7">
      <c r="A47" s="19"/>
      <c r="B47" s="20"/>
      <c r="C47" s="16" t="s">
        <v>57</v>
      </c>
      <c r="D47" s="16" t="s">
        <v>58</v>
      </c>
      <c r="E47" s="18">
        <v>50</v>
      </c>
      <c r="F47" s="14">
        <v>2060499</v>
      </c>
      <c r="G47" s="14">
        <v>507</v>
      </c>
    </row>
    <row r="48" s="2" customFormat="1" ht="27.95" customHeight="1" spans="1:7">
      <c r="A48" s="19"/>
      <c r="B48" s="20"/>
      <c r="C48" s="16" t="s">
        <v>59</v>
      </c>
      <c r="D48" s="16" t="s">
        <v>58</v>
      </c>
      <c r="E48" s="18">
        <v>50</v>
      </c>
      <c r="F48" s="14">
        <v>2060499</v>
      </c>
      <c r="G48" s="14">
        <v>507</v>
      </c>
    </row>
    <row r="49" s="2" customFormat="1" ht="27.95" customHeight="1" spans="1:7">
      <c r="A49" s="19"/>
      <c r="B49" s="20"/>
      <c r="C49" s="16" t="s">
        <v>60</v>
      </c>
      <c r="D49" s="16" t="s">
        <v>58</v>
      </c>
      <c r="E49" s="18">
        <v>50</v>
      </c>
      <c r="F49" s="14">
        <v>2060499</v>
      </c>
      <c r="G49" s="14">
        <v>507</v>
      </c>
    </row>
    <row r="50" s="2" customFormat="1" ht="54.95" customHeight="1" spans="1:7">
      <c r="A50" s="19"/>
      <c r="B50" s="20"/>
      <c r="C50" s="16" t="s">
        <v>21</v>
      </c>
      <c r="D50" s="16" t="s">
        <v>61</v>
      </c>
      <c r="E50" s="18">
        <v>100</v>
      </c>
      <c r="F50" s="14">
        <v>2060499</v>
      </c>
      <c r="G50" s="14">
        <v>507</v>
      </c>
    </row>
    <row r="51" s="2" customFormat="1" ht="63" customHeight="1" spans="1:7">
      <c r="A51" s="19"/>
      <c r="B51" s="20"/>
      <c r="C51" s="16" t="s">
        <v>21</v>
      </c>
      <c r="D51" s="16" t="s">
        <v>62</v>
      </c>
      <c r="E51" s="18">
        <v>100</v>
      </c>
      <c r="F51" s="14">
        <v>2060499</v>
      </c>
      <c r="G51" s="14">
        <v>507</v>
      </c>
    </row>
    <row r="52" s="2" customFormat="1" ht="44.1" customHeight="1" spans="1:7">
      <c r="A52" s="19"/>
      <c r="B52" s="20"/>
      <c r="C52" s="16" t="s">
        <v>21</v>
      </c>
      <c r="D52" s="16" t="s">
        <v>63</v>
      </c>
      <c r="E52" s="18">
        <v>100</v>
      </c>
      <c r="F52" s="14">
        <v>2060499</v>
      </c>
      <c r="G52" s="14">
        <v>507</v>
      </c>
    </row>
    <row r="53" s="2" customFormat="1" ht="44.1" customHeight="1" spans="1:7">
      <c r="A53" s="19"/>
      <c r="B53" s="20"/>
      <c r="C53" s="16" t="s">
        <v>64</v>
      </c>
      <c r="D53" s="16" t="s">
        <v>65</v>
      </c>
      <c r="E53" s="18">
        <v>50</v>
      </c>
      <c r="F53" s="14">
        <v>2060499</v>
      </c>
      <c r="G53" s="14">
        <v>507</v>
      </c>
    </row>
    <row r="54" s="2" customFormat="1" ht="44.1" customHeight="1" spans="1:7">
      <c r="A54" s="19"/>
      <c r="B54" s="20"/>
      <c r="C54" s="16" t="s">
        <v>66</v>
      </c>
      <c r="D54" s="24" t="s">
        <v>67</v>
      </c>
      <c r="E54" s="18">
        <v>50</v>
      </c>
      <c r="F54" s="14">
        <v>2060499</v>
      </c>
      <c r="G54" s="14">
        <v>507</v>
      </c>
    </row>
    <row r="55" s="2" customFormat="1" ht="44.1" customHeight="1" spans="1:7">
      <c r="A55" s="19"/>
      <c r="B55" s="20"/>
      <c r="C55" s="16" t="s">
        <v>68</v>
      </c>
      <c r="D55" s="16" t="s">
        <v>69</v>
      </c>
      <c r="E55" s="18">
        <v>50</v>
      </c>
      <c r="F55" s="14">
        <v>2060499</v>
      </c>
      <c r="G55" s="14">
        <v>507</v>
      </c>
    </row>
    <row r="56" s="2" customFormat="1" ht="44.1" customHeight="1" spans="1:7">
      <c r="A56" s="19"/>
      <c r="B56" s="20"/>
      <c r="C56" s="16" t="s">
        <v>70</v>
      </c>
      <c r="D56" s="16" t="s">
        <v>71</v>
      </c>
      <c r="E56" s="18">
        <v>50</v>
      </c>
      <c r="F56" s="14">
        <v>2060499</v>
      </c>
      <c r="G56" s="14">
        <v>507</v>
      </c>
    </row>
    <row r="57" s="2" customFormat="1" ht="44.1" customHeight="1" spans="1:7">
      <c r="A57" s="19"/>
      <c r="B57" s="20"/>
      <c r="C57" s="16" t="s">
        <v>70</v>
      </c>
      <c r="D57" s="16" t="s">
        <v>72</v>
      </c>
      <c r="E57" s="18">
        <v>50</v>
      </c>
      <c r="F57" s="14">
        <v>2060499</v>
      </c>
      <c r="G57" s="14">
        <v>507</v>
      </c>
    </row>
    <row r="58" s="2" customFormat="1" ht="44.1" customHeight="1" spans="1:7">
      <c r="A58" s="19"/>
      <c r="B58" s="20"/>
      <c r="C58" s="16" t="s">
        <v>73</v>
      </c>
      <c r="D58" s="16" t="s">
        <v>74</v>
      </c>
      <c r="E58" s="18">
        <v>30</v>
      </c>
      <c r="F58" s="14">
        <v>2060499</v>
      </c>
      <c r="G58" s="14">
        <v>507</v>
      </c>
    </row>
    <row r="59" s="2" customFormat="1" ht="27.95" customHeight="1" spans="1:7">
      <c r="A59" s="19"/>
      <c r="B59" s="20"/>
      <c r="C59" s="16" t="s">
        <v>19</v>
      </c>
      <c r="D59" s="24" t="s">
        <v>75</v>
      </c>
      <c r="E59" s="18">
        <v>30</v>
      </c>
      <c r="F59" s="14">
        <v>2060499</v>
      </c>
      <c r="G59" s="14">
        <v>507</v>
      </c>
    </row>
    <row r="60" s="2" customFormat="1" ht="27.95" customHeight="1" spans="1:7">
      <c r="A60" s="19"/>
      <c r="B60" s="20"/>
      <c r="C60" s="16" t="s">
        <v>76</v>
      </c>
      <c r="D60" s="24" t="s">
        <v>75</v>
      </c>
      <c r="E60" s="18">
        <v>30</v>
      </c>
      <c r="F60" s="14">
        <v>2060499</v>
      </c>
      <c r="G60" s="14">
        <v>507</v>
      </c>
    </row>
    <row r="61" s="2" customFormat="1" ht="27.95" customHeight="1" spans="1:7">
      <c r="A61" s="19"/>
      <c r="B61" s="20"/>
      <c r="C61" s="16" t="s">
        <v>77</v>
      </c>
      <c r="D61" s="24" t="s">
        <v>75</v>
      </c>
      <c r="E61" s="18">
        <v>20</v>
      </c>
      <c r="F61" s="14">
        <v>2060499</v>
      </c>
      <c r="G61" s="14">
        <v>507</v>
      </c>
    </row>
    <row r="62" s="2" customFormat="1" ht="27.95" customHeight="1" spans="1:7">
      <c r="A62" s="19"/>
      <c r="B62" s="20"/>
      <c r="C62" s="16" t="s">
        <v>78</v>
      </c>
      <c r="D62" s="24" t="s">
        <v>75</v>
      </c>
      <c r="E62" s="18">
        <v>30</v>
      </c>
      <c r="F62" s="14">
        <v>2060499</v>
      </c>
      <c r="G62" s="14">
        <v>507</v>
      </c>
    </row>
    <row r="63" s="2" customFormat="1" ht="27.95" customHeight="1" spans="1:7">
      <c r="A63" s="19"/>
      <c r="B63" s="20"/>
      <c r="C63" s="16" t="s">
        <v>79</v>
      </c>
      <c r="D63" s="24" t="s">
        <v>75</v>
      </c>
      <c r="E63" s="18">
        <v>20</v>
      </c>
      <c r="F63" s="14">
        <v>2060499</v>
      </c>
      <c r="G63" s="14">
        <v>507</v>
      </c>
    </row>
    <row r="64" s="2" customFormat="1" ht="27.95" customHeight="1" spans="1:7">
      <c r="A64" s="19"/>
      <c r="B64" s="20"/>
      <c r="C64" s="16" t="s">
        <v>41</v>
      </c>
      <c r="D64" s="24" t="s">
        <v>75</v>
      </c>
      <c r="E64" s="18">
        <v>20</v>
      </c>
      <c r="F64" s="14">
        <v>2060499</v>
      </c>
      <c r="G64" s="14">
        <v>507</v>
      </c>
    </row>
    <row r="65" s="2" customFormat="1" ht="27.95" customHeight="1" spans="1:7">
      <c r="A65" s="19"/>
      <c r="B65" s="20"/>
      <c r="C65" s="16" t="s">
        <v>30</v>
      </c>
      <c r="D65" s="24" t="s">
        <v>75</v>
      </c>
      <c r="E65" s="18">
        <v>30</v>
      </c>
      <c r="F65" s="14">
        <v>2060499</v>
      </c>
      <c r="G65" s="14">
        <v>507</v>
      </c>
    </row>
    <row r="66" s="2" customFormat="1" ht="27.95" customHeight="1" spans="1:7">
      <c r="A66" s="19"/>
      <c r="B66" s="20"/>
      <c r="C66" s="16" t="s">
        <v>80</v>
      </c>
      <c r="D66" s="24" t="s">
        <v>81</v>
      </c>
      <c r="E66" s="18">
        <v>100</v>
      </c>
      <c r="F66" s="14">
        <v>2060499</v>
      </c>
      <c r="G66" s="14">
        <v>507</v>
      </c>
    </row>
    <row r="67" s="2" customFormat="1" ht="27.95" customHeight="1" spans="1:7">
      <c r="A67" s="19"/>
      <c r="B67" s="20"/>
      <c r="C67" s="16" t="s">
        <v>82</v>
      </c>
      <c r="D67" s="24" t="s">
        <v>83</v>
      </c>
      <c r="E67" s="18">
        <v>100</v>
      </c>
      <c r="F67" s="14">
        <v>2060499</v>
      </c>
      <c r="G67" s="14">
        <v>507</v>
      </c>
    </row>
    <row r="68" s="2" customFormat="1" ht="27.95" customHeight="1" spans="1:7">
      <c r="A68" s="19"/>
      <c r="B68" s="20"/>
      <c r="C68" s="16" t="s">
        <v>84</v>
      </c>
      <c r="D68" s="16" t="s">
        <v>51</v>
      </c>
      <c r="E68" s="18">
        <v>50</v>
      </c>
      <c r="F68" s="14">
        <v>2060499</v>
      </c>
      <c r="G68" s="14">
        <v>507</v>
      </c>
    </row>
    <row r="69" s="2" customFormat="1" ht="27.95" customHeight="1" spans="1:7">
      <c r="A69" s="19"/>
      <c r="B69" s="20"/>
      <c r="C69" s="16" t="s">
        <v>85</v>
      </c>
      <c r="D69" s="16" t="s">
        <v>51</v>
      </c>
      <c r="E69" s="18">
        <v>50</v>
      </c>
      <c r="F69" s="14">
        <v>2060499</v>
      </c>
      <c r="G69" s="14">
        <v>507</v>
      </c>
    </row>
    <row r="70" s="2" customFormat="1" ht="27.95" customHeight="1" spans="1:7">
      <c r="A70" s="19"/>
      <c r="B70" s="20"/>
      <c r="C70" s="25" t="s">
        <v>86</v>
      </c>
      <c r="D70" s="16" t="s">
        <v>58</v>
      </c>
      <c r="E70" s="18">
        <v>50</v>
      </c>
      <c r="F70" s="14">
        <v>2060499</v>
      </c>
      <c r="G70" s="14">
        <v>507</v>
      </c>
    </row>
    <row r="71" s="2" customFormat="1" ht="27.95" customHeight="1" spans="1:7">
      <c r="A71" s="19"/>
      <c r="B71" s="20"/>
      <c r="C71" s="25" t="s">
        <v>87</v>
      </c>
      <c r="D71" s="16" t="s">
        <v>58</v>
      </c>
      <c r="E71" s="18">
        <v>50</v>
      </c>
      <c r="F71" s="14">
        <v>2060499</v>
      </c>
      <c r="G71" s="14">
        <v>507</v>
      </c>
    </row>
    <row r="72" s="2" customFormat="1" ht="27.95" customHeight="1" spans="1:7">
      <c r="A72" s="19"/>
      <c r="B72" s="20" t="s">
        <v>88</v>
      </c>
      <c r="C72" s="26" t="s">
        <v>89</v>
      </c>
      <c r="D72" s="26"/>
      <c r="E72" s="21">
        <f>SUM(E73:E81)</f>
        <v>310</v>
      </c>
      <c r="F72" s="14"/>
      <c r="G72" s="14"/>
    </row>
    <row r="73" s="2" customFormat="1" ht="27.95" customHeight="1" spans="1:7">
      <c r="A73" s="19"/>
      <c r="B73" s="20"/>
      <c r="C73" s="16" t="s">
        <v>90</v>
      </c>
      <c r="D73" s="16" t="s">
        <v>22</v>
      </c>
      <c r="E73" s="18">
        <v>30</v>
      </c>
      <c r="F73" s="14">
        <v>2060499</v>
      </c>
      <c r="G73" s="14">
        <v>507</v>
      </c>
    </row>
    <row r="74" s="2" customFormat="1" ht="27.95" customHeight="1" spans="1:7">
      <c r="A74" s="19"/>
      <c r="B74" s="20"/>
      <c r="C74" s="16" t="s">
        <v>31</v>
      </c>
      <c r="D74" s="16" t="s">
        <v>22</v>
      </c>
      <c r="E74" s="18">
        <v>30</v>
      </c>
      <c r="F74" s="14">
        <v>2060499</v>
      </c>
      <c r="G74" s="14">
        <v>507</v>
      </c>
    </row>
    <row r="75" s="2" customFormat="1" ht="27.95" customHeight="1" spans="1:7">
      <c r="A75" s="19"/>
      <c r="B75" s="20"/>
      <c r="C75" s="16" t="s">
        <v>31</v>
      </c>
      <c r="D75" s="16" t="s">
        <v>37</v>
      </c>
      <c r="E75" s="18">
        <v>30</v>
      </c>
      <c r="F75" s="14">
        <v>2060499</v>
      </c>
      <c r="G75" s="14">
        <v>507</v>
      </c>
    </row>
    <row r="76" s="2" customFormat="1" ht="27.95" customHeight="1" spans="1:7">
      <c r="A76" s="19"/>
      <c r="B76" s="20"/>
      <c r="C76" s="16" t="s">
        <v>91</v>
      </c>
      <c r="D76" s="16" t="s">
        <v>55</v>
      </c>
      <c r="E76" s="18">
        <v>50</v>
      </c>
      <c r="F76" s="14">
        <v>2060499</v>
      </c>
      <c r="G76" s="14">
        <v>507</v>
      </c>
    </row>
    <row r="77" s="2" customFormat="1" ht="27.95" customHeight="1" spans="1:7">
      <c r="A77" s="19"/>
      <c r="B77" s="20"/>
      <c r="C77" s="25" t="s">
        <v>92</v>
      </c>
      <c r="D77" s="25" t="s">
        <v>58</v>
      </c>
      <c r="E77" s="18">
        <v>50</v>
      </c>
      <c r="F77" s="14">
        <v>2060499</v>
      </c>
      <c r="G77" s="14">
        <v>507</v>
      </c>
    </row>
    <row r="78" s="2" customFormat="1" ht="27.95" customHeight="1" spans="1:7">
      <c r="A78" s="19"/>
      <c r="B78" s="20"/>
      <c r="C78" s="16" t="s">
        <v>93</v>
      </c>
      <c r="D78" s="24" t="s">
        <v>75</v>
      </c>
      <c r="E78" s="18">
        <v>50</v>
      </c>
      <c r="F78" s="14">
        <v>2060499</v>
      </c>
      <c r="G78" s="14">
        <v>507</v>
      </c>
    </row>
    <row r="79" s="2" customFormat="1" ht="27.95" customHeight="1" spans="1:7">
      <c r="A79" s="19"/>
      <c r="B79" s="20"/>
      <c r="C79" s="16" t="s">
        <v>94</v>
      </c>
      <c r="D79" s="24" t="s">
        <v>75</v>
      </c>
      <c r="E79" s="18">
        <v>30</v>
      </c>
      <c r="F79" s="14">
        <v>2060499</v>
      </c>
      <c r="G79" s="14">
        <v>507</v>
      </c>
    </row>
    <row r="80" s="2" customFormat="1" ht="27.95" customHeight="1" spans="1:7">
      <c r="A80" s="19"/>
      <c r="B80" s="20"/>
      <c r="C80" s="16" t="s">
        <v>95</v>
      </c>
      <c r="D80" s="24" t="s">
        <v>75</v>
      </c>
      <c r="E80" s="18">
        <v>20</v>
      </c>
      <c r="F80" s="14">
        <v>2060499</v>
      </c>
      <c r="G80" s="14">
        <v>507</v>
      </c>
    </row>
    <row r="81" s="2" customFormat="1" ht="27.95" customHeight="1" spans="1:7">
      <c r="A81" s="19"/>
      <c r="B81" s="20"/>
      <c r="C81" s="16" t="s">
        <v>96</v>
      </c>
      <c r="D81" s="24" t="s">
        <v>75</v>
      </c>
      <c r="E81" s="18">
        <v>20</v>
      </c>
      <c r="F81" s="14">
        <v>2060499</v>
      </c>
      <c r="G81" s="14">
        <v>507</v>
      </c>
    </row>
    <row r="82" s="2" customFormat="1" ht="27.95" customHeight="1" spans="1:7">
      <c r="A82" s="19"/>
      <c r="B82" s="20" t="s">
        <v>97</v>
      </c>
      <c r="C82" s="26" t="s">
        <v>89</v>
      </c>
      <c r="D82" s="26"/>
      <c r="E82" s="21">
        <f>SUM(E83:E98)</f>
        <v>2340</v>
      </c>
      <c r="F82" s="14"/>
      <c r="G82" s="14"/>
    </row>
    <row r="83" s="2" customFormat="1" ht="27.95" customHeight="1" spans="1:7">
      <c r="A83" s="19"/>
      <c r="B83" s="20"/>
      <c r="C83" s="16" t="s">
        <v>98</v>
      </c>
      <c r="D83" s="16" t="s">
        <v>99</v>
      </c>
      <c r="E83" s="18">
        <v>50</v>
      </c>
      <c r="F83" s="14">
        <v>2060499</v>
      </c>
      <c r="G83" s="14">
        <v>507</v>
      </c>
    </row>
    <row r="84" s="2" customFormat="1" ht="27.95" customHeight="1" spans="1:7">
      <c r="A84" s="19"/>
      <c r="B84" s="20"/>
      <c r="C84" s="16" t="s">
        <v>100</v>
      </c>
      <c r="D84" s="16" t="s">
        <v>22</v>
      </c>
      <c r="E84" s="18">
        <v>30</v>
      </c>
      <c r="F84" s="14">
        <v>2060499</v>
      </c>
      <c r="G84" s="14">
        <v>507</v>
      </c>
    </row>
    <row r="85" s="2" customFormat="1" ht="27.95" customHeight="1" spans="1:7">
      <c r="A85" s="19"/>
      <c r="B85" s="20"/>
      <c r="C85" s="16" t="s">
        <v>101</v>
      </c>
      <c r="D85" s="16" t="s">
        <v>28</v>
      </c>
      <c r="E85" s="18">
        <v>50</v>
      </c>
      <c r="F85" s="14">
        <v>2060499</v>
      </c>
      <c r="G85" s="14">
        <v>507</v>
      </c>
    </row>
    <row r="86" s="2" customFormat="1" ht="27.95" customHeight="1" spans="1:7">
      <c r="A86" s="19"/>
      <c r="B86" s="20"/>
      <c r="C86" s="16" t="s">
        <v>102</v>
      </c>
      <c r="D86" s="16" t="s">
        <v>50</v>
      </c>
      <c r="E86" s="18">
        <v>50</v>
      </c>
      <c r="F86" s="14">
        <v>2150299</v>
      </c>
      <c r="G86" s="14">
        <v>599</v>
      </c>
    </row>
    <row r="87" s="2" customFormat="1" ht="27.95" customHeight="1" spans="1:7">
      <c r="A87" s="19"/>
      <c r="B87" s="20"/>
      <c r="C87" s="16" t="s">
        <v>103</v>
      </c>
      <c r="D87" s="16" t="s">
        <v>51</v>
      </c>
      <c r="E87" s="18">
        <v>50</v>
      </c>
      <c r="F87" s="14">
        <v>2060499</v>
      </c>
      <c r="G87" s="14">
        <v>507</v>
      </c>
    </row>
    <row r="88" s="2" customFormat="1" ht="27.95" customHeight="1" spans="1:7">
      <c r="A88" s="19"/>
      <c r="B88" s="20"/>
      <c r="C88" s="16" t="s">
        <v>104</v>
      </c>
      <c r="D88" s="16" t="s">
        <v>58</v>
      </c>
      <c r="E88" s="18">
        <v>50</v>
      </c>
      <c r="F88" s="14">
        <v>2060499</v>
      </c>
      <c r="G88" s="14">
        <v>507</v>
      </c>
    </row>
    <row r="89" s="2" customFormat="1" ht="27.95" customHeight="1" spans="1:7">
      <c r="A89" s="19"/>
      <c r="B89" s="20"/>
      <c r="C89" s="16" t="s">
        <v>105</v>
      </c>
      <c r="D89" s="16" t="s">
        <v>51</v>
      </c>
      <c r="E89" s="18">
        <v>50</v>
      </c>
      <c r="F89" s="14">
        <v>2060499</v>
      </c>
      <c r="G89" s="14">
        <v>507</v>
      </c>
    </row>
    <row r="90" s="2" customFormat="1" ht="27.95" customHeight="1" spans="1:7">
      <c r="A90" s="19"/>
      <c r="B90" s="20"/>
      <c r="C90" s="16" t="s">
        <v>100</v>
      </c>
      <c r="D90" s="16" t="s">
        <v>106</v>
      </c>
      <c r="E90" s="18">
        <v>500</v>
      </c>
      <c r="F90" s="14">
        <v>2060499</v>
      </c>
      <c r="G90" s="14">
        <v>507</v>
      </c>
    </row>
    <row r="91" s="2" customFormat="1" ht="27.95" customHeight="1" spans="1:7">
      <c r="A91" s="19"/>
      <c r="B91" s="20"/>
      <c r="C91" s="16" t="s">
        <v>100</v>
      </c>
      <c r="D91" s="16" t="s">
        <v>107</v>
      </c>
      <c r="E91" s="18">
        <v>300</v>
      </c>
      <c r="F91" s="14">
        <v>2060499</v>
      </c>
      <c r="G91" s="14">
        <v>507</v>
      </c>
    </row>
    <row r="92" s="2" customFormat="1" ht="27.95" customHeight="1" spans="1:7">
      <c r="A92" s="19"/>
      <c r="B92" s="20"/>
      <c r="C92" s="16" t="s">
        <v>108</v>
      </c>
      <c r="D92" s="16" t="s">
        <v>109</v>
      </c>
      <c r="E92" s="18">
        <v>500</v>
      </c>
      <c r="F92" s="14">
        <v>2060499</v>
      </c>
      <c r="G92" s="14">
        <v>507</v>
      </c>
    </row>
    <row r="93" s="2" customFormat="1" ht="27.95" customHeight="1" spans="1:7">
      <c r="A93" s="19"/>
      <c r="B93" s="20"/>
      <c r="C93" s="16" t="s">
        <v>108</v>
      </c>
      <c r="D93" s="16" t="s">
        <v>110</v>
      </c>
      <c r="E93" s="18">
        <v>500</v>
      </c>
      <c r="F93" s="14">
        <v>2060499</v>
      </c>
      <c r="G93" s="14">
        <v>507</v>
      </c>
    </row>
    <row r="94" s="2" customFormat="1" ht="39.75" customHeight="1" spans="1:7">
      <c r="A94" s="19"/>
      <c r="B94" s="20"/>
      <c r="C94" s="16" t="s">
        <v>111</v>
      </c>
      <c r="D94" s="16" t="s">
        <v>112</v>
      </c>
      <c r="E94" s="18">
        <v>100</v>
      </c>
      <c r="F94" s="14">
        <v>2060499</v>
      </c>
      <c r="G94" s="14">
        <v>507</v>
      </c>
    </row>
    <row r="95" s="2" customFormat="1" ht="27.95" customHeight="1" spans="1:7">
      <c r="A95" s="19"/>
      <c r="B95" s="20"/>
      <c r="C95" s="16" t="s">
        <v>98</v>
      </c>
      <c r="D95" s="24" t="s">
        <v>75</v>
      </c>
      <c r="E95" s="18">
        <v>50</v>
      </c>
      <c r="F95" s="14">
        <v>2060499</v>
      </c>
      <c r="G95" s="14">
        <v>507</v>
      </c>
    </row>
    <row r="96" s="2" customFormat="1" ht="27.95" customHeight="1" spans="1:7">
      <c r="A96" s="19"/>
      <c r="B96" s="20"/>
      <c r="C96" s="16" t="s">
        <v>113</v>
      </c>
      <c r="D96" s="24" t="s">
        <v>75</v>
      </c>
      <c r="E96" s="18">
        <v>20</v>
      </c>
      <c r="F96" s="14">
        <v>2060499</v>
      </c>
      <c r="G96" s="14">
        <v>507</v>
      </c>
    </row>
    <row r="97" s="2" customFormat="1" ht="27.95" customHeight="1" spans="1:7">
      <c r="A97" s="19"/>
      <c r="B97" s="20"/>
      <c r="C97" s="16" t="s">
        <v>114</v>
      </c>
      <c r="D97" s="24" t="s">
        <v>75</v>
      </c>
      <c r="E97" s="18">
        <v>20</v>
      </c>
      <c r="F97" s="14">
        <v>2060499</v>
      </c>
      <c r="G97" s="14">
        <v>507</v>
      </c>
    </row>
    <row r="98" s="2" customFormat="1" ht="27.95" customHeight="1" spans="1:7">
      <c r="A98" s="19"/>
      <c r="B98" s="20"/>
      <c r="C98" s="16" t="s">
        <v>115</v>
      </c>
      <c r="D98" s="24" t="s">
        <v>75</v>
      </c>
      <c r="E98" s="18">
        <v>20</v>
      </c>
      <c r="F98" s="14">
        <v>2060499</v>
      </c>
      <c r="G98" s="14">
        <v>507</v>
      </c>
    </row>
    <row r="99" s="2" customFormat="1" ht="27.95" customHeight="1" spans="1:7">
      <c r="A99" s="19" t="s">
        <v>116</v>
      </c>
      <c r="B99" s="26" t="s">
        <v>117</v>
      </c>
      <c r="C99" s="26"/>
      <c r="D99" s="26"/>
      <c r="E99" s="21">
        <f>E100+E125</f>
        <v>1630</v>
      </c>
      <c r="F99" s="14"/>
      <c r="G99" s="14"/>
    </row>
    <row r="100" s="2" customFormat="1" ht="27.95" customHeight="1" spans="1:7">
      <c r="A100" s="19"/>
      <c r="B100" s="20" t="s">
        <v>15</v>
      </c>
      <c r="C100" s="26" t="s">
        <v>89</v>
      </c>
      <c r="D100" s="26"/>
      <c r="E100" s="21">
        <f>SUM(E101:E124)</f>
        <v>1590</v>
      </c>
      <c r="F100" s="14"/>
      <c r="G100" s="14"/>
    </row>
    <row r="101" s="2" customFormat="1" ht="27.95" customHeight="1" spans="1:7">
      <c r="A101" s="19"/>
      <c r="B101" s="20"/>
      <c r="C101" s="16" t="s">
        <v>118</v>
      </c>
      <c r="D101" s="16" t="s">
        <v>18</v>
      </c>
      <c r="E101" s="18">
        <v>50</v>
      </c>
      <c r="F101" s="14">
        <v>2060499</v>
      </c>
      <c r="G101" s="14">
        <v>507</v>
      </c>
    </row>
    <row r="102" s="2" customFormat="1" ht="27.95" customHeight="1" spans="1:7">
      <c r="A102" s="19"/>
      <c r="B102" s="20"/>
      <c r="C102" s="16" t="s">
        <v>119</v>
      </c>
      <c r="D102" s="16" t="s">
        <v>22</v>
      </c>
      <c r="E102" s="18">
        <v>30</v>
      </c>
      <c r="F102" s="14">
        <v>2060499</v>
      </c>
      <c r="G102" s="14">
        <v>507</v>
      </c>
    </row>
    <row r="103" s="2" customFormat="1" ht="27.95" customHeight="1" spans="1:7">
      <c r="A103" s="19"/>
      <c r="B103" s="20"/>
      <c r="C103" s="16" t="s">
        <v>120</v>
      </c>
      <c r="D103" s="16" t="s">
        <v>22</v>
      </c>
      <c r="E103" s="18">
        <v>30</v>
      </c>
      <c r="F103" s="14">
        <v>2060499</v>
      </c>
      <c r="G103" s="14">
        <v>507</v>
      </c>
    </row>
    <row r="104" s="2" customFormat="1" ht="27.95" customHeight="1" spans="1:7">
      <c r="A104" s="19"/>
      <c r="B104" s="20"/>
      <c r="C104" s="16" t="s">
        <v>121</v>
      </c>
      <c r="D104" s="16" t="s">
        <v>22</v>
      </c>
      <c r="E104" s="18">
        <v>30</v>
      </c>
      <c r="F104" s="14">
        <v>2060499</v>
      </c>
      <c r="G104" s="14">
        <v>507</v>
      </c>
    </row>
    <row r="105" s="2" customFormat="1" ht="27.95" customHeight="1" spans="1:7">
      <c r="A105" s="19"/>
      <c r="B105" s="20"/>
      <c r="C105" s="16" t="s">
        <v>122</v>
      </c>
      <c r="D105" s="16" t="s">
        <v>28</v>
      </c>
      <c r="E105" s="18">
        <v>50</v>
      </c>
      <c r="F105" s="14">
        <v>2060499</v>
      </c>
      <c r="G105" s="14">
        <v>507</v>
      </c>
    </row>
    <row r="106" s="2" customFormat="1" ht="27.95" customHeight="1" spans="1:7">
      <c r="A106" s="19"/>
      <c r="B106" s="20"/>
      <c r="C106" s="16" t="s">
        <v>123</v>
      </c>
      <c r="D106" s="16" t="s">
        <v>28</v>
      </c>
      <c r="E106" s="18">
        <v>50</v>
      </c>
      <c r="F106" s="14">
        <v>2060499</v>
      </c>
      <c r="G106" s="14">
        <v>507</v>
      </c>
    </row>
    <row r="107" s="2" customFormat="1" ht="27.95" customHeight="1" spans="1:7">
      <c r="A107" s="19"/>
      <c r="B107" s="20"/>
      <c r="C107" s="16" t="s">
        <v>124</v>
      </c>
      <c r="D107" s="16" t="s">
        <v>28</v>
      </c>
      <c r="E107" s="18">
        <v>50</v>
      </c>
      <c r="F107" s="14">
        <v>2060499</v>
      </c>
      <c r="G107" s="14">
        <v>507</v>
      </c>
    </row>
    <row r="108" s="2" customFormat="1" ht="27.95" customHeight="1" spans="1:7">
      <c r="A108" s="19"/>
      <c r="B108" s="20"/>
      <c r="C108" s="16" t="s">
        <v>125</v>
      </c>
      <c r="D108" s="16" t="s">
        <v>37</v>
      </c>
      <c r="E108" s="18">
        <v>30</v>
      </c>
      <c r="F108" s="14">
        <v>2060499</v>
      </c>
      <c r="G108" s="14">
        <v>507</v>
      </c>
    </row>
    <row r="109" s="2" customFormat="1" ht="27.95" customHeight="1" spans="1:7">
      <c r="A109" s="19"/>
      <c r="B109" s="20"/>
      <c r="C109" s="16" t="s">
        <v>126</v>
      </c>
      <c r="D109" s="16" t="s">
        <v>42</v>
      </c>
      <c r="E109" s="18">
        <v>30</v>
      </c>
      <c r="F109" s="14">
        <v>2060499</v>
      </c>
      <c r="G109" s="14">
        <v>507</v>
      </c>
    </row>
    <row r="110" s="2" customFormat="1" ht="27.95" customHeight="1" spans="1:7">
      <c r="A110" s="19"/>
      <c r="B110" s="20"/>
      <c r="C110" s="16" t="s">
        <v>127</v>
      </c>
      <c r="D110" s="16" t="s">
        <v>51</v>
      </c>
      <c r="E110" s="18">
        <v>50</v>
      </c>
      <c r="F110" s="14">
        <v>2060499</v>
      </c>
      <c r="G110" s="14">
        <v>507</v>
      </c>
    </row>
    <row r="111" s="2" customFormat="1" ht="27.95" customHeight="1" spans="1:7">
      <c r="A111" s="19"/>
      <c r="B111" s="20"/>
      <c r="C111" s="16" t="s">
        <v>128</v>
      </c>
      <c r="D111" s="16" t="s">
        <v>55</v>
      </c>
      <c r="E111" s="18">
        <v>50</v>
      </c>
      <c r="F111" s="14">
        <v>2060499</v>
      </c>
      <c r="G111" s="14">
        <v>507</v>
      </c>
    </row>
    <row r="112" s="2" customFormat="1" ht="27.95" customHeight="1" spans="1:7">
      <c r="A112" s="19"/>
      <c r="B112" s="20"/>
      <c r="C112" s="16" t="s">
        <v>129</v>
      </c>
      <c r="D112" s="16" t="s">
        <v>51</v>
      </c>
      <c r="E112" s="18">
        <v>50</v>
      </c>
      <c r="F112" s="14">
        <v>2060499</v>
      </c>
      <c r="G112" s="14">
        <v>507</v>
      </c>
    </row>
    <row r="113" s="2" customFormat="1" ht="27.95" customHeight="1" spans="1:7">
      <c r="A113" s="19"/>
      <c r="B113" s="20"/>
      <c r="C113" s="16" t="s">
        <v>130</v>
      </c>
      <c r="D113" s="16" t="s">
        <v>51</v>
      </c>
      <c r="E113" s="18">
        <v>50</v>
      </c>
      <c r="F113" s="14">
        <v>2060499</v>
      </c>
      <c r="G113" s="14">
        <v>507</v>
      </c>
    </row>
    <row r="114" s="2" customFormat="1" ht="27.95" customHeight="1" spans="1:7">
      <c r="A114" s="19"/>
      <c r="B114" s="20"/>
      <c r="C114" s="16" t="s">
        <v>131</v>
      </c>
      <c r="D114" s="16" t="s">
        <v>51</v>
      </c>
      <c r="E114" s="18">
        <v>50</v>
      </c>
      <c r="F114" s="14">
        <v>2060499</v>
      </c>
      <c r="G114" s="14">
        <v>507</v>
      </c>
    </row>
    <row r="115" s="2" customFormat="1" ht="27.95" customHeight="1" spans="1:7">
      <c r="A115" s="19"/>
      <c r="B115" s="20"/>
      <c r="C115" s="16" t="s">
        <v>132</v>
      </c>
      <c r="D115" s="16" t="s">
        <v>51</v>
      </c>
      <c r="E115" s="18">
        <v>50</v>
      </c>
      <c r="F115" s="14">
        <v>2060499</v>
      </c>
      <c r="G115" s="14">
        <v>507</v>
      </c>
    </row>
    <row r="116" s="2" customFormat="1" ht="27.95" customHeight="1" spans="1:7">
      <c r="A116" s="19"/>
      <c r="B116" s="20"/>
      <c r="C116" s="16" t="s">
        <v>122</v>
      </c>
      <c r="D116" s="16" t="s">
        <v>51</v>
      </c>
      <c r="E116" s="18">
        <v>50</v>
      </c>
      <c r="F116" s="14">
        <v>2060499</v>
      </c>
      <c r="G116" s="14">
        <v>507</v>
      </c>
    </row>
    <row r="117" s="2" customFormat="1" ht="27.95" customHeight="1" spans="1:7">
      <c r="A117" s="19"/>
      <c r="B117" s="20"/>
      <c r="C117" s="16" t="s">
        <v>133</v>
      </c>
      <c r="D117" s="16" t="s">
        <v>51</v>
      </c>
      <c r="E117" s="18">
        <v>50</v>
      </c>
      <c r="F117" s="14">
        <v>2060499</v>
      </c>
      <c r="G117" s="14">
        <v>507</v>
      </c>
    </row>
    <row r="118" s="2" customFormat="1" ht="27.95" customHeight="1" spans="1:7">
      <c r="A118" s="19"/>
      <c r="B118" s="20"/>
      <c r="C118" s="25" t="s">
        <v>134</v>
      </c>
      <c r="D118" s="16" t="s">
        <v>51</v>
      </c>
      <c r="E118" s="18">
        <v>50</v>
      </c>
      <c r="F118" s="14">
        <v>2060499</v>
      </c>
      <c r="G118" s="14">
        <v>507</v>
      </c>
    </row>
    <row r="119" s="2" customFormat="1" ht="27.95" customHeight="1" spans="1:7">
      <c r="A119" s="19"/>
      <c r="B119" s="20"/>
      <c r="C119" s="25" t="s">
        <v>135</v>
      </c>
      <c r="D119" s="16" t="s">
        <v>58</v>
      </c>
      <c r="E119" s="18">
        <v>50</v>
      </c>
      <c r="F119" s="14">
        <v>2060499</v>
      </c>
      <c r="G119" s="14">
        <v>507</v>
      </c>
    </row>
    <row r="120" s="2" customFormat="1" ht="27.95" customHeight="1" spans="1:7">
      <c r="A120" s="19"/>
      <c r="B120" s="20"/>
      <c r="C120" s="25" t="s">
        <v>136</v>
      </c>
      <c r="D120" s="16" t="s">
        <v>137</v>
      </c>
      <c r="E120" s="18">
        <v>500</v>
      </c>
      <c r="F120" s="14">
        <v>2060499</v>
      </c>
      <c r="G120" s="14">
        <v>507</v>
      </c>
    </row>
    <row r="121" s="2" customFormat="1" ht="27.95" customHeight="1" spans="1:7">
      <c r="A121" s="19"/>
      <c r="B121" s="20"/>
      <c r="C121" s="25" t="s">
        <v>136</v>
      </c>
      <c r="D121" s="16" t="s">
        <v>138</v>
      </c>
      <c r="E121" s="18">
        <v>100</v>
      </c>
      <c r="F121" s="14">
        <v>2060499</v>
      </c>
      <c r="G121" s="14">
        <v>507</v>
      </c>
    </row>
    <row r="122" s="2" customFormat="1" ht="27.95" customHeight="1" spans="1:7">
      <c r="A122" s="19"/>
      <c r="B122" s="20"/>
      <c r="C122" s="25" t="s">
        <v>139</v>
      </c>
      <c r="D122" s="16" t="s">
        <v>140</v>
      </c>
      <c r="E122" s="18">
        <v>100</v>
      </c>
      <c r="F122" s="14">
        <v>2060499</v>
      </c>
      <c r="G122" s="14">
        <v>507</v>
      </c>
    </row>
    <row r="123" s="2" customFormat="1" ht="27.95" customHeight="1" spans="1:7">
      <c r="A123" s="19"/>
      <c r="B123" s="20"/>
      <c r="C123" s="25" t="s">
        <v>141</v>
      </c>
      <c r="D123" s="24" t="s">
        <v>75</v>
      </c>
      <c r="E123" s="18">
        <v>20</v>
      </c>
      <c r="F123" s="14">
        <v>2060499</v>
      </c>
      <c r="G123" s="14">
        <v>507</v>
      </c>
    </row>
    <row r="124" s="2" customFormat="1" ht="27.95" customHeight="1" spans="1:7">
      <c r="A124" s="19"/>
      <c r="B124" s="20"/>
      <c r="C124" s="25" t="s">
        <v>142</v>
      </c>
      <c r="D124" s="24" t="s">
        <v>75</v>
      </c>
      <c r="E124" s="18">
        <v>20</v>
      </c>
      <c r="F124" s="14">
        <v>2060499</v>
      </c>
      <c r="G124" s="14">
        <v>507</v>
      </c>
    </row>
    <row r="125" s="2" customFormat="1" ht="27.95" customHeight="1" spans="1:7">
      <c r="A125" s="19"/>
      <c r="B125" s="20" t="s">
        <v>143</v>
      </c>
      <c r="C125" s="26" t="s">
        <v>89</v>
      </c>
      <c r="D125" s="26"/>
      <c r="E125" s="21">
        <f>SUM(E126:E127)</f>
        <v>40</v>
      </c>
      <c r="F125" s="14"/>
      <c r="G125" s="14"/>
    </row>
    <row r="126" s="2" customFormat="1" ht="27.95" customHeight="1" spans="1:7">
      <c r="A126" s="19"/>
      <c r="B126" s="20"/>
      <c r="C126" s="25" t="s">
        <v>144</v>
      </c>
      <c r="D126" s="24" t="s">
        <v>75</v>
      </c>
      <c r="E126" s="18">
        <v>20</v>
      </c>
      <c r="F126" s="14">
        <v>2060499</v>
      </c>
      <c r="G126" s="14">
        <v>507</v>
      </c>
    </row>
    <row r="127" s="2" customFormat="1" ht="27.95" customHeight="1" spans="1:7">
      <c r="A127" s="19"/>
      <c r="B127" s="20"/>
      <c r="C127" s="25" t="s">
        <v>145</v>
      </c>
      <c r="D127" s="24" t="s">
        <v>75</v>
      </c>
      <c r="E127" s="18">
        <v>20</v>
      </c>
      <c r="F127" s="14">
        <v>2060499</v>
      </c>
      <c r="G127" s="14">
        <v>507</v>
      </c>
    </row>
    <row r="128" s="2" customFormat="1" ht="27.95" customHeight="1" spans="1:7">
      <c r="A128" s="19" t="s">
        <v>146</v>
      </c>
      <c r="B128" s="20" t="s">
        <v>147</v>
      </c>
      <c r="C128" s="20"/>
      <c r="D128" s="20"/>
      <c r="E128" s="21">
        <f>E129+E142</f>
        <v>570</v>
      </c>
      <c r="F128" s="14"/>
      <c r="G128" s="14"/>
    </row>
    <row r="129" s="2" customFormat="1" ht="27.95" customHeight="1" spans="1:7">
      <c r="A129" s="19"/>
      <c r="B129" s="20" t="s">
        <v>15</v>
      </c>
      <c r="C129" s="26" t="s">
        <v>89</v>
      </c>
      <c r="D129" s="26"/>
      <c r="E129" s="21">
        <f>SUM(E130:E141)</f>
        <v>490</v>
      </c>
      <c r="F129" s="14"/>
      <c r="G129" s="14"/>
    </row>
    <row r="130" s="2" customFormat="1" ht="27.95" customHeight="1" spans="1:7">
      <c r="A130" s="19"/>
      <c r="B130" s="20"/>
      <c r="C130" s="16" t="s">
        <v>148</v>
      </c>
      <c r="D130" s="16" t="s">
        <v>37</v>
      </c>
      <c r="E130" s="18">
        <v>30</v>
      </c>
      <c r="F130" s="14">
        <v>2060499</v>
      </c>
      <c r="G130" s="14">
        <v>507</v>
      </c>
    </row>
    <row r="131" s="2" customFormat="1" ht="27.95" customHeight="1" spans="1:7">
      <c r="A131" s="19"/>
      <c r="B131" s="20"/>
      <c r="C131" s="16" t="s">
        <v>149</v>
      </c>
      <c r="D131" s="16" t="s">
        <v>40</v>
      </c>
      <c r="E131" s="18">
        <v>30</v>
      </c>
      <c r="F131" s="14">
        <v>2060499</v>
      </c>
      <c r="G131" s="14">
        <v>507</v>
      </c>
    </row>
    <row r="132" s="2" customFormat="1" ht="27.95" customHeight="1" spans="1:7">
      <c r="A132" s="19"/>
      <c r="B132" s="20"/>
      <c r="C132" s="16" t="s">
        <v>150</v>
      </c>
      <c r="D132" s="16" t="s">
        <v>42</v>
      </c>
      <c r="E132" s="18">
        <v>30</v>
      </c>
      <c r="F132" s="14">
        <v>2060499</v>
      </c>
      <c r="G132" s="14">
        <v>507</v>
      </c>
    </row>
    <row r="133" s="2" customFormat="1" ht="27.95" customHeight="1" spans="1:7">
      <c r="A133" s="19"/>
      <c r="B133" s="20"/>
      <c r="C133" s="16" t="s">
        <v>151</v>
      </c>
      <c r="D133" s="16" t="s">
        <v>50</v>
      </c>
      <c r="E133" s="18">
        <v>50</v>
      </c>
      <c r="F133" s="14">
        <v>2150299</v>
      </c>
      <c r="G133" s="14">
        <v>599</v>
      </c>
    </row>
    <row r="134" s="2" customFormat="1" ht="27.95" customHeight="1" spans="1:7">
      <c r="A134" s="19"/>
      <c r="B134" s="20"/>
      <c r="C134" s="16" t="s">
        <v>152</v>
      </c>
      <c r="D134" s="16" t="s">
        <v>51</v>
      </c>
      <c r="E134" s="18">
        <v>50</v>
      </c>
      <c r="F134" s="14">
        <v>2060499</v>
      </c>
      <c r="G134" s="14">
        <v>507</v>
      </c>
    </row>
    <row r="135" s="2" customFormat="1" ht="27.95" customHeight="1" spans="1:7">
      <c r="A135" s="19"/>
      <c r="B135" s="20"/>
      <c r="C135" s="16" t="s">
        <v>153</v>
      </c>
      <c r="D135" s="16" t="s">
        <v>51</v>
      </c>
      <c r="E135" s="18">
        <v>50</v>
      </c>
      <c r="F135" s="14">
        <v>2060499</v>
      </c>
      <c r="G135" s="14">
        <v>507</v>
      </c>
    </row>
    <row r="136" s="2" customFormat="1" ht="27.95" customHeight="1" spans="1:7">
      <c r="A136" s="19"/>
      <c r="B136" s="20"/>
      <c r="C136" s="25" t="s">
        <v>154</v>
      </c>
      <c r="D136" s="16" t="s">
        <v>58</v>
      </c>
      <c r="E136" s="18">
        <v>50</v>
      </c>
      <c r="F136" s="14">
        <v>2060499</v>
      </c>
      <c r="G136" s="14">
        <v>507</v>
      </c>
    </row>
    <row r="137" s="2" customFormat="1" ht="27.95" customHeight="1" spans="1:7">
      <c r="A137" s="19"/>
      <c r="B137" s="20"/>
      <c r="C137" s="25" t="s">
        <v>155</v>
      </c>
      <c r="D137" s="16" t="s">
        <v>58</v>
      </c>
      <c r="E137" s="18">
        <v>50</v>
      </c>
      <c r="F137" s="14">
        <v>2060499</v>
      </c>
      <c r="G137" s="14">
        <v>507</v>
      </c>
    </row>
    <row r="138" s="2" customFormat="1" ht="27.95" customHeight="1" spans="1:7">
      <c r="A138" s="19"/>
      <c r="B138" s="20"/>
      <c r="C138" s="25" t="s">
        <v>156</v>
      </c>
      <c r="D138" s="16" t="s">
        <v>58</v>
      </c>
      <c r="E138" s="18">
        <v>50</v>
      </c>
      <c r="F138" s="14">
        <v>2060499</v>
      </c>
      <c r="G138" s="14">
        <v>507</v>
      </c>
    </row>
    <row r="139" s="2" customFormat="1" ht="27.95" customHeight="1" spans="1:7">
      <c r="A139" s="19"/>
      <c r="B139" s="20"/>
      <c r="C139" s="25" t="s">
        <v>157</v>
      </c>
      <c r="D139" s="16" t="s">
        <v>58</v>
      </c>
      <c r="E139" s="18">
        <v>50</v>
      </c>
      <c r="F139" s="14">
        <v>2060499</v>
      </c>
      <c r="G139" s="14">
        <v>507</v>
      </c>
    </row>
    <row r="140" s="2" customFormat="1" ht="27.95" customHeight="1" spans="1:7">
      <c r="A140" s="19"/>
      <c r="B140" s="20"/>
      <c r="C140" s="27" t="s">
        <v>158</v>
      </c>
      <c r="D140" s="24" t="s">
        <v>75</v>
      </c>
      <c r="E140" s="18">
        <v>30</v>
      </c>
      <c r="F140" s="14">
        <v>2060499</v>
      </c>
      <c r="G140" s="14">
        <v>507</v>
      </c>
    </row>
    <row r="141" s="2" customFormat="1" ht="27.95" customHeight="1" spans="1:7">
      <c r="A141" s="19"/>
      <c r="B141" s="20"/>
      <c r="C141" s="27" t="s">
        <v>159</v>
      </c>
      <c r="D141" s="24" t="s">
        <v>75</v>
      </c>
      <c r="E141" s="18">
        <v>20</v>
      </c>
      <c r="F141" s="14">
        <v>2060499</v>
      </c>
      <c r="G141" s="14">
        <v>507</v>
      </c>
    </row>
    <row r="142" s="2" customFormat="1" ht="27.95" customHeight="1" spans="1:7">
      <c r="A142" s="19"/>
      <c r="B142" s="20" t="s">
        <v>160</v>
      </c>
      <c r="C142" s="20" t="s">
        <v>89</v>
      </c>
      <c r="D142" s="20"/>
      <c r="E142" s="21">
        <v>80</v>
      </c>
      <c r="F142" s="14"/>
      <c r="G142" s="14"/>
    </row>
    <row r="143" s="2" customFormat="1" ht="44.1" customHeight="1" spans="1:7">
      <c r="A143" s="19"/>
      <c r="B143" s="20"/>
      <c r="C143" s="27" t="s">
        <v>161</v>
      </c>
      <c r="D143" s="22" t="s">
        <v>162</v>
      </c>
      <c r="E143" s="18">
        <v>50</v>
      </c>
      <c r="F143" s="14">
        <v>2060499</v>
      </c>
      <c r="G143" s="14">
        <v>507</v>
      </c>
    </row>
    <row r="144" s="2" customFormat="1" ht="27.95" customHeight="1" spans="1:7">
      <c r="A144" s="19"/>
      <c r="B144" s="20"/>
      <c r="C144" s="25" t="s">
        <v>163</v>
      </c>
      <c r="D144" s="16" t="s">
        <v>37</v>
      </c>
      <c r="E144" s="18">
        <v>30</v>
      </c>
      <c r="F144" s="14">
        <v>2060499</v>
      </c>
      <c r="G144" s="14">
        <v>507</v>
      </c>
    </row>
    <row r="145" s="2" customFormat="1" ht="27.95" customHeight="1" spans="1:7">
      <c r="A145" s="19" t="s">
        <v>164</v>
      </c>
      <c r="B145" s="20" t="s">
        <v>165</v>
      </c>
      <c r="C145" s="20"/>
      <c r="D145" s="20"/>
      <c r="E145" s="21">
        <f>E146+E149+E151+E153+E158+E161</f>
        <v>430</v>
      </c>
      <c r="F145" s="14"/>
      <c r="G145" s="14"/>
    </row>
    <row r="146" s="3" customFormat="1" ht="27.95" customHeight="1" spans="1:7">
      <c r="A146" s="19"/>
      <c r="B146" s="26" t="s">
        <v>15</v>
      </c>
      <c r="C146" s="26" t="s">
        <v>89</v>
      </c>
      <c r="D146" s="26"/>
      <c r="E146" s="21">
        <v>80</v>
      </c>
      <c r="F146" s="28"/>
      <c r="G146" s="28"/>
    </row>
    <row r="147" s="3" customFormat="1" ht="27.95" customHeight="1" spans="1:7">
      <c r="A147" s="19"/>
      <c r="B147" s="26"/>
      <c r="C147" s="16" t="s">
        <v>166</v>
      </c>
      <c r="D147" s="16" t="s">
        <v>22</v>
      </c>
      <c r="E147" s="18">
        <v>30</v>
      </c>
      <c r="F147" s="14">
        <v>2060499</v>
      </c>
      <c r="G147" s="14">
        <v>507</v>
      </c>
    </row>
    <row r="148" s="3" customFormat="1" ht="27.95" customHeight="1" spans="1:7">
      <c r="A148" s="19"/>
      <c r="B148" s="26"/>
      <c r="C148" s="16" t="s">
        <v>167</v>
      </c>
      <c r="D148" s="16" t="s">
        <v>28</v>
      </c>
      <c r="E148" s="18">
        <v>50</v>
      </c>
      <c r="F148" s="14">
        <v>2060499</v>
      </c>
      <c r="G148" s="14">
        <v>507</v>
      </c>
    </row>
    <row r="149" s="3" customFormat="1" ht="27.95" customHeight="1" spans="1:7">
      <c r="A149" s="19"/>
      <c r="B149" s="26" t="s">
        <v>168</v>
      </c>
      <c r="C149" s="26" t="s">
        <v>89</v>
      </c>
      <c r="D149" s="26"/>
      <c r="E149" s="21">
        <v>30</v>
      </c>
      <c r="F149" s="28"/>
      <c r="G149" s="28"/>
    </row>
    <row r="150" s="3" customFormat="1" ht="27.95" customHeight="1" spans="1:7">
      <c r="A150" s="19"/>
      <c r="B150" s="26"/>
      <c r="C150" s="16" t="s">
        <v>169</v>
      </c>
      <c r="D150" s="16" t="s">
        <v>40</v>
      </c>
      <c r="E150" s="18">
        <v>30</v>
      </c>
      <c r="F150" s="14">
        <v>2060499</v>
      </c>
      <c r="G150" s="14">
        <v>507</v>
      </c>
    </row>
    <row r="151" s="3" customFormat="1" ht="27.95" customHeight="1" spans="1:7">
      <c r="A151" s="19"/>
      <c r="B151" s="26" t="s">
        <v>170</v>
      </c>
      <c r="C151" s="26" t="s">
        <v>89</v>
      </c>
      <c r="D151" s="26"/>
      <c r="E151" s="21">
        <v>20</v>
      </c>
      <c r="F151" s="28"/>
      <c r="G151" s="28"/>
    </row>
    <row r="152" s="3" customFormat="1" ht="27.95" customHeight="1" spans="1:7">
      <c r="A152" s="19"/>
      <c r="B152" s="26"/>
      <c r="C152" s="16" t="s">
        <v>171</v>
      </c>
      <c r="D152" s="24" t="s">
        <v>75</v>
      </c>
      <c r="E152" s="18">
        <v>20</v>
      </c>
      <c r="F152" s="14">
        <v>2060499</v>
      </c>
      <c r="G152" s="14">
        <v>507</v>
      </c>
    </row>
    <row r="153" s="3" customFormat="1" ht="27.95" customHeight="1" spans="1:7">
      <c r="A153" s="19"/>
      <c r="B153" s="26" t="s">
        <v>172</v>
      </c>
      <c r="C153" s="26" t="s">
        <v>89</v>
      </c>
      <c r="D153" s="26"/>
      <c r="E153" s="21">
        <f>SUM(E154:E157)</f>
        <v>170</v>
      </c>
      <c r="F153" s="28"/>
      <c r="G153" s="28"/>
    </row>
    <row r="154" s="3" customFormat="1" ht="27.95" customHeight="1" spans="1:7">
      <c r="A154" s="19"/>
      <c r="B154" s="26"/>
      <c r="C154" s="16" t="s">
        <v>173</v>
      </c>
      <c r="D154" s="16" t="s">
        <v>28</v>
      </c>
      <c r="E154" s="18">
        <v>50</v>
      </c>
      <c r="F154" s="14">
        <v>2060499</v>
      </c>
      <c r="G154" s="14">
        <v>507</v>
      </c>
    </row>
    <row r="155" s="3" customFormat="1" ht="27.95" customHeight="1" spans="1:7">
      <c r="A155" s="19"/>
      <c r="B155" s="26"/>
      <c r="C155" s="16" t="s">
        <v>174</v>
      </c>
      <c r="D155" s="16" t="s">
        <v>175</v>
      </c>
      <c r="E155" s="18">
        <v>50</v>
      </c>
      <c r="F155" s="14">
        <v>2060499</v>
      </c>
      <c r="G155" s="14">
        <v>507</v>
      </c>
    </row>
    <row r="156" s="3" customFormat="1" ht="27.95" customHeight="1" spans="1:7">
      <c r="A156" s="19"/>
      <c r="B156" s="26"/>
      <c r="C156" s="16" t="s">
        <v>174</v>
      </c>
      <c r="D156" s="16" t="s">
        <v>58</v>
      </c>
      <c r="E156" s="18">
        <v>50</v>
      </c>
      <c r="F156" s="14">
        <v>2060499</v>
      </c>
      <c r="G156" s="14">
        <v>507</v>
      </c>
    </row>
    <row r="157" s="3" customFormat="1" ht="27.95" customHeight="1" spans="1:7">
      <c r="A157" s="19"/>
      <c r="B157" s="26"/>
      <c r="C157" s="16" t="s">
        <v>174</v>
      </c>
      <c r="D157" s="24" t="s">
        <v>75</v>
      </c>
      <c r="E157" s="18">
        <v>20</v>
      </c>
      <c r="F157" s="14">
        <v>2060499</v>
      </c>
      <c r="G157" s="14">
        <v>507</v>
      </c>
    </row>
    <row r="158" s="3" customFormat="1" ht="27.95" customHeight="1" spans="1:7">
      <c r="A158" s="19"/>
      <c r="B158" s="20" t="s">
        <v>176</v>
      </c>
      <c r="C158" s="26" t="s">
        <v>89</v>
      </c>
      <c r="D158" s="26"/>
      <c r="E158" s="21">
        <v>100</v>
      </c>
      <c r="F158" s="28"/>
      <c r="G158" s="28"/>
    </row>
    <row r="159" s="3" customFormat="1" ht="27.95" customHeight="1" spans="1:7">
      <c r="A159" s="19"/>
      <c r="B159" s="20"/>
      <c r="C159" s="16" t="s">
        <v>177</v>
      </c>
      <c r="D159" s="16" t="s">
        <v>99</v>
      </c>
      <c r="E159" s="18">
        <v>50</v>
      </c>
      <c r="F159" s="14">
        <v>2060499</v>
      </c>
      <c r="G159" s="14">
        <v>507</v>
      </c>
    </row>
    <row r="160" s="3" customFormat="1" ht="27.95" customHeight="1" spans="1:7">
      <c r="A160" s="19"/>
      <c r="B160" s="20"/>
      <c r="C160" s="16" t="s">
        <v>178</v>
      </c>
      <c r="D160" s="16" t="s">
        <v>58</v>
      </c>
      <c r="E160" s="18">
        <v>50</v>
      </c>
      <c r="F160" s="14">
        <v>2060499</v>
      </c>
      <c r="G160" s="14">
        <v>507</v>
      </c>
    </row>
    <row r="161" s="3" customFormat="1" ht="27.95" customHeight="1" spans="1:7">
      <c r="A161" s="19"/>
      <c r="B161" s="20" t="s">
        <v>179</v>
      </c>
      <c r="C161" s="26" t="s">
        <v>89</v>
      </c>
      <c r="D161" s="26"/>
      <c r="E161" s="21">
        <v>30</v>
      </c>
      <c r="F161" s="28"/>
      <c r="G161" s="28"/>
    </row>
    <row r="162" s="3" customFormat="1" ht="27.95" customHeight="1" spans="1:7">
      <c r="A162" s="19"/>
      <c r="B162" s="20"/>
      <c r="C162" s="16" t="s">
        <v>180</v>
      </c>
      <c r="D162" s="16" t="s">
        <v>22</v>
      </c>
      <c r="E162" s="18">
        <v>30</v>
      </c>
      <c r="F162" s="14">
        <v>2060499</v>
      </c>
      <c r="G162" s="14">
        <v>507</v>
      </c>
    </row>
    <row r="163" s="3" customFormat="1" ht="27.95" customHeight="1" spans="1:7">
      <c r="A163" s="19" t="s">
        <v>181</v>
      </c>
      <c r="B163" s="20" t="s">
        <v>182</v>
      </c>
      <c r="C163" s="20"/>
      <c r="D163" s="20"/>
      <c r="E163" s="21">
        <f>E164+E167+E171</f>
        <v>200</v>
      </c>
      <c r="F163" s="28"/>
      <c r="G163" s="28"/>
    </row>
    <row r="164" s="3" customFormat="1" ht="27.95" customHeight="1" spans="1:7">
      <c r="A164" s="19"/>
      <c r="B164" s="20" t="s">
        <v>15</v>
      </c>
      <c r="C164" s="26" t="s">
        <v>89</v>
      </c>
      <c r="D164" s="26"/>
      <c r="E164" s="21">
        <v>50</v>
      </c>
      <c r="F164" s="28"/>
      <c r="G164" s="28"/>
    </row>
    <row r="165" s="3" customFormat="1" ht="27.95" customHeight="1" spans="1:7">
      <c r="A165" s="19"/>
      <c r="B165" s="20"/>
      <c r="C165" s="16" t="s">
        <v>183</v>
      </c>
      <c r="D165" s="16" t="s">
        <v>42</v>
      </c>
      <c r="E165" s="18">
        <v>30</v>
      </c>
      <c r="F165" s="14">
        <v>2060499</v>
      </c>
      <c r="G165" s="14">
        <v>507</v>
      </c>
    </row>
    <row r="166" s="3" customFormat="1" ht="27.95" customHeight="1" spans="1:7">
      <c r="A166" s="19"/>
      <c r="B166" s="20"/>
      <c r="C166" s="16" t="s">
        <v>184</v>
      </c>
      <c r="D166" s="24" t="s">
        <v>75</v>
      </c>
      <c r="E166" s="18">
        <v>20</v>
      </c>
      <c r="F166" s="14">
        <v>2060499</v>
      </c>
      <c r="G166" s="14">
        <v>507</v>
      </c>
    </row>
    <row r="167" s="3" customFormat="1" ht="27.95" customHeight="1" spans="1:7">
      <c r="A167" s="19"/>
      <c r="B167" s="20" t="s">
        <v>185</v>
      </c>
      <c r="C167" s="26" t="s">
        <v>89</v>
      </c>
      <c r="D167" s="26"/>
      <c r="E167" s="21">
        <v>120</v>
      </c>
      <c r="F167" s="28"/>
      <c r="G167" s="28"/>
    </row>
    <row r="168" s="3" customFormat="1" ht="27.95" customHeight="1" spans="1:7">
      <c r="A168" s="19"/>
      <c r="B168" s="20"/>
      <c r="C168" s="16" t="s">
        <v>186</v>
      </c>
      <c r="D168" s="16" t="s">
        <v>28</v>
      </c>
      <c r="E168" s="28">
        <v>50</v>
      </c>
      <c r="F168" s="14">
        <v>2060499</v>
      </c>
      <c r="G168" s="14">
        <v>507</v>
      </c>
    </row>
    <row r="169" s="3" customFormat="1" ht="27.95" customHeight="1" spans="1:7">
      <c r="A169" s="19"/>
      <c r="B169" s="20"/>
      <c r="C169" s="16" t="s">
        <v>187</v>
      </c>
      <c r="D169" s="16" t="s">
        <v>28</v>
      </c>
      <c r="E169" s="28">
        <v>50</v>
      </c>
      <c r="F169" s="14">
        <v>2060499</v>
      </c>
      <c r="G169" s="14">
        <v>507</v>
      </c>
    </row>
    <row r="170" s="3" customFormat="1" ht="27.95" customHeight="1" spans="1:7">
      <c r="A170" s="19"/>
      <c r="B170" s="20"/>
      <c r="C170" s="16" t="s">
        <v>188</v>
      </c>
      <c r="D170" s="24" t="s">
        <v>75</v>
      </c>
      <c r="E170" s="28">
        <v>20</v>
      </c>
      <c r="F170" s="14">
        <v>2060499</v>
      </c>
      <c r="G170" s="14">
        <v>507</v>
      </c>
    </row>
    <row r="171" s="3" customFormat="1" ht="27.95" customHeight="1" spans="1:7">
      <c r="A171" s="19"/>
      <c r="B171" s="20" t="s">
        <v>189</v>
      </c>
      <c r="C171" s="20" t="s">
        <v>89</v>
      </c>
      <c r="D171" s="20"/>
      <c r="E171" s="21">
        <v>30</v>
      </c>
      <c r="F171" s="28"/>
      <c r="G171" s="28"/>
    </row>
    <row r="172" s="3" customFormat="1" ht="27.95" customHeight="1" spans="1:7">
      <c r="A172" s="19"/>
      <c r="B172" s="20"/>
      <c r="C172" s="16" t="s">
        <v>190</v>
      </c>
      <c r="D172" s="16" t="s">
        <v>40</v>
      </c>
      <c r="E172" s="18">
        <v>30</v>
      </c>
      <c r="F172" s="14">
        <v>2060499</v>
      </c>
      <c r="G172" s="14">
        <v>507</v>
      </c>
    </row>
    <row r="173" s="3" customFormat="1" ht="27.95" customHeight="1" spans="1:7">
      <c r="A173" s="19" t="s">
        <v>191</v>
      </c>
      <c r="B173" s="20" t="s">
        <v>192</v>
      </c>
      <c r="C173" s="20"/>
      <c r="D173" s="20"/>
      <c r="E173" s="21">
        <f>E174+E185</f>
        <v>970</v>
      </c>
      <c r="F173" s="28"/>
      <c r="G173" s="28"/>
    </row>
    <row r="174" s="3" customFormat="1" ht="27.95" customHeight="1" spans="1:7">
      <c r="A174" s="19"/>
      <c r="B174" s="26" t="s">
        <v>15</v>
      </c>
      <c r="C174" s="20" t="s">
        <v>89</v>
      </c>
      <c r="D174" s="20"/>
      <c r="E174" s="21">
        <f>SUM(E175:E184)</f>
        <v>920</v>
      </c>
      <c r="F174" s="28"/>
      <c r="G174" s="28"/>
    </row>
    <row r="175" s="3" customFormat="1" ht="27.95" customHeight="1" spans="1:7">
      <c r="A175" s="19"/>
      <c r="B175" s="26"/>
      <c r="C175" s="29" t="s">
        <v>193</v>
      </c>
      <c r="D175" s="29" t="s">
        <v>40</v>
      </c>
      <c r="E175" s="18">
        <v>30</v>
      </c>
      <c r="F175" s="14">
        <v>2060499</v>
      </c>
      <c r="G175" s="14">
        <v>507</v>
      </c>
    </row>
    <row r="176" s="3" customFormat="1" ht="27.95" customHeight="1" spans="1:7">
      <c r="A176" s="19"/>
      <c r="B176" s="26"/>
      <c r="C176" s="29" t="s">
        <v>194</v>
      </c>
      <c r="D176" s="22" t="s">
        <v>195</v>
      </c>
      <c r="E176" s="18">
        <v>200</v>
      </c>
      <c r="F176" s="14">
        <v>2060499</v>
      </c>
      <c r="G176" s="14">
        <v>507</v>
      </c>
    </row>
    <row r="177" s="3" customFormat="1" ht="27.95" customHeight="1" spans="1:7">
      <c r="A177" s="19"/>
      <c r="B177" s="26"/>
      <c r="C177" s="16" t="s">
        <v>196</v>
      </c>
      <c r="D177" s="16" t="s">
        <v>51</v>
      </c>
      <c r="E177" s="18">
        <v>50</v>
      </c>
      <c r="F177" s="14">
        <v>2060499</v>
      </c>
      <c r="G177" s="14">
        <v>507</v>
      </c>
    </row>
    <row r="178" s="3" customFormat="1" ht="27.95" customHeight="1" spans="1:7">
      <c r="A178" s="19"/>
      <c r="B178" s="26"/>
      <c r="C178" s="16" t="s">
        <v>197</v>
      </c>
      <c r="D178" s="16" t="s">
        <v>51</v>
      </c>
      <c r="E178" s="18">
        <v>50</v>
      </c>
      <c r="F178" s="14">
        <v>2060499</v>
      </c>
      <c r="G178" s="14">
        <v>507</v>
      </c>
    </row>
    <row r="179" s="3" customFormat="1" ht="27.95" customHeight="1" spans="1:7">
      <c r="A179" s="19"/>
      <c r="B179" s="26"/>
      <c r="C179" s="16" t="s">
        <v>198</v>
      </c>
      <c r="D179" s="16" t="s">
        <v>199</v>
      </c>
      <c r="E179" s="18">
        <v>100</v>
      </c>
      <c r="F179" s="14">
        <v>2060499</v>
      </c>
      <c r="G179" s="14">
        <v>507</v>
      </c>
    </row>
    <row r="180" s="3" customFormat="1" ht="27.95" customHeight="1" spans="1:7">
      <c r="A180" s="19"/>
      <c r="B180" s="26"/>
      <c r="C180" s="16" t="s">
        <v>198</v>
      </c>
      <c r="D180" s="16" t="s">
        <v>200</v>
      </c>
      <c r="E180" s="18">
        <v>100</v>
      </c>
      <c r="F180" s="14">
        <v>2060499</v>
      </c>
      <c r="G180" s="14">
        <v>507</v>
      </c>
    </row>
    <row r="181" s="3" customFormat="1" ht="27.95" customHeight="1" spans="1:7">
      <c r="A181" s="19"/>
      <c r="B181" s="26"/>
      <c r="C181" s="16" t="s">
        <v>201</v>
      </c>
      <c r="D181" s="16" t="s">
        <v>202</v>
      </c>
      <c r="E181" s="18">
        <v>300</v>
      </c>
      <c r="F181" s="14">
        <v>2060499</v>
      </c>
      <c r="G181" s="14">
        <v>507</v>
      </c>
    </row>
    <row r="182" s="3" customFormat="1" ht="44.1" customHeight="1" spans="1:7">
      <c r="A182" s="19"/>
      <c r="B182" s="26"/>
      <c r="C182" s="16" t="s">
        <v>203</v>
      </c>
      <c r="D182" s="16" t="s">
        <v>204</v>
      </c>
      <c r="E182" s="18">
        <v>50</v>
      </c>
      <c r="F182" s="14">
        <v>2060499</v>
      </c>
      <c r="G182" s="14">
        <v>507</v>
      </c>
    </row>
    <row r="183" s="3" customFormat="1" ht="27.95" customHeight="1" spans="1:7">
      <c r="A183" s="19"/>
      <c r="B183" s="26"/>
      <c r="C183" s="29" t="s">
        <v>205</v>
      </c>
      <c r="D183" s="24" t="s">
        <v>75</v>
      </c>
      <c r="E183" s="18">
        <v>20</v>
      </c>
      <c r="F183" s="14">
        <v>2060499</v>
      </c>
      <c r="G183" s="14">
        <v>507</v>
      </c>
    </row>
    <row r="184" s="3" customFormat="1" ht="27.95" customHeight="1" spans="1:7">
      <c r="A184" s="19"/>
      <c r="B184" s="26"/>
      <c r="C184" s="29" t="s">
        <v>206</v>
      </c>
      <c r="D184" s="24" t="s">
        <v>75</v>
      </c>
      <c r="E184" s="18">
        <v>20</v>
      </c>
      <c r="F184" s="14">
        <v>2060499</v>
      </c>
      <c r="G184" s="14">
        <v>507</v>
      </c>
    </row>
    <row r="185" s="3" customFormat="1" ht="27.95" customHeight="1" spans="1:7">
      <c r="A185" s="19"/>
      <c r="B185" s="26" t="s">
        <v>207</v>
      </c>
      <c r="C185" s="26" t="s">
        <v>89</v>
      </c>
      <c r="D185" s="26"/>
      <c r="E185" s="21">
        <v>50</v>
      </c>
      <c r="F185" s="28"/>
      <c r="G185" s="28"/>
    </row>
    <row r="186" s="3" customFormat="1" ht="27.95" customHeight="1" spans="1:7">
      <c r="A186" s="19"/>
      <c r="B186" s="26"/>
      <c r="C186" s="16" t="s">
        <v>208</v>
      </c>
      <c r="D186" s="16" t="s">
        <v>58</v>
      </c>
      <c r="E186" s="18">
        <v>50</v>
      </c>
      <c r="F186" s="14">
        <v>2060499</v>
      </c>
      <c r="G186" s="14">
        <v>507</v>
      </c>
    </row>
    <row r="187" s="3" customFormat="1" ht="27.95" customHeight="1" spans="1:7">
      <c r="A187" s="19" t="s">
        <v>209</v>
      </c>
      <c r="B187" s="20" t="s">
        <v>210</v>
      </c>
      <c r="C187" s="20"/>
      <c r="D187" s="20"/>
      <c r="E187" s="21">
        <f>E188+E200+E203+E205+E207</f>
        <v>1260</v>
      </c>
      <c r="F187" s="28"/>
      <c r="G187" s="28"/>
    </row>
    <row r="188" s="3" customFormat="1" ht="27.95" customHeight="1" spans="1:7">
      <c r="A188" s="19"/>
      <c r="B188" s="26" t="s">
        <v>15</v>
      </c>
      <c r="C188" s="20" t="s">
        <v>89</v>
      </c>
      <c r="D188" s="20"/>
      <c r="E188" s="21">
        <f>SUM(E189:E199)</f>
        <v>960</v>
      </c>
      <c r="F188" s="28"/>
      <c r="G188" s="28"/>
    </row>
    <row r="189" s="3" customFormat="1" ht="27.95" customHeight="1" spans="1:7">
      <c r="A189" s="19"/>
      <c r="B189" s="26"/>
      <c r="C189" s="16" t="s">
        <v>211</v>
      </c>
      <c r="D189" s="16" t="s">
        <v>22</v>
      </c>
      <c r="E189" s="18">
        <v>30</v>
      </c>
      <c r="F189" s="14">
        <v>2060499</v>
      </c>
      <c r="G189" s="14">
        <v>507</v>
      </c>
    </row>
    <row r="190" s="3" customFormat="1" ht="27.95" customHeight="1" spans="1:7">
      <c r="A190" s="19"/>
      <c r="B190" s="26"/>
      <c r="C190" s="29" t="s">
        <v>212</v>
      </c>
      <c r="D190" s="29" t="s">
        <v>28</v>
      </c>
      <c r="E190" s="18">
        <v>50</v>
      </c>
      <c r="F190" s="14">
        <v>2060499</v>
      </c>
      <c r="G190" s="14">
        <v>507</v>
      </c>
    </row>
    <row r="191" s="3" customFormat="1" ht="27.95" customHeight="1" spans="1:7">
      <c r="A191" s="19"/>
      <c r="B191" s="26"/>
      <c r="C191" s="29" t="s">
        <v>213</v>
      </c>
      <c r="D191" s="29" t="s">
        <v>40</v>
      </c>
      <c r="E191" s="18">
        <v>30</v>
      </c>
      <c r="F191" s="14">
        <v>2060499</v>
      </c>
      <c r="G191" s="14">
        <v>507</v>
      </c>
    </row>
    <row r="192" s="3" customFormat="1" ht="27.95" customHeight="1" spans="1:7">
      <c r="A192" s="19"/>
      <c r="B192" s="26"/>
      <c r="C192" s="29" t="s">
        <v>214</v>
      </c>
      <c r="D192" s="29" t="s">
        <v>42</v>
      </c>
      <c r="E192" s="18">
        <v>30</v>
      </c>
      <c r="F192" s="14">
        <v>2060499</v>
      </c>
      <c r="G192" s="14">
        <v>507</v>
      </c>
    </row>
    <row r="193" s="3" customFormat="1" ht="27.95" customHeight="1" spans="1:7">
      <c r="A193" s="19"/>
      <c r="B193" s="26"/>
      <c r="C193" s="16" t="s">
        <v>215</v>
      </c>
      <c r="D193" s="16" t="s">
        <v>51</v>
      </c>
      <c r="E193" s="18">
        <v>50</v>
      </c>
      <c r="F193" s="14">
        <v>2060499</v>
      </c>
      <c r="G193" s="14">
        <v>507</v>
      </c>
    </row>
    <row r="194" s="3" customFormat="1" ht="27.95" customHeight="1" spans="1:7">
      <c r="A194" s="19"/>
      <c r="B194" s="26"/>
      <c r="C194" s="16" t="s">
        <v>216</v>
      </c>
      <c r="D194" s="16" t="s">
        <v>58</v>
      </c>
      <c r="E194" s="18">
        <v>50</v>
      </c>
      <c r="F194" s="14">
        <v>2060499</v>
      </c>
      <c r="G194" s="14">
        <v>507</v>
      </c>
    </row>
    <row r="195" s="3" customFormat="1" ht="27.95" customHeight="1" spans="1:7">
      <c r="A195" s="19"/>
      <c r="B195" s="26"/>
      <c r="C195" s="16" t="s">
        <v>217</v>
      </c>
      <c r="D195" s="16" t="s">
        <v>218</v>
      </c>
      <c r="E195" s="18">
        <v>500</v>
      </c>
      <c r="F195" s="14">
        <v>2060499</v>
      </c>
      <c r="G195" s="14">
        <v>507</v>
      </c>
    </row>
    <row r="196" s="3" customFormat="1" ht="27.95" customHeight="1" spans="1:7">
      <c r="A196" s="19"/>
      <c r="B196" s="26"/>
      <c r="C196" s="16" t="s">
        <v>219</v>
      </c>
      <c r="D196" s="16" t="s">
        <v>140</v>
      </c>
      <c r="E196" s="18">
        <v>100</v>
      </c>
      <c r="F196" s="14">
        <v>2060499</v>
      </c>
      <c r="G196" s="14">
        <v>507</v>
      </c>
    </row>
    <row r="197" s="3" customFormat="1" ht="27.95" customHeight="1" spans="1:7">
      <c r="A197" s="19"/>
      <c r="B197" s="26"/>
      <c r="C197" s="16" t="s">
        <v>220</v>
      </c>
      <c r="D197" s="24" t="s">
        <v>75</v>
      </c>
      <c r="E197" s="18">
        <v>20</v>
      </c>
      <c r="F197" s="14">
        <v>2060499</v>
      </c>
      <c r="G197" s="14">
        <v>507</v>
      </c>
    </row>
    <row r="198" s="3" customFormat="1" ht="27.95" customHeight="1" spans="1:7">
      <c r="A198" s="19"/>
      <c r="B198" s="26"/>
      <c r="C198" s="16" t="s">
        <v>221</v>
      </c>
      <c r="D198" s="24" t="s">
        <v>75</v>
      </c>
      <c r="E198" s="18">
        <v>50</v>
      </c>
      <c r="F198" s="14">
        <v>2060499</v>
      </c>
      <c r="G198" s="14">
        <v>507</v>
      </c>
    </row>
    <row r="199" s="3" customFormat="1" ht="27.95" customHeight="1" spans="1:7">
      <c r="A199" s="19"/>
      <c r="B199" s="26"/>
      <c r="C199" s="16" t="s">
        <v>222</v>
      </c>
      <c r="D199" s="24" t="s">
        <v>75</v>
      </c>
      <c r="E199" s="18">
        <v>50</v>
      </c>
      <c r="F199" s="14">
        <v>2060499</v>
      </c>
      <c r="G199" s="14">
        <v>507</v>
      </c>
    </row>
    <row r="200" s="2" customFormat="1" ht="27.95" customHeight="1" spans="1:7">
      <c r="A200" s="19"/>
      <c r="B200" s="26" t="s">
        <v>223</v>
      </c>
      <c r="C200" s="20" t="s">
        <v>89</v>
      </c>
      <c r="D200" s="20"/>
      <c r="E200" s="21">
        <v>120</v>
      </c>
      <c r="F200" s="14"/>
      <c r="G200" s="14"/>
    </row>
    <row r="201" s="2" customFormat="1" ht="27.95" customHeight="1" spans="1:7">
      <c r="A201" s="19"/>
      <c r="B201" s="26"/>
      <c r="C201" s="30" t="s">
        <v>224</v>
      </c>
      <c r="D201" s="24" t="s">
        <v>75</v>
      </c>
      <c r="E201" s="18">
        <v>20</v>
      </c>
      <c r="F201" s="14">
        <v>2060499</v>
      </c>
      <c r="G201" s="14">
        <v>507</v>
      </c>
    </row>
    <row r="202" s="2" customFormat="1" ht="27.95" customHeight="1" spans="1:7">
      <c r="A202" s="19"/>
      <c r="B202" s="26"/>
      <c r="C202" s="30" t="s">
        <v>225</v>
      </c>
      <c r="D202" s="31" t="s">
        <v>226</v>
      </c>
      <c r="E202" s="18">
        <v>100</v>
      </c>
      <c r="F202" s="14">
        <v>2060499</v>
      </c>
      <c r="G202" s="14">
        <v>507</v>
      </c>
    </row>
    <row r="203" s="2" customFormat="1" ht="27.95" customHeight="1" spans="1:7">
      <c r="A203" s="19"/>
      <c r="B203" s="26" t="s">
        <v>227</v>
      </c>
      <c r="C203" s="20" t="s">
        <v>89</v>
      </c>
      <c r="D203" s="20"/>
      <c r="E203" s="21">
        <v>30</v>
      </c>
      <c r="F203" s="14"/>
      <c r="G203" s="14"/>
    </row>
    <row r="204" s="2" customFormat="1" ht="27.95" customHeight="1" spans="1:7">
      <c r="A204" s="19"/>
      <c r="B204" s="26"/>
      <c r="C204" s="16" t="s">
        <v>228</v>
      </c>
      <c r="D204" s="16" t="s">
        <v>22</v>
      </c>
      <c r="E204" s="18">
        <v>30</v>
      </c>
      <c r="F204" s="14">
        <v>2060499</v>
      </c>
      <c r="G204" s="14">
        <v>507</v>
      </c>
    </row>
    <row r="205" s="2" customFormat="1" ht="27.95" customHeight="1" spans="1:7">
      <c r="A205" s="19"/>
      <c r="B205" s="26" t="s">
        <v>229</v>
      </c>
      <c r="C205" s="20" t="s">
        <v>89</v>
      </c>
      <c r="D205" s="20"/>
      <c r="E205" s="21">
        <v>50</v>
      </c>
      <c r="F205" s="14"/>
      <c r="G205" s="14"/>
    </row>
    <row r="206" s="2" customFormat="1" ht="27.95" customHeight="1" spans="1:7">
      <c r="A206" s="19"/>
      <c r="B206" s="26"/>
      <c r="C206" s="16" t="s">
        <v>230</v>
      </c>
      <c r="D206" s="16" t="s">
        <v>51</v>
      </c>
      <c r="E206" s="18">
        <v>50</v>
      </c>
      <c r="F206" s="14">
        <v>2060499</v>
      </c>
      <c r="G206" s="14">
        <v>507</v>
      </c>
    </row>
    <row r="207" s="2" customFormat="1" ht="27.95" customHeight="1" spans="1:7">
      <c r="A207" s="19"/>
      <c r="B207" s="26" t="s">
        <v>231</v>
      </c>
      <c r="C207" s="20" t="s">
        <v>89</v>
      </c>
      <c r="D207" s="20"/>
      <c r="E207" s="21">
        <v>100</v>
      </c>
      <c r="F207" s="14"/>
      <c r="G207" s="14"/>
    </row>
    <row r="208" s="2" customFormat="1" ht="27.95" customHeight="1" spans="1:7">
      <c r="A208" s="19"/>
      <c r="B208" s="26"/>
      <c r="C208" s="16" t="s">
        <v>232</v>
      </c>
      <c r="D208" s="16" t="s">
        <v>18</v>
      </c>
      <c r="E208" s="18">
        <v>50</v>
      </c>
      <c r="F208" s="14">
        <v>2060499</v>
      </c>
      <c r="G208" s="14">
        <v>507</v>
      </c>
    </row>
    <row r="209" s="2" customFormat="1" ht="27.95" customHeight="1" spans="1:7">
      <c r="A209" s="19"/>
      <c r="B209" s="26"/>
      <c r="C209" s="16" t="s">
        <v>232</v>
      </c>
      <c r="D209" s="16" t="s">
        <v>28</v>
      </c>
      <c r="E209" s="18">
        <v>50</v>
      </c>
      <c r="F209" s="14">
        <v>2060499</v>
      </c>
      <c r="G209" s="14">
        <v>507</v>
      </c>
    </row>
    <row r="210" s="2" customFormat="1" ht="27.95" customHeight="1" spans="1:7">
      <c r="A210" s="19" t="s">
        <v>233</v>
      </c>
      <c r="B210" s="26" t="s">
        <v>234</v>
      </c>
      <c r="C210" s="26"/>
      <c r="D210" s="26"/>
      <c r="E210" s="21">
        <v>50</v>
      </c>
      <c r="F210" s="14"/>
      <c r="G210" s="14"/>
    </row>
    <row r="211" s="2" customFormat="1" ht="27.95" customHeight="1" spans="1:7">
      <c r="A211" s="19"/>
      <c r="B211" s="26" t="s">
        <v>15</v>
      </c>
      <c r="C211" s="13" t="s">
        <v>235</v>
      </c>
      <c r="D211" s="13"/>
      <c r="E211" s="21">
        <v>30</v>
      </c>
      <c r="F211" s="14"/>
      <c r="G211" s="14"/>
    </row>
    <row r="212" s="2" customFormat="1" ht="27.95" customHeight="1" spans="1:7">
      <c r="A212" s="19"/>
      <c r="B212" s="26"/>
      <c r="C212" s="16" t="s">
        <v>236</v>
      </c>
      <c r="D212" s="16" t="s">
        <v>42</v>
      </c>
      <c r="E212" s="18">
        <v>30</v>
      </c>
      <c r="F212" s="14">
        <v>2060499</v>
      </c>
      <c r="G212" s="14">
        <v>507</v>
      </c>
    </row>
    <row r="213" s="2" customFormat="1" ht="27.95" customHeight="1" spans="1:7">
      <c r="A213" s="19"/>
      <c r="B213" s="26" t="s">
        <v>237</v>
      </c>
      <c r="C213" s="13" t="s">
        <v>235</v>
      </c>
      <c r="D213" s="13"/>
      <c r="E213" s="21">
        <v>20</v>
      </c>
      <c r="F213" s="14"/>
      <c r="G213" s="14"/>
    </row>
    <row r="214" s="2" customFormat="1" ht="27.95" customHeight="1" spans="1:7">
      <c r="A214" s="19"/>
      <c r="B214" s="26"/>
      <c r="C214" s="16" t="s">
        <v>238</v>
      </c>
      <c r="D214" s="24" t="s">
        <v>75</v>
      </c>
      <c r="E214" s="18">
        <v>20</v>
      </c>
      <c r="F214" s="14">
        <v>2060499</v>
      </c>
      <c r="G214" s="14">
        <v>507</v>
      </c>
    </row>
    <row r="215" s="2" customFormat="1" ht="27.95" customHeight="1" spans="1:7">
      <c r="A215" s="19" t="s">
        <v>239</v>
      </c>
      <c r="B215" s="20" t="s">
        <v>240</v>
      </c>
      <c r="C215" s="20"/>
      <c r="D215" s="20"/>
      <c r="E215" s="21">
        <v>390</v>
      </c>
      <c r="F215" s="14"/>
      <c r="G215" s="14"/>
    </row>
    <row r="216" s="2" customFormat="1" ht="27.95" customHeight="1" spans="1:7">
      <c r="A216" s="19"/>
      <c r="B216" s="20" t="s">
        <v>15</v>
      </c>
      <c r="C216" s="26" t="s">
        <v>89</v>
      </c>
      <c r="D216" s="26"/>
      <c r="E216" s="21">
        <f>SUM(E217:E225)</f>
        <v>390</v>
      </c>
      <c r="F216" s="14"/>
      <c r="G216" s="14"/>
    </row>
    <row r="217" s="2" customFormat="1" ht="27.95" customHeight="1" spans="1:7">
      <c r="A217" s="19"/>
      <c r="B217" s="20"/>
      <c r="C217" s="16" t="s">
        <v>241</v>
      </c>
      <c r="D217" s="16" t="s">
        <v>18</v>
      </c>
      <c r="E217" s="18">
        <v>50</v>
      </c>
      <c r="F217" s="14">
        <v>2060499</v>
      </c>
      <c r="G217" s="14">
        <v>507</v>
      </c>
    </row>
    <row r="218" s="2" customFormat="1" ht="27.95" customHeight="1" spans="1:7">
      <c r="A218" s="19"/>
      <c r="B218" s="20"/>
      <c r="C218" s="16" t="s">
        <v>242</v>
      </c>
      <c r="D218" s="16" t="s">
        <v>37</v>
      </c>
      <c r="E218" s="18">
        <v>30</v>
      </c>
      <c r="F218" s="14">
        <v>2060499</v>
      </c>
      <c r="G218" s="14">
        <v>507</v>
      </c>
    </row>
    <row r="219" s="2" customFormat="1" ht="27.95" customHeight="1" spans="1:7">
      <c r="A219" s="19"/>
      <c r="B219" s="20"/>
      <c r="C219" s="16" t="s">
        <v>243</v>
      </c>
      <c r="D219" s="16" t="s">
        <v>40</v>
      </c>
      <c r="E219" s="18">
        <v>30</v>
      </c>
      <c r="F219" s="14">
        <v>2060499</v>
      </c>
      <c r="G219" s="14">
        <v>507</v>
      </c>
    </row>
    <row r="220" s="2" customFormat="1" ht="27.95" customHeight="1" spans="1:7">
      <c r="A220" s="19"/>
      <c r="B220" s="20"/>
      <c r="C220" s="16" t="s">
        <v>244</v>
      </c>
      <c r="D220" s="16" t="s">
        <v>42</v>
      </c>
      <c r="E220" s="18">
        <v>30</v>
      </c>
      <c r="F220" s="14">
        <v>2060499</v>
      </c>
      <c r="G220" s="14">
        <v>507</v>
      </c>
    </row>
    <row r="221" s="2" customFormat="1" ht="27.95" customHeight="1" spans="1:7">
      <c r="A221" s="19"/>
      <c r="B221" s="20"/>
      <c r="C221" s="16" t="s">
        <v>242</v>
      </c>
      <c r="D221" s="22" t="s">
        <v>43</v>
      </c>
      <c r="E221" s="18">
        <v>100</v>
      </c>
      <c r="F221" s="14">
        <v>2060499</v>
      </c>
      <c r="G221" s="14">
        <v>507</v>
      </c>
    </row>
    <row r="222" s="2" customFormat="1" ht="27.95" customHeight="1" spans="1:7">
      <c r="A222" s="19"/>
      <c r="B222" s="20"/>
      <c r="C222" s="29" t="s">
        <v>245</v>
      </c>
      <c r="D222" s="16" t="s">
        <v>58</v>
      </c>
      <c r="E222" s="18">
        <v>50</v>
      </c>
      <c r="F222" s="14">
        <v>2060499</v>
      </c>
      <c r="G222" s="14">
        <v>507</v>
      </c>
    </row>
    <row r="223" s="2" customFormat="1" ht="27.95" customHeight="1" spans="1:7">
      <c r="A223" s="19"/>
      <c r="B223" s="20"/>
      <c r="C223" s="29" t="s">
        <v>246</v>
      </c>
      <c r="D223" s="16" t="s">
        <v>58</v>
      </c>
      <c r="E223" s="18">
        <v>50</v>
      </c>
      <c r="F223" s="14">
        <v>2060499</v>
      </c>
      <c r="G223" s="14">
        <v>507</v>
      </c>
    </row>
    <row r="224" s="2" customFormat="1" ht="27.95" customHeight="1" spans="1:7">
      <c r="A224" s="19"/>
      <c r="B224" s="20"/>
      <c r="C224" s="16" t="s">
        <v>247</v>
      </c>
      <c r="D224" s="24" t="s">
        <v>75</v>
      </c>
      <c r="E224" s="18">
        <v>30</v>
      </c>
      <c r="F224" s="14">
        <v>2060499</v>
      </c>
      <c r="G224" s="14">
        <v>507</v>
      </c>
    </row>
    <row r="225" s="2" customFormat="1" ht="27.95" customHeight="1" spans="1:7">
      <c r="A225" s="19"/>
      <c r="B225" s="20"/>
      <c r="C225" s="16" t="s">
        <v>248</v>
      </c>
      <c r="D225" s="24" t="s">
        <v>75</v>
      </c>
      <c r="E225" s="18">
        <v>20</v>
      </c>
      <c r="F225" s="14">
        <v>2060499</v>
      </c>
      <c r="G225" s="14">
        <v>507</v>
      </c>
    </row>
    <row r="226" s="4" customFormat="1" ht="27.95" customHeight="1" spans="1:7">
      <c r="A226" s="32" t="s">
        <v>249</v>
      </c>
      <c r="B226" s="33" t="s">
        <v>250</v>
      </c>
      <c r="C226" s="33"/>
      <c r="D226" s="33"/>
      <c r="E226" s="13">
        <f>E227+E230+E233</f>
        <v>180</v>
      </c>
      <c r="F226" s="13"/>
      <c r="G226" s="13"/>
    </row>
    <row r="227" s="5" customFormat="1" ht="27.95" customHeight="1" spans="1:7">
      <c r="A227" s="32"/>
      <c r="B227" s="32" t="s">
        <v>251</v>
      </c>
      <c r="C227" s="19" t="s">
        <v>235</v>
      </c>
      <c r="D227" s="19"/>
      <c r="E227" s="13">
        <v>60</v>
      </c>
      <c r="F227" s="28"/>
      <c r="G227" s="28"/>
    </row>
    <row r="228" s="5" customFormat="1" ht="27.95" customHeight="1" spans="1:7">
      <c r="A228" s="32"/>
      <c r="B228" s="32"/>
      <c r="C228" s="34" t="s">
        <v>252</v>
      </c>
      <c r="D228" s="34" t="s">
        <v>253</v>
      </c>
      <c r="E228" s="28">
        <v>30</v>
      </c>
      <c r="F228" s="14">
        <v>2060499</v>
      </c>
      <c r="G228" s="14">
        <v>507</v>
      </c>
    </row>
    <row r="229" s="5" customFormat="1" ht="27.95" customHeight="1" spans="1:7">
      <c r="A229" s="32"/>
      <c r="B229" s="32"/>
      <c r="C229" s="34" t="s">
        <v>254</v>
      </c>
      <c r="D229" s="34" t="s">
        <v>255</v>
      </c>
      <c r="E229" s="28">
        <v>30</v>
      </c>
      <c r="F229" s="14">
        <v>2060499</v>
      </c>
      <c r="G229" s="14">
        <v>507</v>
      </c>
    </row>
    <row r="230" s="5" customFormat="1" ht="27.95" customHeight="1" spans="1:7">
      <c r="A230" s="32"/>
      <c r="B230" s="32" t="s">
        <v>256</v>
      </c>
      <c r="C230" s="20" t="s">
        <v>89</v>
      </c>
      <c r="D230" s="20"/>
      <c r="E230" s="13">
        <v>60</v>
      </c>
      <c r="F230" s="28"/>
      <c r="G230" s="28"/>
    </row>
    <row r="231" s="5" customFormat="1" ht="27.95" customHeight="1" spans="1:7">
      <c r="A231" s="32"/>
      <c r="B231" s="32"/>
      <c r="C231" s="35" t="s">
        <v>257</v>
      </c>
      <c r="D231" s="34" t="s">
        <v>258</v>
      </c>
      <c r="E231" s="28">
        <v>30</v>
      </c>
      <c r="F231" s="14">
        <v>2060499</v>
      </c>
      <c r="G231" s="14">
        <v>507</v>
      </c>
    </row>
    <row r="232" s="5" customFormat="1" ht="27.95" customHeight="1" spans="1:7">
      <c r="A232" s="32"/>
      <c r="B232" s="32"/>
      <c r="C232" s="29" t="s">
        <v>259</v>
      </c>
      <c r="D232" s="16" t="s">
        <v>37</v>
      </c>
      <c r="E232" s="28">
        <v>30</v>
      </c>
      <c r="F232" s="14">
        <v>2060499</v>
      </c>
      <c r="G232" s="14">
        <v>507</v>
      </c>
    </row>
    <row r="233" s="5" customFormat="1" ht="27.95" customHeight="1" spans="1:7">
      <c r="A233" s="32"/>
      <c r="B233" s="32" t="s">
        <v>260</v>
      </c>
      <c r="C233" s="20" t="s">
        <v>89</v>
      </c>
      <c r="D233" s="20"/>
      <c r="E233" s="13">
        <v>60</v>
      </c>
      <c r="F233" s="28"/>
      <c r="G233" s="28"/>
    </row>
    <row r="234" s="5" customFormat="1" ht="27.95" customHeight="1" spans="1:7">
      <c r="A234" s="32"/>
      <c r="B234" s="32"/>
      <c r="C234" s="34" t="s">
        <v>261</v>
      </c>
      <c r="D234" s="34" t="s">
        <v>258</v>
      </c>
      <c r="E234" s="28">
        <v>30</v>
      </c>
      <c r="F234" s="14">
        <v>2060499</v>
      </c>
      <c r="G234" s="14">
        <v>507</v>
      </c>
    </row>
    <row r="235" s="5" customFormat="1" ht="27.95" customHeight="1" spans="1:7">
      <c r="A235" s="32"/>
      <c r="B235" s="32"/>
      <c r="C235" s="29" t="s">
        <v>262</v>
      </c>
      <c r="D235" s="24" t="s">
        <v>75</v>
      </c>
      <c r="E235" s="28">
        <v>30</v>
      </c>
      <c r="F235" s="14">
        <v>2060499</v>
      </c>
      <c r="G235" s="14">
        <v>507</v>
      </c>
    </row>
    <row r="236" s="5" customFormat="1" ht="27.95" customHeight="1" spans="1:7">
      <c r="A236" s="32" t="s">
        <v>263</v>
      </c>
      <c r="B236" s="33" t="s">
        <v>264</v>
      </c>
      <c r="C236" s="33"/>
      <c r="D236" s="33"/>
      <c r="E236" s="13">
        <v>70</v>
      </c>
      <c r="F236" s="28"/>
      <c r="G236" s="28"/>
    </row>
    <row r="237" s="5" customFormat="1" ht="27.95" customHeight="1" spans="1:7">
      <c r="A237" s="19"/>
      <c r="B237" s="32" t="s">
        <v>251</v>
      </c>
      <c r="C237" s="19" t="s">
        <v>235</v>
      </c>
      <c r="D237" s="19"/>
      <c r="E237" s="13">
        <f>SUM(E238:E240)</f>
        <v>70</v>
      </c>
      <c r="F237" s="28"/>
      <c r="G237" s="28"/>
    </row>
    <row r="238" s="5" customFormat="1" ht="27.95" customHeight="1" spans="1:7">
      <c r="A238" s="19"/>
      <c r="B238" s="32"/>
      <c r="C238" s="29" t="s">
        <v>265</v>
      </c>
      <c r="D238" s="16" t="s">
        <v>42</v>
      </c>
      <c r="E238" s="18">
        <v>30</v>
      </c>
      <c r="F238" s="14">
        <v>2060499</v>
      </c>
      <c r="G238" s="14">
        <v>507</v>
      </c>
    </row>
    <row r="239" s="5" customFormat="1" ht="27.95" customHeight="1" spans="1:7">
      <c r="A239" s="19"/>
      <c r="B239" s="32"/>
      <c r="C239" s="34" t="s">
        <v>266</v>
      </c>
      <c r="D239" s="24" t="s">
        <v>75</v>
      </c>
      <c r="E239" s="28">
        <v>20</v>
      </c>
      <c r="F239" s="14">
        <v>2060499</v>
      </c>
      <c r="G239" s="14">
        <v>507</v>
      </c>
    </row>
    <row r="240" s="5" customFormat="1" ht="27.95" customHeight="1" spans="1:7">
      <c r="A240" s="19"/>
      <c r="B240" s="32"/>
      <c r="C240" s="34" t="s">
        <v>267</v>
      </c>
      <c r="D240" s="24" t="s">
        <v>75</v>
      </c>
      <c r="E240" s="28">
        <v>20</v>
      </c>
      <c r="F240" s="14">
        <v>2060499</v>
      </c>
      <c r="G240" s="14">
        <v>507</v>
      </c>
    </row>
    <row r="241" s="5" customFormat="1" ht="27.95" customHeight="1" spans="1:7">
      <c r="A241" s="33" t="s">
        <v>268</v>
      </c>
      <c r="B241" s="19" t="s">
        <v>269</v>
      </c>
      <c r="C241" s="19"/>
      <c r="D241" s="19"/>
      <c r="E241" s="13">
        <f>E242+E247+E249+E251+E254</f>
        <v>380</v>
      </c>
      <c r="F241" s="28"/>
      <c r="G241" s="28"/>
    </row>
    <row r="242" s="5" customFormat="1" ht="27.95" customHeight="1" spans="1:7">
      <c r="A242" s="33"/>
      <c r="B242" s="20" t="s">
        <v>15</v>
      </c>
      <c r="C242" s="20" t="s">
        <v>89</v>
      </c>
      <c r="D242" s="20"/>
      <c r="E242" s="13">
        <f>SUM(E243:E246)</f>
        <v>160</v>
      </c>
      <c r="F242" s="28"/>
      <c r="G242" s="28"/>
    </row>
    <row r="243" s="5" customFormat="1" ht="27.95" customHeight="1" spans="1:7">
      <c r="A243" s="33"/>
      <c r="B243" s="20"/>
      <c r="C243" s="29" t="s">
        <v>270</v>
      </c>
      <c r="D243" s="29" t="s">
        <v>37</v>
      </c>
      <c r="E243" s="28">
        <v>30</v>
      </c>
      <c r="F243" s="14">
        <v>2060499</v>
      </c>
      <c r="G243" s="14">
        <v>507</v>
      </c>
    </row>
    <row r="244" s="5" customFormat="1" ht="27.95" customHeight="1" spans="1:7">
      <c r="A244" s="33"/>
      <c r="B244" s="20"/>
      <c r="C244" s="29" t="s">
        <v>271</v>
      </c>
      <c r="D244" s="29" t="s">
        <v>40</v>
      </c>
      <c r="E244" s="28">
        <v>30</v>
      </c>
      <c r="F244" s="14">
        <v>2060499</v>
      </c>
      <c r="G244" s="14">
        <v>507</v>
      </c>
    </row>
    <row r="245" s="5" customFormat="1" ht="27.95" customHeight="1" spans="1:7">
      <c r="A245" s="33"/>
      <c r="B245" s="20"/>
      <c r="C245" s="29" t="s">
        <v>272</v>
      </c>
      <c r="D245" s="16" t="s">
        <v>51</v>
      </c>
      <c r="E245" s="28">
        <v>50</v>
      </c>
      <c r="F245" s="14">
        <v>2060499</v>
      </c>
      <c r="G245" s="14">
        <v>507</v>
      </c>
    </row>
    <row r="246" s="5" customFormat="1" ht="27.95" customHeight="1" spans="1:7">
      <c r="A246" s="33"/>
      <c r="B246" s="20"/>
      <c r="C246" s="29" t="s">
        <v>273</v>
      </c>
      <c r="D246" s="16" t="s">
        <v>58</v>
      </c>
      <c r="E246" s="28">
        <v>50</v>
      </c>
      <c r="F246" s="14">
        <v>2060499</v>
      </c>
      <c r="G246" s="14">
        <v>507</v>
      </c>
    </row>
    <row r="247" s="5" customFormat="1" ht="27.95" customHeight="1" spans="1:7">
      <c r="A247" s="33"/>
      <c r="B247" s="20" t="s">
        <v>274</v>
      </c>
      <c r="C247" s="20" t="s">
        <v>89</v>
      </c>
      <c r="D247" s="20"/>
      <c r="E247" s="21">
        <v>50</v>
      </c>
      <c r="F247" s="28"/>
      <c r="G247" s="28"/>
    </row>
    <row r="248" s="5" customFormat="1" ht="27.95" customHeight="1" spans="1:7">
      <c r="A248" s="33"/>
      <c r="B248" s="20"/>
      <c r="C248" s="29" t="s">
        <v>275</v>
      </c>
      <c r="D248" s="16" t="s">
        <v>58</v>
      </c>
      <c r="E248" s="18">
        <v>50</v>
      </c>
      <c r="F248" s="14">
        <v>2060499</v>
      </c>
      <c r="G248" s="14">
        <v>507</v>
      </c>
    </row>
    <row r="249" s="5" customFormat="1" ht="27.95" customHeight="1" spans="1:7">
      <c r="A249" s="33"/>
      <c r="B249" s="20" t="s">
        <v>276</v>
      </c>
      <c r="C249" s="20" t="s">
        <v>89</v>
      </c>
      <c r="D249" s="20"/>
      <c r="E249" s="21">
        <v>30</v>
      </c>
      <c r="F249" s="28"/>
      <c r="G249" s="28"/>
    </row>
    <row r="250" s="5" customFormat="1" ht="27.95" customHeight="1" spans="1:7">
      <c r="A250" s="33"/>
      <c r="B250" s="20"/>
      <c r="C250" s="29" t="s">
        <v>277</v>
      </c>
      <c r="D250" s="16" t="s">
        <v>22</v>
      </c>
      <c r="E250" s="18">
        <v>30</v>
      </c>
      <c r="F250" s="14">
        <v>2060499</v>
      </c>
      <c r="G250" s="14">
        <v>507</v>
      </c>
    </row>
    <row r="251" s="5" customFormat="1" ht="27.95" customHeight="1" spans="1:7">
      <c r="A251" s="33"/>
      <c r="B251" s="20" t="s">
        <v>278</v>
      </c>
      <c r="C251" s="20" t="s">
        <v>89</v>
      </c>
      <c r="D251" s="20"/>
      <c r="E251" s="21">
        <v>40</v>
      </c>
      <c r="F251" s="28"/>
      <c r="G251" s="28"/>
    </row>
    <row r="252" s="5" customFormat="1" ht="27.95" customHeight="1" spans="1:7">
      <c r="A252" s="33"/>
      <c r="B252" s="20"/>
      <c r="C252" s="29" t="s">
        <v>279</v>
      </c>
      <c r="D252" s="24" t="s">
        <v>75</v>
      </c>
      <c r="E252" s="18">
        <v>20</v>
      </c>
      <c r="F252" s="14">
        <v>2060499</v>
      </c>
      <c r="G252" s="14">
        <v>507</v>
      </c>
    </row>
    <row r="253" s="5" customFormat="1" ht="27.95" customHeight="1" spans="1:7">
      <c r="A253" s="33"/>
      <c r="B253" s="20"/>
      <c r="C253" s="29" t="s">
        <v>280</v>
      </c>
      <c r="D253" s="24" t="s">
        <v>75</v>
      </c>
      <c r="E253" s="18">
        <v>20</v>
      </c>
      <c r="F253" s="14">
        <v>2060499</v>
      </c>
      <c r="G253" s="14">
        <v>507</v>
      </c>
    </row>
    <row r="254" s="5" customFormat="1" ht="27.95" customHeight="1" spans="1:7">
      <c r="A254" s="33"/>
      <c r="B254" s="20" t="s">
        <v>281</v>
      </c>
      <c r="C254" s="20" t="s">
        <v>89</v>
      </c>
      <c r="D254" s="20"/>
      <c r="E254" s="21">
        <v>100</v>
      </c>
      <c r="F254" s="28"/>
      <c r="G254" s="28"/>
    </row>
    <row r="255" s="5" customFormat="1" ht="27.95" customHeight="1" spans="1:7">
      <c r="A255" s="33"/>
      <c r="B255" s="20"/>
      <c r="C255" s="29" t="s">
        <v>282</v>
      </c>
      <c r="D255" s="16" t="s">
        <v>22</v>
      </c>
      <c r="E255" s="18">
        <v>30</v>
      </c>
      <c r="F255" s="14">
        <v>2060499</v>
      </c>
      <c r="G255" s="14">
        <v>507</v>
      </c>
    </row>
    <row r="256" s="5" customFormat="1" ht="27.95" customHeight="1" spans="1:7">
      <c r="A256" s="33"/>
      <c r="B256" s="20"/>
      <c r="C256" s="29" t="s">
        <v>283</v>
      </c>
      <c r="D256" s="16" t="s">
        <v>28</v>
      </c>
      <c r="E256" s="18">
        <v>50</v>
      </c>
      <c r="F256" s="14">
        <v>2060499</v>
      </c>
      <c r="G256" s="14">
        <v>507</v>
      </c>
    </row>
    <row r="257" s="5" customFormat="1" ht="27.95" customHeight="1" spans="1:7">
      <c r="A257" s="33"/>
      <c r="B257" s="20"/>
      <c r="C257" s="29" t="s">
        <v>282</v>
      </c>
      <c r="D257" s="24" t="s">
        <v>75</v>
      </c>
      <c r="E257" s="18">
        <v>20</v>
      </c>
      <c r="F257" s="14">
        <v>2060499</v>
      </c>
      <c r="G257" s="14">
        <v>507</v>
      </c>
    </row>
    <row r="258" s="2" customFormat="1" ht="27.95" customHeight="1" spans="1:7">
      <c r="A258" s="19" t="s">
        <v>284</v>
      </c>
      <c r="B258" s="33" t="s">
        <v>285</v>
      </c>
      <c r="C258" s="33"/>
      <c r="D258" s="33"/>
      <c r="E258" s="13">
        <v>110</v>
      </c>
      <c r="F258" s="14"/>
      <c r="G258" s="14"/>
    </row>
    <row r="259" s="2" customFormat="1" ht="27.95" customHeight="1" spans="1:7">
      <c r="A259" s="19"/>
      <c r="B259" s="33" t="s">
        <v>286</v>
      </c>
      <c r="C259" s="33" t="s">
        <v>235</v>
      </c>
      <c r="D259" s="33"/>
      <c r="E259" s="13">
        <v>60</v>
      </c>
      <c r="F259" s="14"/>
      <c r="G259" s="14"/>
    </row>
    <row r="260" s="2" customFormat="1" ht="27.95" customHeight="1" spans="1:7">
      <c r="A260" s="19"/>
      <c r="B260" s="33"/>
      <c r="C260" s="36" t="s">
        <v>287</v>
      </c>
      <c r="D260" s="36" t="s">
        <v>288</v>
      </c>
      <c r="E260" s="28">
        <v>30</v>
      </c>
      <c r="F260" s="14">
        <v>2060499</v>
      </c>
      <c r="G260" s="14">
        <v>507</v>
      </c>
    </row>
    <row r="261" s="2" customFormat="1" ht="27.95" customHeight="1" spans="1:7">
      <c r="A261" s="19"/>
      <c r="B261" s="33"/>
      <c r="C261" s="36" t="s">
        <v>289</v>
      </c>
      <c r="D261" s="36" t="s">
        <v>255</v>
      </c>
      <c r="E261" s="28">
        <v>30</v>
      </c>
      <c r="F261" s="14">
        <v>2060499</v>
      </c>
      <c r="G261" s="14">
        <v>507</v>
      </c>
    </row>
    <row r="262" s="2" customFormat="1" ht="27.95" customHeight="1" spans="1:7">
      <c r="A262" s="19"/>
      <c r="B262" s="32" t="s">
        <v>290</v>
      </c>
      <c r="C262" s="19" t="s">
        <v>235</v>
      </c>
      <c r="D262" s="19"/>
      <c r="E262" s="13">
        <v>50</v>
      </c>
      <c r="F262" s="14"/>
      <c r="G262" s="14"/>
    </row>
    <row r="263" s="2" customFormat="1" ht="27.95" customHeight="1" spans="1:7">
      <c r="A263" s="19"/>
      <c r="B263" s="32"/>
      <c r="C263" s="29" t="s">
        <v>291</v>
      </c>
      <c r="D263" s="16" t="s">
        <v>58</v>
      </c>
      <c r="E263" s="28">
        <v>50</v>
      </c>
      <c r="F263" s="14">
        <v>2060499</v>
      </c>
      <c r="G263" s="14">
        <v>507</v>
      </c>
    </row>
    <row r="264" s="2" customFormat="1" ht="27.95" customHeight="1" spans="1:7">
      <c r="A264" s="13" t="s">
        <v>292</v>
      </c>
      <c r="B264" s="20" t="s">
        <v>293</v>
      </c>
      <c r="C264" s="20"/>
      <c r="D264" s="20"/>
      <c r="E264" s="21">
        <v>80</v>
      </c>
      <c r="F264" s="14"/>
      <c r="G264" s="14"/>
    </row>
    <row r="265" s="2" customFormat="1" ht="27.95" customHeight="1" spans="1:7">
      <c r="A265" s="13"/>
      <c r="B265" s="21" t="s">
        <v>15</v>
      </c>
      <c r="C265" s="20" t="s">
        <v>89</v>
      </c>
      <c r="D265" s="20"/>
      <c r="E265" s="21">
        <v>80</v>
      </c>
      <c r="F265" s="14"/>
      <c r="G265" s="14"/>
    </row>
    <row r="266" s="2" customFormat="1" ht="27.95" customHeight="1" spans="1:7">
      <c r="A266" s="13"/>
      <c r="B266" s="21"/>
      <c r="C266" s="29" t="s">
        <v>294</v>
      </c>
      <c r="D266" s="29" t="s">
        <v>42</v>
      </c>
      <c r="E266" s="18">
        <v>30</v>
      </c>
      <c r="F266" s="14">
        <v>2060499</v>
      </c>
      <c r="G266" s="14">
        <v>507</v>
      </c>
    </row>
    <row r="267" s="2" customFormat="1" ht="27.95" customHeight="1" spans="1:7">
      <c r="A267" s="13"/>
      <c r="B267" s="21"/>
      <c r="C267" s="22" t="s">
        <v>295</v>
      </c>
      <c r="D267" s="22" t="s">
        <v>58</v>
      </c>
      <c r="E267" s="18">
        <v>50</v>
      </c>
      <c r="F267" s="14">
        <v>2060499</v>
      </c>
      <c r="G267" s="14">
        <v>507</v>
      </c>
    </row>
  </sheetData>
  <autoFilter ref="A3:H267">
    <extLst/>
  </autoFilter>
  <mergeCells count="107">
    <mergeCell ref="A2:G2"/>
    <mergeCell ref="A4:D4"/>
    <mergeCell ref="A5:B5"/>
    <mergeCell ref="B6:D6"/>
    <mergeCell ref="C7:D7"/>
    <mergeCell ref="C72:D72"/>
    <mergeCell ref="C82:D82"/>
    <mergeCell ref="B99:D99"/>
    <mergeCell ref="C100:D100"/>
    <mergeCell ref="C125:D125"/>
    <mergeCell ref="B128:D128"/>
    <mergeCell ref="C129:D129"/>
    <mergeCell ref="C142:D142"/>
    <mergeCell ref="B145:D145"/>
    <mergeCell ref="C146:D146"/>
    <mergeCell ref="C149:D149"/>
    <mergeCell ref="C151:D151"/>
    <mergeCell ref="C153:D153"/>
    <mergeCell ref="C158:D158"/>
    <mergeCell ref="C161:D161"/>
    <mergeCell ref="B163:D163"/>
    <mergeCell ref="C164:D164"/>
    <mergeCell ref="C167:D167"/>
    <mergeCell ref="C171:D171"/>
    <mergeCell ref="B173:D173"/>
    <mergeCell ref="C174:D174"/>
    <mergeCell ref="C185:D185"/>
    <mergeCell ref="B187:D187"/>
    <mergeCell ref="C188:D188"/>
    <mergeCell ref="C200:D200"/>
    <mergeCell ref="C203:D203"/>
    <mergeCell ref="C205:D205"/>
    <mergeCell ref="C207:D207"/>
    <mergeCell ref="B210:D210"/>
    <mergeCell ref="C211:D211"/>
    <mergeCell ref="C213:D213"/>
    <mergeCell ref="B215:D215"/>
    <mergeCell ref="C216:D216"/>
    <mergeCell ref="B226:D226"/>
    <mergeCell ref="C227:D227"/>
    <mergeCell ref="C230:D230"/>
    <mergeCell ref="C233:D233"/>
    <mergeCell ref="B236:D236"/>
    <mergeCell ref="C237:D237"/>
    <mergeCell ref="B241:D241"/>
    <mergeCell ref="C242:D242"/>
    <mergeCell ref="C247:D247"/>
    <mergeCell ref="C249:D249"/>
    <mergeCell ref="C251:D251"/>
    <mergeCell ref="C254:D254"/>
    <mergeCell ref="B258:D258"/>
    <mergeCell ref="C259:D259"/>
    <mergeCell ref="C262:D262"/>
    <mergeCell ref="B264:D264"/>
    <mergeCell ref="C265:D265"/>
    <mergeCell ref="A6:A98"/>
    <mergeCell ref="A99:A127"/>
    <mergeCell ref="A128:A144"/>
    <mergeCell ref="A145:A162"/>
    <mergeCell ref="A163:A172"/>
    <mergeCell ref="A173:A186"/>
    <mergeCell ref="A187:A209"/>
    <mergeCell ref="A210:A214"/>
    <mergeCell ref="A215:A225"/>
    <mergeCell ref="A226:A235"/>
    <mergeCell ref="A236:A240"/>
    <mergeCell ref="A241:A257"/>
    <mergeCell ref="A258:A263"/>
    <mergeCell ref="A264:A267"/>
    <mergeCell ref="B7:B71"/>
    <mergeCell ref="B72:B81"/>
    <mergeCell ref="B82:B98"/>
    <mergeCell ref="B100:B124"/>
    <mergeCell ref="B125:B127"/>
    <mergeCell ref="B129:B141"/>
    <mergeCell ref="B142:B144"/>
    <mergeCell ref="B146:B148"/>
    <mergeCell ref="B149:B150"/>
    <mergeCell ref="B151:B152"/>
    <mergeCell ref="B153:B157"/>
    <mergeCell ref="B158:B160"/>
    <mergeCell ref="B161:B162"/>
    <mergeCell ref="B164:B166"/>
    <mergeCell ref="B167:B170"/>
    <mergeCell ref="B171:B172"/>
    <mergeCell ref="B174:B184"/>
    <mergeCell ref="B185:B186"/>
    <mergeCell ref="B188:B199"/>
    <mergeCell ref="B200:B202"/>
    <mergeCell ref="B203:B204"/>
    <mergeCell ref="B205:B206"/>
    <mergeCell ref="B207:B209"/>
    <mergeCell ref="B211:B212"/>
    <mergeCell ref="B213:B214"/>
    <mergeCell ref="B216:B225"/>
    <mergeCell ref="B227:B229"/>
    <mergeCell ref="B230:B232"/>
    <mergeCell ref="B233:B235"/>
    <mergeCell ref="B237:B240"/>
    <mergeCell ref="B242:B246"/>
    <mergeCell ref="B247:B248"/>
    <mergeCell ref="B249:B250"/>
    <mergeCell ref="B251:B253"/>
    <mergeCell ref="B254:B257"/>
    <mergeCell ref="B259:B261"/>
    <mergeCell ref="B262:B263"/>
    <mergeCell ref="B265:B267"/>
  </mergeCells>
  <conditionalFormatting sqref="C200">
    <cfRule type="duplicateValues" dxfId="0" priority="10" stopIfTrue="1"/>
  </conditionalFormatting>
  <conditionalFormatting sqref="C203">
    <cfRule type="duplicateValues" dxfId="0" priority="6" stopIfTrue="1"/>
  </conditionalFormatting>
  <conditionalFormatting sqref="C205">
    <cfRule type="duplicateValues" dxfId="0" priority="17" stopIfTrue="1"/>
  </conditionalFormatting>
  <conditionalFormatting sqref="C207">
    <cfRule type="duplicateValues" dxfId="0" priority="91" stopIfTrue="1"/>
  </conditionalFormatting>
  <conditionalFormatting sqref="C222">
    <cfRule type="duplicateValues" dxfId="0" priority="20" stopIfTrue="1"/>
  </conditionalFormatting>
  <conditionalFormatting sqref="C233">
    <cfRule type="duplicateValues" dxfId="0" priority="9" stopIfTrue="1"/>
  </conditionalFormatting>
  <conditionalFormatting sqref="C234">
    <cfRule type="duplicateValues" dxfId="0" priority="1" stopIfTrue="1"/>
  </conditionalFormatting>
  <conditionalFormatting sqref="C238">
    <cfRule type="duplicateValues" dxfId="0" priority="11" stopIfTrue="1"/>
  </conditionalFormatting>
  <conditionalFormatting sqref="C245">
    <cfRule type="duplicateValues" dxfId="0" priority="22" stopIfTrue="1"/>
  </conditionalFormatting>
  <conditionalFormatting sqref="C246">
    <cfRule type="duplicateValues" dxfId="0" priority="19" stopIfTrue="1"/>
  </conditionalFormatting>
  <conditionalFormatting sqref="C247">
    <cfRule type="duplicateValues" dxfId="0" priority="106" stopIfTrue="1"/>
  </conditionalFormatting>
  <conditionalFormatting sqref="C249">
    <cfRule type="duplicateValues" dxfId="0" priority="4" stopIfTrue="1"/>
  </conditionalFormatting>
  <conditionalFormatting sqref="C250">
    <cfRule type="duplicateValues" dxfId="0" priority="5" stopIfTrue="1"/>
  </conditionalFormatting>
  <conditionalFormatting sqref="C251">
    <cfRule type="duplicateValues" dxfId="0" priority="8" stopIfTrue="1"/>
  </conditionalFormatting>
  <conditionalFormatting sqref="C255">
    <cfRule type="duplicateValues" dxfId="0" priority="3" stopIfTrue="1"/>
  </conditionalFormatting>
  <conditionalFormatting sqref="C257">
    <cfRule type="duplicateValues" dxfId="0" priority="7" stopIfTrue="1"/>
  </conditionalFormatting>
  <conditionalFormatting sqref="C262">
    <cfRule type="duplicateValues" dxfId="0" priority="112" stopIfTrue="1"/>
  </conditionalFormatting>
  <conditionalFormatting sqref="C267">
    <cfRule type="duplicateValues" dxfId="0" priority="18" stopIfTrue="1"/>
  </conditionalFormatting>
  <conditionalFormatting sqref="C227:C229">
    <cfRule type="duplicateValues" dxfId="0" priority="97" stopIfTrue="1"/>
  </conditionalFormatting>
  <conditionalFormatting sqref="C268:C65675 C263 C223 C188 C190:C192">
    <cfRule type="duplicateValues" dxfId="0" priority="114" stopIfTrue="1"/>
  </conditionalFormatting>
  <conditionalFormatting sqref="C235 C230 C232">
    <cfRule type="duplicateValues" dxfId="0" priority="101" stopIfTrue="1"/>
  </conditionalFormatting>
  <conditionalFormatting sqref="C237 C239:C240">
    <cfRule type="duplicateValues" dxfId="0" priority="105" stopIfTrue="1"/>
  </conditionalFormatting>
  <conditionalFormatting sqref="C248 C252:C254 C256">
    <cfRule type="duplicateValues" dxfId="0" priority="111" stopIfTrue="1"/>
  </conditionalFormatting>
  <printOptions horizontalCentered="1"/>
  <pageMargins left="0.511811023622047" right="0.433070866141732" top="0.866141732283464" bottom="0.47244094488189" header="0.393700787401575" footer="0.196850393700787"/>
  <pageSetup paperSize="9" scale="89" fitToHeight="0" orientation="portrait"/>
  <headerFooter alignWithMargins="0" scaleWithDoc="0">
    <oddFooter>&amp;C&amp;"Times New Roman,常规"&amp;14— &amp;P—</oddFooter>
  </headerFooter>
  <ignoredErrors>
    <ignoredError sqref="E188 E129 E242 E15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2017-11-30T06:38:00Z</dcterms:created>
  <cp:lastPrinted>2021-01-15T03:31:00Z</cp:lastPrinted>
  <dcterms:modified xsi:type="dcterms:W3CDTF">2022-04-13T09:20:58Z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96CF22117A4246DCAF4DA1E68D53B69C</vt:lpwstr>
  </property>
</Properties>
</file>