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18975" windowHeight="9945"/>
  </bookViews>
  <sheets>
    <sheet name="2019 智能制造奖励 (分市州)" sheetId="10" r:id="rId1"/>
  </sheets>
  <definedNames>
    <definedName name="_xlnm._FilterDatabase" localSheetId="0" hidden="1">'2019 智能制造奖励 (分市州)'!$A$4:$F$86</definedName>
    <definedName name="_xlnm.Print_Titles" localSheetId="0">'2019 智能制造奖励 (分市州)'!$4:$4</definedName>
  </definedNames>
  <calcPr calcId="145621" iterate="1"/>
</workbook>
</file>

<file path=xl/calcChain.xml><?xml version="1.0" encoding="utf-8"?>
<calcChain xmlns="http://schemas.openxmlformats.org/spreadsheetml/2006/main">
  <c r="E64" i="10" l="1"/>
  <c r="E49" i="10"/>
  <c r="E46" i="10"/>
  <c r="E43" i="10" s="1"/>
  <c r="E39" i="10"/>
  <c r="E31" i="10"/>
  <c r="E30" i="10" s="1"/>
  <c r="E23" i="10"/>
  <c r="E19" i="10"/>
  <c r="E7" i="10"/>
  <c r="E6" i="10" l="1"/>
  <c r="E5" i="10" s="1"/>
</calcChain>
</file>

<file path=xl/sharedStrings.xml><?xml version="1.0" encoding="utf-8"?>
<sst xmlns="http://schemas.openxmlformats.org/spreadsheetml/2006/main" count="178" uniqueCount="100">
  <si>
    <r>
      <rPr>
        <sz val="12"/>
        <rFont val="宋体"/>
        <family val="3"/>
        <charset val="134"/>
      </rPr>
      <t>单位：万元</t>
    </r>
    <phoneticPr fontId="5" type="noConversion"/>
  </si>
  <si>
    <r>
      <rPr>
        <b/>
        <sz val="12"/>
        <rFont val="方正楷体简体"/>
        <family val="4"/>
        <charset val="134"/>
      </rPr>
      <t>市县名称</t>
    </r>
    <phoneticPr fontId="5" type="noConversion"/>
  </si>
  <si>
    <r>
      <rPr>
        <b/>
        <sz val="12"/>
        <rFont val="方正楷体简体"/>
        <family val="4"/>
        <charset val="134"/>
      </rPr>
      <t>企业名称</t>
    </r>
  </si>
  <si>
    <r>
      <rPr>
        <b/>
        <sz val="12"/>
        <rFont val="方正楷体简体"/>
        <family val="4"/>
        <charset val="134"/>
      </rPr>
      <t>奖励类型</t>
    </r>
    <phoneticPr fontId="5" type="noConversion"/>
  </si>
  <si>
    <r>
      <rPr>
        <b/>
        <sz val="12"/>
        <rFont val="方正楷体简体"/>
        <family val="4"/>
        <charset val="134"/>
      </rPr>
      <t>资金额度</t>
    </r>
    <phoneticPr fontId="5" type="noConversion"/>
  </si>
  <si>
    <r>
      <rPr>
        <b/>
        <sz val="12"/>
        <rFont val="方正楷体简体"/>
        <family val="4"/>
        <charset val="134"/>
      </rPr>
      <t>备注</t>
    </r>
  </si>
  <si>
    <r>
      <rPr>
        <sz val="12"/>
        <rFont val="方正黑体简体"/>
        <family val="3"/>
        <charset val="134"/>
      </rPr>
      <t>总计</t>
    </r>
    <phoneticPr fontId="5" type="noConversion"/>
  </si>
  <si>
    <r>
      <rPr>
        <b/>
        <sz val="12"/>
        <rFont val="方正仿宋简体"/>
        <family val="3"/>
        <charset val="134"/>
      </rPr>
      <t>长沙市</t>
    </r>
  </si>
  <si>
    <r>
      <rPr>
        <sz val="12"/>
        <rFont val="方正仿宋简体"/>
        <family val="3"/>
        <charset val="134"/>
      </rPr>
      <t>小计</t>
    </r>
    <phoneticPr fontId="5" type="noConversion"/>
  </si>
  <si>
    <r>
      <rPr>
        <sz val="12"/>
        <rFont val="方正仿宋简体"/>
        <family val="3"/>
        <charset val="134"/>
      </rPr>
      <t>市本级</t>
    </r>
  </si>
  <si>
    <r>
      <rPr>
        <sz val="12"/>
        <rFont val="方正仿宋简体"/>
        <family val="3"/>
        <charset val="134"/>
      </rPr>
      <t>小计</t>
    </r>
    <phoneticPr fontId="5" type="noConversion"/>
  </si>
  <si>
    <r>
      <rPr>
        <sz val="12"/>
        <rFont val="方正仿宋简体"/>
        <family val="3"/>
        <charset val="134"/>
      </rPr>
      <t>山河智能装备股份有限公司</t>
    </r>
  </si>
  <si>
    <r>
      <t>2018</t>
    </r>
    <r>
      <rPr>
        <sz val="12"/>
        <rFont val="方正仿宋简体"/>
        <family val="3"/>
        <charset val="134"/>
      </rPr>
      <t>年度国家智能制造试点示范项目</t>
    </r>
    <phoneticPr fontId="5" type="noConversion"/>
  </si>
  <si>
    <r>
      <rPr>
        <sz val="12"/>
        <rFont val="方正仿宋简体"/>
        <family val="3"/>
        <charset val="134"/>
      </rPr>
      <t>获评省级示范企业，已奖励</t>
    </r>
    <r>
      <rPr>
        <sz val="12"/>
        <rFont val="Times New Roman"/>
        <family val="1"/>
      </rPr>
      <t>100</t>
    </r>
    <r>
      <rPr>
        <sz val="12"/>
        <rFont val="方正仿宋简体"/>
        <family val="3"/>
        <charset val="134"/>
      </rPr>
      <t>万元</t>
    </r>
    <phoneticPr fontId="5" type="noConversion"/>
  </si>
  <si>
    <r>
      <rPr>
        <sz val="12"/>
        <rFont val="方正仿宋简体"/>
        <family val="3"/>
        <charset val="134"/>
      </rPr>
      <t>长沙远大住宅工业集团股份有限公司</t>
    </r>
    <phoneticPr fontId="8" type="noConversion"/>
  </si>
  <si>
    <r>
      <t>2018</t>
    </r>
    <r>
      <rPr>
        <sz val="12"/>
        <rFont val="方正仿宋简体"/>
        <family val="3"/>
        <charset val="134"/>
      </rPr>
      <t>年度国家智能制造试点示范项目</t>
    </r>
    <phoneticPr fontId="5" type="noConversion"/>
  </si>
  <si>
    <r>
      <rPr>
        <sz val="12"/>
        <rFont val="方正仿宋简体"/>
        <family val="3"/>
        <charset val="134"/>
      </rPr>
      <t>湖南长城信息金融设备有限责任公司</t>
    </r>
  </si>
  <si>
    <r>
      <rPr>
        <sz val="12"/>
        <rFont val="方正仿宋简体"/>
        <family val="3"/>
        <charset val="134"/>
      </rPr>
      <t>获评省级示范企业，已奖励</t>
    </r>
    <r>
      <rPr>
        <sz val="12"/>
        <rFont val="Times New Roman"/>
        <family val="1"/>
      </rPr>
      <t>100</t>
    </r>
    <r>
      <rPr>
        <sz val="12"/>
        <rFont val="方正仿宋简体"/>
        <family val="3"/>
        <charset val="134"/>
      </rPr>
      <t>万元</t>
    </r>
    <phoneticPr fontId="5" type="noConversion"/>
  </si>
  <si>
    <r>
      <rPr>
        <sz val="12"/>
        <rFont val="方正仿宋简体"/>
        <family val="3"/>
        <charset val="134"/>
      </rPr>
      <t>湖南科霸汽车动力电池有限责任公司</t>
    </r>
  </si>
  <si>
    <r>
      <rPr>
        <sz val="12"/>
        <rFont val="方正仿宋简体"/>
        <family val="3"/>
        <charset val="134"/>
      </rPr>
      <t>长沙市比亚迪汽车有限公司</t>
    </r>
    <phoneticPr fontId="10" type="noConversion"/>
  </si>
  <si>
    <r>
      <t>2018</t>
    </r>
    <r>
      <rPr>
        <sz val="12"/>
        <rFont val="方正仿宋简体"/>
        <family val="3"/>
        <charset val="134"/>
      </rPr>
      <t>年度省智能制造示范企业</t>
    </r>
    <phoneticPr fontId="5" type="noConversion"/>
  </si>
  <si>
    <r>
      <rPr>
        <sz val="12"/>
        <rFont val="方正仿宋简体"/>
        <family val="3"/>
        <charset val="134"/>
      </rPr>
      <t>金驰能源材料有限公司</t>
    </r>
    <phoneticPr fontId="10" type="noConversion"/>
  </si>
  <si>
    <r>
      <rPr>
        <sz val="12"/>
        <rFont val="方正仿宋简体"/>
        <family val="3"/>
        <charset val="134"/>
      </rPr>
      <t>湖南联智桥隧技术有限公司</t>
    </r>
    <phoneticPr fontId="10" type="noConversion"/>
  </si>
  <si>
    <r>
      <rPr>
        <sz val="12"/>
        <rFont val="方正仿宋简体"/>
        <family val="3"/>
        <charset val="134"/>
      </rPr>
      <t>长沙金龙铸造实业有限公司</t>
    </r>
    <phoneticPr fontId="10" type="noConversion"/>
  </si>
  <si>
    <r>
      <rPr>
        <sz val="12"/>
        <rFont val="方正仿宋简体"/>
        <family val="3"/>
        <charset val="134"/>
      </rPr>
      <t>获评省级示范车间，已奖励</t>
    </r>
    <r>
      <rPr>
        <sz val="12"/>
        <rFont val="Times New Roman"/>
        <family val="1"/>
      </rPr>
      <t>50</t>
    </r>
    <r>
      <rPr>
        <sz val="12"/>
        <rFont val="方正仿宋简体"/>
        <family val="3"/>
        <charset val="134"/>
      </rPr>
      <t>万元</t>
    </r>
    <phoneticPr fontId="5" type="noConversion"/>
  </si>
  <si>
    <r>
      <rPr>
        <sz val="12"/>
        <rFont val="方正仿宋简体"/>
        <family val="3"/>
        <charset val="134"/>
      </rPr>
      <t>湖南普菲克生物科技有限公司饲用微生态制剂数字化车间</t>
    </r>
    <phoneticPr fontId="10" type="noConversion"/>
  </si>
  <si>
    <r>
      <t>2018</t>
    </r>
    <r>
      <rPr>
        <sz val="12"/>
        <rFont val="方正仿宋简体"/>
        <family val="3"/>
        <charset val="134"/>
      </rPr>
      <t>年度省智能制造示范车间</t>
    </r>
    <phoneticPr fontId="5" type="noConversion"/>
  </si>
  <si>
    <r>
      <rPr>
        <sz val="12"/>
        <rFont val="方正仿宋简体"/>
        <family val="3"/>
        <charset val="134"/>
      </rPr>
      <t>湖南方盛制药股份有限公司全自动全无菌粉针制剂智能车间</t>
    </r>
    <phoneticPr fontId="10" type="noConversion"/>
  </si>
  <si>
    <r>
      <rPr>
        <sz val="12"/>
        <rFont val="方正仿宋简体"/>
        <family val="3"/>
        <charset val="134"/>
      </rPr>
      <t>湖南博云东方粉末冶金有限公司硬质合金智能制造示范车间</t>
    </r>
    <phoneticPr fontId="10" type="noConversion"/>
  </si>
  <si>
    <r>
      <rPr>
        <sz val="12"/>
        <rFont val="方正仿宋简体"/>
        <family val="3"/>
        <charset val="134"/>
      </rPr>
      <t>宁乡市</t>
    </r>
  </si>
  <si>
    <r>
      <rPr>
        <sz val="12"/>
        <rFont val="方正仿宋简体"/>
        <family val="3"/>
        <charset val="134"/>
      </rPr>
      <t>湖南阿瑞食品有限公司</t>
    </r>
    <phoneticPr fontId="10" type="noConversion"/>
  </si>
  <si>
    <r>
      <t>2018</t>
    </r>
    <r>
      <rPr>
        <sz val="12"/>
        <rFont val="方正仿宋简体"/>
        <family val="3"/>
        <charset val="134"/>
      </rPr>
      <t>年度省智能制造示范企业</t>
    </r>
    <phoneticPr fontId="5" type="noConversion"/>
  </si>
  <si>
    <r>
      <rPr>
        <sz val="12"/>
        <rFont val="方正仿宋简体"/>
        <family val="3"/>
        <charset val="134"/>
      </rPr>
      <t>湖南星邦重工有限年公司高空作业装备数字化生产车间</t>
    </r>
    <phoneticPr fontId="10" type="noConversion"/>
  </si>
  <si>
    <r>
      <rPr>
        <sz val="12"/>
        <rFont val="方正仿宋简体"/>
        <family val="3"/>
        <charset val="134"/>
      </rPr>
      <t>湖南优卓食品科技有限公司低温液态奶智能生产车间</t>
    </r>
    <phoneticPr fontId="10" type="noConversion"/>
  </si>
  <si>
    <r>
      <rPr>
        <sz val="12"/>
        <rFont val="方正仿宋简体"/>
        <family val="3"/>
        <charset val="134"/>
      </rPr>
      <t>浏阳市</t>
    </r>
  </si>
  <si>
    <r>
      <rPr>
        <sz val="12"/>
        <rFont val="方正仿宋简体"/>
        <family val="3"/>
        <charset val="134"/>
      </rPr>
      <t>蓝思科技股份有限公司手机后盖</t>
    </r>
    <r>
      <rPr>
        <sz val="12"/>
        <rFont val="Times New Roman"/>
        <family val="1"/>
      </rPr>
      <t>PVD+OC0</t>
    </r>
    <r>
      <rPr>
        <sz val="12"/>
        <rFont val="方正仿宋简体"/>
        <family val="3"/>
        <charset val="134"/>
      </rPr>
      <t>智能车间</t>
    </r>
    <phoneticPr fontId="10" type="noConversion"/>
  </si>
  <si>
    <r>
      <t>2018</t>
    </r>
    <r>
      <rPr>
        <sz val="12"/>
        <rFont val="方正仿宋简体"/>
        <family val="3"/>
        <charset val="134"/>
      </rPr>
      <t>年度省智能制造示范车间</t>
    </r>
    <phoneticPr fontId="5" type="noConversion"/>
  </si>
  <si>
    <r>
      <rPr>
        <sz val="12"/>
        <rFont val="方正仿宋简体"/>
        <family val="3"/>
        <charset val="134"/>
      </rPr>
      <t>湖南华纳大药厂股份有限公司智能化小容量注射剂制造车间</t>
    </r>
    <phoneticPr fontId="10" type="noConversion"/>
  </si>
  <si>
    <r>
      <rPr>
        <sz val="12"/>
        <rFont val="方正仿宋简体"/>
        <family val="3"/>
        <charset val="134"/>
      </rPr>
      <t>湖南九典制药股份有限公司口服液体制剂智能制造示范车间</t>
    </r>
    <phoneticPr fontId="10" type="noConversion"/>
  </si>
  <si>
    <r>
      <rPr>
        <b/>
        <sz val="12"/>
        <rFont val="方正仿宋简体"/>
        <family val="3"/>
        <charset val="134"/>
      </rPr>
      <t>株洲市</t>
    </r>
  </si>
  <si>
    <r>
      <rPr>
        <sz val="12"/>
        <rFont val="方正仿宋简体"/>
        <family val="3"/>
        <charset val="134"/>
      </rPr>
      <t>市本级</t>
    </r>
    <phoneticPr fontId="5" type="noConversion"/>
  </si>
  <si>
    <r>
      <rPr>
        <sz val="12"/>
        <rFont val="方正仿宋简体"/>
        <family val="3"/>
        <charset val="134"/>
      </rPr>
      <t>小计</t>
    </r>
  </si>
  <si>
    <r>
      <rPr>
        <sz val="12"/>
        <color rgb="FF000000"/>
        <rFont val="方正仿宋简体"/>
        <family val="3"/>
        <charset val="134"/>
      </rPr>
      <t>湖南炎帝生物工程有限公司</t>
    </r>
    <phoneticPr fontId="10" type="noConversion"/>
  </si>
  <si>
    <r>
      <rPr>
        <b/>
        <sz val="12"/>
        <rFont val="方正仿宋简体"/>
        <family val="3"/>
        <charset val="134"/>
      </rPr>
      <t>湘潭市</t>
    </r>
  </si>
  <si>
    <r>
      <rPr>
        <sz val="12"/>
        <rFont val="方正仿宋简体"/>
        <family val="3"/>
        <charset val="134"/>
      </rPr>
      <t>小计</t>
    </r>
    <phoneticPr fontId="5" type="noConversion"/>
  </si>
  <si>
    <r>
      <rPr>
        <sz val="12"/>
        <color rgb="FF000000"/>
        <rFont val="方正仿宋简体"/>
        <family val="3"/>
        <charset val="134"/>
      </rPr>
      <t>湘电集团有限公司</t>
    </r>
    <phoneticPr fontId="10" type="noConversion"/>
  </si>
  <si>
    <r>
      <rPr>
        <sz val="12"/>
        <rFont val="方正仿宋简体"/>
        <family val="3"/>
        <charset val="134"/>
      </rPr>
      <t>获评省级示范车间，已奖励</t>
    </r>
    <r>
      <rPr>
        <sz val="12"/>
        <rFont val="Times New Roman"/>
        <family val="1"/>
      </rPr>
      <t>50</t>
    </r>
    <r>
      <rPr>
        <sz val="12"/>
        <rFont val="方正仿宋简体"/>
        <family val="3"/>
        <charset val="134"/>
      </rPr>
      <t>万元</t>
    </r>
    <phoneticPr fontId="5" type="noConversion"/>
  </si>
  <si>
    <r>
      <rPr>
        <sz val="12"/>
        <color rgb="FF000000"/>
        <rFont val="方正仿宋简体"/>
        <family val="3"/>
        <charset val="134"/>
      </rPr>
      <t>湘潭屹丰模具制造有限公司智能模具数控成型示范车间</t>
    </r>
    <phoneticPr fontId="10" type="noConversion"/>
  </si>
  <si>
    <r>
      <rPr>
        <sz val="12"/>
        <rFont val="方正仿宋简体"/>
        <family val="3"/>
        <charset val="134"/>
      </rPr>
      <t>湘潭县</t>
    </r>
    <phoneticPr fontId="5" type="noConversion"/>
  </si>
  <si>
    <r>
      <rPr>
        <sz val="12"/>
        <rFont val="方正仿宋简体"/>
        <family val="3"/>
        <charset val="134"/>
      </rPr>
      <t>小计</t>
    </r>
    <phoneticPr fontId="5" type="noConversion"/>
  </si>
  <si>
    <r>
      <rPr>
        <sz val="12"/>
        <rFont val="方正仿宋简体"/>
        <family val="3"/>
        <charset val="134"/>
      </rPr>
      <t>湖南新向维包装有限公司复合包装膜数字化自动生产定制车间</t>
    </r>
    <phoneticPr fontId="5" type="noConversion"/>
  </si>
  <si>
    <r>
      <rPr>
        <sz val="12"/>
        <rFont val="方正仿宋简体"/>
        <family val="3"/>
        <charset val="134"/>
      </rPr>
      <t>湘乡市</t>
    </r>
    <phoneticPr fontId="5" type="noConversion"/>
  </si>
  <si>
    <r>
      <rPr>
        <sz val="12"/>
        <rFont val="方正仿宋简体"/>
        <family val="3"/>
        <charset val="134"/>
      </rPr>
      <t>湖南深思电工实业有限公司生产制造车间</t>
    </r>
    <phoneticPr fontId="10" type="noConversion"/>
  </si>
  <si>
    <r>
      <rPr>
        <b/>
        <sz val="12"/>
        <rFont val="方正仿宋简体"/>
        <family val="3"/>
        <charset val="134"/>
      </rPr>
      <t>衡阳市</t>
    </r>
  </si>
  <si>
    <r>
      <rPr>
        <sz val="12"/>
        <rFont val="方正仿宋简体"/>
        <family val="3"/>
        <charset val="134"/>
      </rPr>
      <t>衡阳华菱钢管有限公司</t>
    </r>
    <phoneticPr fontId="5" type="noConversion"/>
  </si>
  <si>
    <r>
      <rPr>
        <sz val="12"/>
        <color rgb="FF000000"/>
        <rFont val="方正仿宋简体"/>
        <family val="3"/>
        <charset val="134"/>
      </rPr>
      <t>南岳生物制药有限公司血液制品生产车间</t>
    </r>
    <phoneticPr fontId="10" type="noConversion"/>
  </si>
  <si>
    <r>
      <rPr>
        <sz val="12"/>
        <color rgb="FF000000"/>
        <rFont val="方正仿宋简体"/>
        <family val="3"/>
        <charset val="134"/>
      </rPr>
      <t>衡阳市金雁粮食购销有限公司精米生产线智能制造示范车间</t>
    </r>
    <phoneticPr fontId="10" type="noConversion"/>
  </si>
  <si>
    <r>
      <rPr>
        <b/>
        <sz val="12"/>
        <rFont val="方正仿宋简体"/>
        <family val="3"/>
        <charset val="134"/>
      </rPr>
      <t>邵阳市</t>
    </r>
  </si>
  <si>
    <r>
      <rPr>
        <sz val="12"/>
        <color rgb="FF000000"/>
        <rFont val="方正仿宋简体"/>
        <family val="3"/>
        <charset val="134"/>
      </rPr>
      <t>亚洲富士电梯股份有限公司电梯智能化车间</t>
    </r>
    <phoneticPr fontId="10" type="noConversion"/>
  </si>
  <si>
    <r>
      <rPr>
        <sz val="12"/>
        <rFont val="方正仿宋简体"/>
        <family val="3"/>
        <charset val="134"/>
      </rPr>
      <t>邵东县</t>
    </r>
  </si>
  <si>
    <r>
      <rPr>
        <sz val="12"/>
        <rFont val="方正仿宋简体"/>
        <family val="3"/>
        <charset val="134"/>
      </rPr>
      <t>小计</t>
    </r>
    <phoneticPr fontId="5" type="noConversion"/>
  </si>
  <si>
    <r>
      <rPr>
        <sz val="12"/>
        <color rgb="FF000000"/>
        <rFont val="方正仿宋简体"/>
        <family val="3"/>
        <charset val="134"/>
      </rPr>
      <t>湖南东亿电气股份有限公司</t>
    </r>
    <phoneticPr fontId="10" type="noConversion"/>
  </si>
  <si>
    <r>
      <rPr>
        <sz val="12"/>
        <color rgb="FF000000"/>
        <rFont val="方正仿宋简体"/>
        <family val="3"/>
        <charset val="134"/>
      </rPr>
      <t>湖南智机智能装备有限公司智能装备快速加工中心</t>
    </r>
    <phoneticPr fontId="10" type="noConversion"/>
  </si>
  <si>
    <r>
      <rPr>
        <b/>
        <sz val="12"/>
        <rFont val="方正仿宋简体"/>
        <family val="3"/>
        <charset val="134"/>
      </rPr>
      <t>岳阳市</t>
    </r>
    <phoneticPr fontId="5" type="noConversion"/>
  </si>
  <si>
    <r>
      <rPr>
        <sz val="12"/>
        <rFont val="方正仿宋简体"/>
        <family val="3"/>
        <charset val="134"/>
      </rPr>
      <t>湖南科伦制药有限公司</t>
    </r>
  </si>
  <si>
    <r>
      <rPr>
        <sz val="12"/>
        <rFont val="方正仿宋简体"/>
        <family val="3"/>
        <charset val="134"/>
      </rPr>
      <t>湘阴县</t>
    </r>
    <phoneticPr fontId="5" type="noConversion"/>
  </si>
  <si>
    <r>
      <rPr>
        <sz val="12"/>
        <color rgb="FF000000"/>
        <rFont val="方正仿宋简体"/>
        <family val="3"/>
        <charset val="134"/>
      </rPr>
      <t>岳阳长康福海油脂有限公司食用芝麻油智能制造示范车间</t>
    </r>
    <phoneticPr fontId="10" type="noConversion"/>
  </si>
  <si>
    <r>
      <rPr>
        <b/>
        <sz val="12"/>
        <rFont val="方正仿宋简体"/>
        <family val="3"/>
        <charset val="134"/>
      </rPr>
      <t>常德市</t>
    </r>
    <phoneticPr fontId="5" type="noConversion"/>
  </si>
  <si>
    <r>
      <rPr>
        <sz val="12"/>
        <rFont val="方正仿宋简体"/>
        <family val="3"/>
        <charset val="134"/>
      </rPr>
      <t>湖南飞沃新能源科技股份有限公司</t>
    </r>
  </si>
  <si>
    <r>
      <rPr>
        <sz val="11"/>
        <color rgb="FF000000"/>
        <rFont val="方正仿宋简体"/>
        <family val="3"/>
        <charset val="134"/>
      </rPr>
      <t>湖南云锦集团股份有限公司纺织新型智能化生产车间</t>
    </r>
    <phoneticPr fontId="10" type="noConversion"/>
  </si>
  <si>
    <r>
      <rPr>
        <sz val="11"/>
        <color rgb="FF000000"/>
        <rFont val="方正仿宋简体"/>
        <family val="3"/>
        <charset val="134"/>
      </rPr>
      <t>常德中车新能源汽车有限公司新能源汽车数字化生产车间</t>
    </r>
    <phoneticPr fontId="10" type="noConversion"/>
  </si>
  <si>
    <r>
      <rPr>
        <b/>
        <sz val="12"/>
        <rFont val="方正仿宋简体"/>
        <family val="3"/>
        <charset val="134"/>
      </rPr>
      <t>张家界市</t>
    </r>
  </si>
  <si>
    <r>
      <rPr>
        <sz val="12"/>
        <rFont val="方正仿宋简体"/>
        <family val="3"/>
        <charset val="134"/>
      </rPr>
      <t>小计</t>
    </r>
    <phoneticPr fontId="5" type="noConversion"/>
  </si>
  <si>
    <r>
      <rPr>
        <sz val="12"/>
        <color rgb="FF000000"/>
        <rFont val="方正仿宋简体"/>
        <family val="3"/>
        <charset val="134"/>
      </rPr>
      <t>张家界立方石业有限公司</t>
    </r>
    <phoneticPr fontId="10" type="noConversion"/>
  </si>
  <si>
    <r>
      <rPr>
        <b/>
        <sz val="12"/>
        <rFont val="方正仿宋简体"/>
        <family val="3"/>
        <charset val="134"/>
      </rPr>
      <t>益阳市</t>
    </r>
    <phoneticPr fontId="5" type="noConversion"/>
  </si>
  <si>
    <r>
      <rPr>
        <sz val="12"/>
        <color rgb="FF000000"/>
        <rFont val="方正仿宋简体"/>
        <family val="3"/>
        <charset val="134"/>
      </rPr>
      <t>益阳茶厂有限公司</t>
    </r>
    <phoneticPr fontId="10" type="noConversion"/>
  </si>
  <si>
    <r>
      <rPr>
        <sz val="12"/>
        <color rgb="FF000000"/>
        <rFont val="方正仿宋简体"/>
        <family val="3"/>
        <charset val="134"/>
      </rPr>
      <t>湖南汉森制药股份有限公司中药口服液体制剂智能制造示范车间</t>
    </r>
    <phoneticPr fontId="10" type="noConversion"/>
  </si>
  <si>
    <r>
      <rPr>
        <sz val="12"/>
        <color rgb="FF000000"/>
        <rFont val="方正仿宋简体"/>
        <family val="3"/>
        <charset val="134"/>
      </rPr>
      <t>湖南旭荣制衣有限公司学生服智能制造车间</t>
    </r>
    <phoneticPr fontId="10" type="noConversion"/>
  </si>
  <si>
    <r>
      <rPr>
        <sz val="12"/>
        <color rgb="FF000000"/>
        <rFont val="方正仿宋简体"/>
        <family val="3"/>
        <charset val="134"/>
      </rPr>
      <t>湖南宇晶机器股份有限公司智能制造示范车间</t>
    </r>
    <phoneticPr fontId="10" type="noConversion"/>
  </si>
  <si>
    <r>
      <rPr>
        <b/>
        <sz val="12"/>
        <rFont val="方正仿宋简体"/>
        <family val="4"/>
        <charset val="134"/>
      </rPr>
      <t>郴州市</t>
    </r>
  </si>
  <si>
    <r>
      <rPr>
        <sz val="12"/>
        <rFont val="方正仿宋简体"/>
        <family val="3"/>
        <charset val="134"/>
      </rPr>
      <t>湖南郴州粮油机械有限公司粮食机械智能制造示范车间</t>
    </r>
    <phoneticPr fontId="5" type="noConversion"/>
  </si>
  <si>
    <r>
      <rPr>
        <b/>
        <sz val="12"/>
        <rFont val="方正仿宋简体"/>
        <family val="4"/>
        <charset val="134"/>
      </rPr>
      <t>永州市</t>
    </r>
    <phoneticPr fontId="5" type="noConversion"/>
  </si>
  <si>
    <r>
      <rPr>
        <sz val="12"/>
        <rFont val="方正仿宋简体"/>
        <family val="3"/>
        <charset val="134"/>
      </rPr>
      <t>江华县</t>
    </r>
    <phoneticPr fontId="5" type="noConversion"/>
  </si>
  <si>
    <r>
      <rPr>
        <sz val="12"/>
        <rFont val="方正仿宋简体"/>
        <family val="3"/>
        <charset val="134"/>
      </rPr>
      <t>江华飞信达科技有限公司</t>
    </r>
    <r>
      <rPr>
        <sz val="12"/>
        <rFont val="Times New Roman"/>
        <family val="1"/>
      </rPr>
      <t>LCD</t>
    </r>
    <r>
      <rPr>
        <sz val="12"/>
        <rFont val="方正仿宋简体"/>
        <family val="3"/>
        <charset val="134"/>
      </rPr>
      <t>智能化生产车间</t>
    </r>
    <phoneticPr fontId="5" type="noConversion"/>
  </si>
  <si>
    <r>
      <rPr>
        <b/>
        <sz val="12"/>
        <rFont val="方正仿宋简体"/>
        <family val="4"/>
        <charset val="134"/>
      </rPr>
      <t>怀化市</t>
    </r>
  </si>
  <si>
    <r>
      <rPr>
        <sz val="12"/>
        <rFont val="方正仿宋简体"/>
        <family val="3"/>
        <charset val="134"/>
      </rPr>
      <t>怀化市</t>
    </r>
    <phoneticPr fontId="5" type="noConversion"/>
  </si>
  <si>
    <r>
      <rPr>
        <sz val="12"/>
        <rFont val="方正仿宋简体"/>
        <family val="3"/>
        <charset val="134"/>
      </rPr>
      <t>沅陵县</t>
    </r>
    <phoneticPr fontId="5" type="noConversion"/>
  </si>
  <si>
    <r>
      <rPr>
        <sz val="12"/>
        <color rgb="FF000000"/>
        <rFont val="方正仿宋简体"/>
        <family val="3"/>
        <charset val="134"/>
      </rPr>
      <t>沅陵县向华电子科技有限公司电子元器件智能制造生产车间</t>
    </r>
    <phoneticPr fontId="10" type="noConversion"/>
  </si>
  <si>
    <r>
      <rPr>
        <b/>
        <sz val="12"/>
        <rFont val="方正仿宋简体"/>
        <family val="4"/>
        <charset val="134"/>
      </rPr>
      <t>娄底市</t>
    </r>
    <phoneticPr fontId="5" type="noConversion"/>
  </si>
  <si>
    <r>
      <rPr>
        <sz val="12"/>
        <color rgb="FF000000"/>
        <rFont val="方正仿宋简体"/>
        <family val="3"/>
        <charset val="134"/>
      </rPr>
      <t>湖南三迅新能源科技有限公司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方正仿宋简体"/>
        <family val="3"/>
        <charset val="134"/>
      </rPr>
      <t>亿瓦时新能源汽车动力电池数字化车间</t>
    </r>
    <phoneticPr fontId="10" type="noConversion"/>
  </si>
  <si>
    <r>
      <rPr>
        <sz val="12"/>
        <color rgb="FF000000"/>
        <rFont val="方正仿宋简体"/>
        <family val="3"/>
        <charset val="134"/>
      </rPr>
      <t>湖南省健缘医疗科技有限公司电子车间</t>
    </r>
    <phoneticPr fontId="10" type="noConversion"/>
  </si>
  <si>
    <r>
      <rPr>
        <sz val="12"/>
        <rFont val="方正仿宋简体"/>
        <family val="3"/>
        <charset val="134"/>
      </rPr>
      <t>新化县</t>
    </r>
    <phoneticPr fontId="5" type="noConversion"/>
  </si>
  <si>
    <r>
      <rPr>
        <sz val="12"/>
        <color rgb="FF000000"/>
        <rFont val="方正仿宋简体"/>
        <family val="3"/>
        <charset val="134"/>
      </rPr>
      <t>湖南省美程陶瓷科技有限公司钎焊智能制造车间</t>
    </r>
    <phoneticPr fontId="10" type="noConversion"/>
  </si>
  <si>
    <r>
      <rPr>
        <b/>
        <sz val="12"/>
        <rFont val="方正仿宋简体"/>
        <family val="4"/>
        <charset val="134"/>
      </rPr>
      <t>湘西州</t>
    </r>
    <phoneticPr fontId="5" type="noConversion"/>
  </si>
  <si>
    <r>
      <rPr>
        <sz val="12"/>
        <rFont val="方正仿宋简体"/>
        <family val="3"/>
        <charset val="134"/>
      </rPr>
      <t>州本级</t>
    </r>
    <phoneticPr fontId="5" type="noConversion"/>
  </si>
  <si>
    <r>
      <rPr>
        <sz val="12"/>
        <rFont val="方正仿宋简体"/>
        <family val="3"/>
        <charset val="134"/>
      </rPr>
      <t>湘西自治州三湘印务有限责任公司精品礼盒自动化生产车间</t>
    </r>
    <phoneticPr fontId="5" type="noConversion"/>
  </si>
  <si>
    <r>
      <t>2018</t>
    </r>
    <r>
      <rPr>
        <sz val="16"/>
        <rFont val="宋体"/>
        <family val="3"/>
        <charset val="134"/>
      </rPr>
      <t>年度省级以上智能制造示范企业示范车间奖励资金安排表</t>
    </r>
    <phoneticPr fontId="5" type="noConversion"/>
  </si>
  <si>
    <t>附件9</t>
    <phoneticPr fontId="5" type="noConversion"/>
  </si>
  <si>
    <t>桃源县</t>
    <phoneticPr fontId="5" type="noConversion"/>
  </si>
  <si>
    <t>小计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</si>
</sst>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2"/>
      <name val="宋体"/>
      <charset val="134"/>
    </font>
    <font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方正仿宋简体"/>
      <family val="3"/>
      <charset val="134"/>
    </font>
    <font>
      <b/>
      <sz val="12"/>
      <name val="方正仿宋简体"/>
      <family val="3"/>
      <charset val="134"/>
    </font>
    <font>
      <sz val="9"/>
      <name val="宋体"/>
      <family val="2"/>
      <charset val="134"/>
      <scheme val="minor"/>
    </font>
    <font>
      <sz val="12"/>
      <name val="方正黑体简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方正仿宋简体"/>
      <family val="3"/>
      <charset val="134"/>
    </font>
    <font>
      <sz val="12"/>
      <color rgb="FF000000"/>
      <name val="方正仿宋简体"/>
      <family val="3"/>
      <charset val="134"/>
    </font>
    <font>
      <b/>
      <sz val="12"/>
      <name val="方正楷体简体"/>
      <family val="4"/>
      <charset val="134"/>
    </font>
    <font>
      <sz val="16"/>
      <name val="黑体"/>
      <family val="3"/>
      <charset val="134"/>
    </font>
    <font>
      <b/>
      <sz val="12"/>
      <name val="方正仿宋简体"/>
      <family val="4"/>
      <charset val="134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6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8EC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6"/>
  <sheetViews>
    <sheetView tabSelected="1" view="pageBreakPreview" topLeftCell="A52" zoomScaleNormal="100" zoomScaleSheetLayoutView="100" workbookViewId="0">
      <selection activeCell="E56" sqref="E56"/>
    </sheetView>
  </sheetViews>
  <sheetFormatPr defaultRowHeight="30" customHeight="1"/>
  <cols>
    <col min="1" max="1" width="5.375" style="4" customWidth="1"/>
    <col min="2" max="2" width="5.875" style="4" customWidth="1"/>
    <col min="3" max="3" width="41.25" style="5" customWidth="1"/>
    <col min="4" max="4" width="34.875" style="6" customWidth="1"/>
    <col min="5" max="5" width="10.5" style="6" customWidth="1"/>
    <col min="6" max="6" width="34.25" style="7" customWidth="1"/>
    <col min="7" max="243" width="9" style="4"/>
    <col min="244" max="16384" width="9" style="3"/>
  </cols>
  <sheetData>
    <row r="1" spans="1:256" ht="21">
      <c r="A1" s="28" t="s">
        <v>97</v>
      </c>
      <c r="B1" s="8"/>
    </row>
    <row r="2" spans="1:256" s="1" customFormat="1" ht="20.100000000000001" customHeight="1">
      <c r="A2" s="29" t="s">
        <v>96</v>
      </c>
      <c r="B2" s="29"/>
      <c r="C2" s="29"/>
      <c r="D2" s="30"/>
      <c r="E2" s="30"/>
      <c r="F2" s="3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</row>
    <row r="3" spans="1:256" ht="20.100000000000001" customHeight="1">
      <c r="C3" s="31"/>
      <c r="D3" s="32"/>
      <c r="E3" s="32"/>
      <c r="F3" s="12" t="s">
        <v>0</v>
      </c>
    </row>
    <row r="4" spans="1:256" s="2" customFormat="1" ht="29.25" customHeight="1">
      <c r="A4" s="35" t="s">
        <v>1</v>
      </c>
      <c r="B4" s="35"/>
      <c r="C4" s="13" t="s">
        <v>2</v>
      </c>
      <c r="D4" s="14" t="s">
        <v>3</v>
      </c>
      <c r="E4" s="14" t="s">
        <v>4</v>
      </c>
      <c r="F4" s="14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s="2" customFormat="1" ht="26.25" customHeight="1">
      <c r="A5" s="46" t="s">
        <v>6</v>
      </c>
      <c r="B5" s="47"/>
      <c r="C5" s="47"/>
      <c r="D5" s="48"/>
      <c r="E5" s="14">
        <f>SUM(E6,E27,E30,E38,E43,E49,E54,E60,E63,E69,E72,E75,E78,E84)</f>
        <v>3250</v>
      </c>
      <c r="F5" s="1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pans="1:256" s="2" customFormat="1" ht="20.100000000000001" customHeight="1">
      <c r="A6" s="43" t="s">
        <v>7</v>
      </c>
      <c r="B6" s="33" t="s">
        <v>8</v>
      </c>
      <c r="C6" s="33"/>
      <c r="D6" s="34"/>
      <c r="E6" s="14">
        <f>SUM(E7,E19,E23)</f>
        <v>1350</v>
      </c>
      <c r="F6" s="1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s="2" customFormat="1" ht="20.100000000000001" customHeight="1">
      <c r="A7" s="44"/>
      <c r="B7" s="38" t="s">
        <v>9</v>
      </c>
      <c r="C7" s="17" t="s">
        <v>10</v>
      </c>
      <c r="D7" s="15"/>
      <c r="E7" s="14">
        <f>SUM(E8:E18)</f>
        <v>1000</v>
      </c>
      <c r="F7" s="1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pans="1:256" s="2" customFormat="1" ht="20.100000000000001" customHeight="1">
      <c r="A8" s="44"/>
      <c r="B8" s="39"/>
      <c r="C8" s="17" t="s">
        <v>11</v>
      </c>
      <c r="D8" s="18" t="s">
        <v>12</v>
      </c>
      <c r="E8" s="18">
        <v>100</v>
      </c>
      <c r="F8" s="17" t="s">
        <v>13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pans="1:256" s="2" customFormat="1" ht="20.100000000000001" customHeight="1">
      <c r="A9" s="44"/>
      <c r="B9" s="39"/>
      <c r="C9" s="17" t="s">
        <v>14</v>
      </c>
      <c r="D9" s="18" t="s">
        <v>15</v>
      </c>
      <c r="E9" s="18">
        <v>200</v>
      </c>
      <c r="F9" s="1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pans="1:256" s="2" customFormat="1" ht="20.100000000000001" customHeight="1">
      <c r="A10" s="44"/>
      <c r="B10" s="39"/>
      <c r="C10" s="17" t="s">
        <v>16</v>
      </c>
      <c r="D10" s="18" t="s">
        <v>15</v>
      </c>
      <c r="E10" s="18">
        <v>100</v>
      </c>
      <c r="F10" s="17" t="s">
        <v>17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</row>
    <row r="11" spans="1:256" s="2" customFormat="1" ht="20.100000000000001" customHeight="1">
      <c r="A11" s="44"/>
      <c r="B11" s="39"/>
      <c r="C11" s="17" t="s">
        <v>18</v>
      </c>
      <c r="D11" s="18" t="s">
        <v>15</v>
      </c>
      <c r="E11" s="18">
        <v>100</v>
      </c>
      <c r="F11" s="17" t="s">
        <v>17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ht="20.100000000000001" customHeight="1">
      <c r="A12" s="44"/>
      <c r="B12" s="39"/>
      <c r="C12" s="17" t="s">
        <v>19</v>
      </c>
      <c r="D12" s="18" t="s">
        <v>20</v>
      </c>
      <c r="E12" s="18">
        <v>100</v>
      </c>
      <c r="F12" s="17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</row>
    <row r="13" spans="1:256" ht="20.100000000000001" customHeight="1">
      <c r="A13" s="44"/>
      <c r="B13" s="39"/>
      <c r="C13" s="17" t="s">
        <v>21</v>
      </c>
      <c r="D13" s="18" t="s">
        <v>20</v>
      </c>
      <c r="E13" s="18">
        <v>100</v>
      </c>
      <c r="F13" s="17"/>
      <c r="IH13" s="3"/>
      <c r="II13" s="3"/>
    </row>
    <row r="14" spans="1:256" ht="20.100000000000001" customHeight="1">
      <c r="A14" s="44"/>
      <c r="B14" s="39"/>
      <c r="C14" s="17" t="s">
        <v>22</v>
      </c>
      <c r="D14" s="18" t="s">
        <v>20</v>
      </c>
      <c r="E14" s="18">
        <v>100</v>
      </c>
      <c r="F14" s="17"/>
      <c r="IH14" s="3"/>
      <c r="II14" s="3"/>
    </row>
    <row r="15" spans="1:256" ht="20.100000000000001" customHeight="1">
      <c r="A15" s="44"/>
      <c r="B15" s="39"/>
      <c r="C15" s="17" t="s">
        <v>23</v>
      </c>
      <c r="D15" s="18" t="s">
        <v>20</v>
      </c>
      <c r="E15" s="15">
        <v>50</v>
      </c>
      <c r="F15" s="17" t="s">
        <v>24</v>
      </c>
      <c r="IH15" s="3"/>
      <c r="II15" s="3"/>
    </row>
    <row r="16" spans="1:256" ht="30" customHeight="1">
      <c r="A16" s="44"/>
      <c r="B16" s="39"/>
      <c r="C16" s="17" t="s">
        <v>25</v>
      </c>
      <c r="D16" s="15" t="s">
        <v>26</v>
      </c>
      <c r="E16" s="15">
        <v>50</v>
      </c>
      <c r="F16" s="16"/>
      <c r="IH16" s="3"/>
      <c r="II16" s="3"/>
    </row>
    <row r="17" spans="1:256" ht="30" customHeight="1">
      <c r="A17" s="44"/>
      <c r="B17" s="39"/>
      <c r="C17" s="17" t="s">
        <v>27</v>
      </c>
      <c r="D17" s="15" t="s">
        <v>26</v>
      </c>
      <c r="E17" s="15">
        <v>50</v>
      </c>
      <c r="F17" s="16"/>
    </row>
    <row r="18" spans="1:256" s="4" customFormat="1" ht="30" customHeight="1">
      <c r="A18" s="44"/>
      <c r="B18" s="40"/>
      <c r="C18" s="17" t="s">
        <v>28</v>
      </c>
      <c r="D18" s="15" t="s">
        <v>26</v>
      </c>
      <c r="E18" s="15">
        <v>50</v>
      </c>
      <c r="F18" s="16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20.100000000000001" customHeight="1">
      <c r="A19" s="44"/>
      <c r="B19" s="49" t="s">
        <v>29</v>
      </c>
      <c r="C19" s="36" t="s">
        <v>8</v>
      </c>
      <c r="D19" s="37"/>
      <c r="E19" s="19">
        <f>SUM(E20:E22)</f>
        <v>200</v>
      </c>
      <c r="F19" s="16"/>
      <c r="IH19" s="3"/>
      <c r="II19" s="3"/>
    </row>
    <row r="20" spans="1:256" ht="20.100000000000001" customHeight="1">
      <c r="A20" s="44"/>
      <c r="B20" s="50"/>
      <c r="C20" s="17" t="s">
        <v>30</v>
      </c>
      <c r="D20" s="18" t="s">
        <v>31</v>
      </c>
      <c r="E20" s="18">
        <v>100</v>
      </c>
      <c r="F20" s="16"/>
      <c r="IH20" s="3"/>
      <c r="II20" s="3"/>
    </row>
    <row r="21" spans="1:256" ht="30" customHeight="1">
      <c r="A21" s="44"/>
      <c r="B21" s="50"/>
      <c r="C21" s="17" t="s">
        <v>32</v>
      </c>
      <c r="D21" s="15" t="s">
        <v>26</v>
      </c>
      <c r="E21" s="15">
        <v>50</v>
      </c>
      <c r="F21" s="16"/>
    </row>
    <row r="22" spans="1:256" s="4" customFormat="1" ht="30" customHeight="1">
      <c r="A22" s="44"/>
      <c r="B22" s="51"/>
      <c r="C22" s="17" t="s">
        <v>33</v>
      </c>
      <c r="D22" s="15" t="s">
        <v>26</v>
      </c>
      <c r="E22" s="15">
        <v>50</v>
      </c>
      <c r="F22" s="16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s="4" customFormat="1" ht="20.100000000000001" customHeight="1">
      <c r="A23" s="44"/>
      <c r="B23" s="34" t="s">
        <v>34</v>
      </c>
      <c r="C23" s="17" t="s">
        <v>8</v>
      </c>
      <c r="D23" s="15"/>
      <c r="E23" s="14">
        <f>SUM(E24:E26)</f>
        <v>150</v>
      </c>
      <c r="F23" s="16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s="4" customFormat="1" ht="30" customHeight="1">
      <c r="A24" s="44"/>
      <c r="B24" s="34"/>
      <c r="C24" s="17" t="s">
        <v>35</v>
      </c>
      <c r="D24" s="15" t="s">
        <v>36</v>
      </c>
      <c r="E24" s="15">
        <v>50</v>
      </c>
      <c r="F24" s="16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30" customHeight="1">
      <c r="A25" s="44"/>
      <c r="B25" s="34"/>
      <c r="C25" s="17" t="s">
        <v>37</v>
      </c>
      <c r="D25" s="15" t="s">
        <v>26</v>
      </c>
      <c r="E25" s="15">
        <v>50</v>
      </c>
      <c r="F25" s="16"/>
    </row>
    <row r="26" spans="1:256" s="4" customFormat="1" ht="30" customHeight="1">
      <c r="A26" s="45"/>
      <c r="B26" s="34"/>
      <c r="C26" s="17" t="s">
        <v>38</v>
      </c>
      <c r="D26" s="15" t="s">
        <v>26</v>
      </c>
      <c r="E26" s="15">
        <v>50</v>
      </c>
      <c r="F26" s="16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20.100000000000001" customHeight="1">
      <c r="A27" s="35" t="s">
        <v>39</v>
      </c>
      <c r="B27" s="33" t="s">
        <v>8</v>
      </c>
      <c r="C27" s="33"/>
      <c r="D27" s="34"/>
      <c r="E27" s="14">
        <v>100</v>
      </c>
      <c r="F27" s="16"/>
      <c r="IH27" s="3"/>
      <c r="II27" s="3"/>
    </row>
    <row r="28" spans="1:256" ht="20.100000000000001" customHeight="1">
      <c r="A28" s="35"/>
      <c r="B28" s="34" t="s">
        <v>40</v>
      </c>
      <c r="C28" s="41" t="s">
        <v>41</v>
      </c>
      <c r="D28" s="42"/>
      <c r="E28" s="19">
        <v>100</v>
      </c>
      <c r="F28" s="16"/>
      <c r="IH28" s="3"/>
      <c r="II28" s="3"/>
    </row>
    <row r="29" spans="1:256" ht="20.100000000000001" customHeight="1">
      <c r="A29" s="35"/>
      <c r="B29" s="34"/>
      <c r="C29" s="20" t="s">
        <v>42</v>
      </c>
      <c r="D29" s="18" t="s">
        <v>31</v>
      </c>
      <c r="E29" s="18">
        <v>100</v>
      </c>
      <c r="F29" s="16"/>
      <c r="IH29" s="3"/>
      <c r="II29" s="3"/>
    </row>
    <row r="30" spans="1:256" ht="20.100000000000001" customHeight="1">
      <c r="A30" s="43" t="s">
        <v>43</v>
      </c>
      <c r="B30" s="33" t="s">
        <v>8</v>
      </c>
      <c r="C30" s="33"/>
      <c r="D30" s="34"/>
      <c r="E30" s="14">
        <f>SUM(E36,E34,E31)</f>
        <v>200</v>
      </c>
      <c r="F30" s="16"/>
      <c r="IH30" s="3"/>
      <c r="II30" s="3"/>
    </row>
    <row r="31" spans="1:256" ht="20.100000000000001" customHeight="1">
      <c r="A31" s="44"/>
      <c r="B31" s="38" t="s">
        <v>40</v>
      </c>
      <c r="C31" s="17" t="s">
        <v>44</v>
      </c>
      <c r="D31" s="21"/>
      <c r="E31" s="19">
        <f>SUM(E32:E33)</f>
        <v>100</v>
      </c>
      <c r="F31" s="16"/>
      <c r="IH31" s="3"/>
      <c r="II31" s="3"/>
    </row>
    <row r="32" spans="1:256" ht="20.100000000000001" customHeight="1">
      <c r="A32" s="44"/>
      <c r="B32" s="39"/>
      <c r="C32" s="20" t="s">
        <v>45</v>
      </c>
      <c r="D32" s="18" t="s">
        <v>31</v>
      </c>
      <c r="E32" s="15">
        <v>50</v>
      </c>
      <c r="F32" s="17" t="s">
        <v>46</v>
      </c>
      <c r="IH32" s="3"/>
      <c r="II32" s="3"/>
    </row>
    <row r="33" spans="1:256" ht="30" customHeight="1">
      <c r="A33" s="44"/>
      <c r="B33" s="40"/>
      <c r="C33" s="20" t="s">
        <v>47</v>
      </c>
      <c r="D33" s="15" t="s">
        <v>26</v>
      </c>
      <c r="E33" s="15">
        <v>50</v>
      </c>
      <c r="F33" s="16"/>
    </row>
    <row r="34" spans="1:256" s="4" customFormat="1" ht="20.100000000000001" customHeight="1">
      <c r="A34" s="44"/>
      <c r="B34" s="34" t="s">
        <v>48</v>
      </c>
      <c r="C34" s="17" t="s">
        <v>49</v>
      </c>
      <c r="D34" s="15"/>
      <c r="E34" s="14">
        <v>50</v>
      </c>
      <c r="F34" s="16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s="4" customFormat="1" ht="30" customHeight="1">
      <c r="A35" s="44"/>
      <c r="B35" s="34"/>
      <c r="C35" s="17" t="s">
        <v>50</v>
      </c>
      <c r="D35" s="15" t="s">
        <v>36</v>
      </c>
      <c r="E35" s="15">
        <v>50</v>
      </c>
      <c r="F35" s="16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s="4" customFormat="1" ht="20.100000000000001" customHeight="1">
      <c r="A36" s="44"/>
      <c r="B36" s="34" t="s">
        <v>51</v>
      </c>
      <c r="C36" s="17" t="s">
        <v>49</v>
      </c>
      <c r="D36" s="15"/>
      <c r="E36" s="14">
        <v>50</v>
      </c>
      <c r="F36" s="16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s="4" customFormat="1" ht="20.25" customHeight="1">
      <c r="A37" s="45"/>
      <c r="B37" s="34"/>
      <c r="C37" s="17" t="s">
        <v>52</v>
      </c>
      <c r="D37" s="15" t="s">
        <v>36</v>
      </c>
      <c r="E37" s="15">
        <v>50</v>
      </c>
      <c r="F37" s="16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20.100000000000001" customHeight="1">
      <c r="A38" s="43" t="s">
        <v>53</v>
      </c>
      <c r="B38" s="33" t="s">
        <v>8</v>
      </c>
      <c r="C38" s="33"/>
      <c r="D38" s="34"/>
      <c r="E38" s="14">
        <v>250</v>
      </c>
      <c r="F38" s="16"/>
      <c r="IH38" s="3"/>
      <c r="II38" s="3"/>
    </row>
    <row r="39" spans="1:256" ht="20.100000000000001" customHeight="1">
      <c r="A39" s="44"/>
      <c r="B39" s="38" t="s">
        <v>40</v>
      </c>
      <c r="C39" s="22" t="s">
        <v>44</v>
      </c>
      <c r="D39" s="21"/>
      <c r="E39" s="14">
        <f>SUM(E40:E42)</f>
        <v>250</v>
      </c>
      <c r="F39" s="16"/>
      <c r="IH39" s="3"/>
      <c r="II39" s="3"/>
    </row>
    <row r="40" spans="1:256" ht="20.100000000000001" customHeight="1">
      <c r="A40" s="44"/>
      <c r="B40" s="39"/>
      <c r="C40" s="17" t="s">
        <v>54</v>
      </c>
      <c r="D40" s="18" t="s">
        <v>12</v>
      </c>
      <c r="E40" s="15">
        <v>150</v>
      </c>
      <c r="F40" s="17" t="s">
        <v>46</v>
      </c>
      <c r="IH40" s="3"/>
      <c r="II40" s="3"/>
    </row>
    <row r="41" spans="1:256" ht="19.5" customHeight="1">
      <c r="A41" s="44"/>
      <c r="B41" s="39"/>
      <c r="C41" s="20" t="s">
        <v>55</v>
      </c>
      <c r="D41" s="15" t="s">
        <v>26</v>
      </c>
      <c r="E41" s="15">
        <v>50</v>
      </c>
      <c r="F41" s="16"/>
    </row>
    <row r="42" spans="1:256" ht="30" customHeight="1">
      <c r="A42" s="45"/>
      <c r="B42" s="40"/>
      <c r="C42" s="20" t="s">
        <v>56</v>
      </c>
      <c r="D42" s="15" t="s">
        <v>26</v>
      </c>
      <c r="E42" s="15">
        <v>50</v>
      </c>
      <c r="F42" s="16"/>
    </row>
    <row r="43" spans="1:256" ht="20.100000000000001" customHeight="1">
      <c r="A43" s="43" t="s">
        <v>57</v>
      </c>
      <c r="B43" s="33" t="s">
        <v>8</v>
      </c>
      <c r="C43" s="33"/>
      <c r="D43" s="34"/>
      <c r="E43" s="14">
        <f>SUM(E44,E46)</f>
        <v>200</v>
      </c>
      <c r="F43" s="16"/>
      <c r="IH43" s="3"/>
      <c r="II43" s="3"/>
    </row>
    <row r="44" spans="1:256" s="4" customFormat="1" ht="20.100000000000001" customHeight="1">
      <c r="A44" s="44"/>
      <c r="B44" s="34" t="s">
        <v>9</v>
      </c>
      <c r="C44" s="17" t="s">
        <v>10</v>
      </c>
      <c r="D44" s="15"/>
      <c r="E44" s="14">
        <v>50</v>
      </c>
      <c r="F44" s="16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 ht="19.5" customHeight="1">
      <c r="A45" s="44"/>
      <c r="B45" s="34"/>
      <c r="C45" s="20" t="s">
        <v>58</v>
      </c>
      <c r="D45" s="15" t="s">
        <v>36</v>
      </c>
      <c r="E45" s="15">
        <v>50</v>
      </c>
      <c r="F45" s="16"/>
      <c r="IH45" s="3"/>
      <c r="II45" s="3"/>
    </row>
    <row r="46" spans="1:256" ht="20.100000000000001" customHeight="1">
      <c r="A46" s="44"/>
      <c r="B46" s="38" t="s">
        <v>59</v>
      </c>
      <c r="C46" s="17" t="s">
        <v>60</v>
      </c>
      <c r="D46" s="18"/>
      <c r="E46" s="19">
        <f>SUM(E47:E48)</f>
        <v>150</v>
      </c>
      <c r="F46" s="16"/>
      <c r="IH46" s="3"/>
      <c r="II46" s="3"/>
    </row>
    <row r="47" spans="1:256" ht="20.100000000000001" customHeight="1">
      <c r="A47" s="44"/>
      <c r="B47" s="39"/>
      <c r="C47" s="20" t="s">
        <v>61</v>
      </c>
      <c r="D47" s="18" t="s">
        <v>31</v>
      </c>
      <c r="E47" s="18">
        <v>100</v>
      </c>
      <c r="F47" s="16"/>
      <c r="IH47" s="3"/>
      <c r="II47" s="3"/>
    </row>
    <row r="48" spans="1:256" s="4" customFormat="1" ht="30" customHeight="1">
      <c r="A48" s="45"/>
      <c r="B48" s="40"/>
      <c r="C48" s="20" t="s">
        <v>62</v>
      </c>
      <c r="D48" s="15" t="s">
        <v>26</v>
      </c>
      <c r="E48" s="15">
        <v>50</v>
      </c>
      <c r="F48" s="16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ht="20.100000000000001" customHeight="1">
      <c r="A49" s="43" t="s">
        <v>63</v>
      </c>
      <c r="B49" s="33" t="s">
        <v>49</v>
      </c>
      <c r="C49" s="33"/>
      <c r="D49" s="34"/>
      <c r="E49" s="14">
        <f>SUM(E50,E52)</f>
        <v>150</v>
      </c>
      <c r="F49" s="16"/>
      <c r="IH49" s="3"/>
      <c r="II49" s="3"/>
    </row>
    <row r="50" spans="1:256" ht="20.100000000000001" customHeight="1">
      <c r="A50" s="44"/>
      <c r="B50" s="34" t="s">
        <v>40</v>
      </c>
      <c r="C50" s="17" t="s">
        <v>44</v>
      </c>
      <c r="D50" s="21"/>
      <c r="E50" s="14">
        <v>100</v>
      </c>
      <c r="F50" s="16"/>
      <c r="IH50" s="3"/>
      <c r="II50" s="3"/>
    </row>
    <row r="51" spans="1:256" ht="20.100000000000001" customHeight="1">
      <c r="A51" s="44"/>
      <c r="B51" s="34"/>
      <c r="C51" s="17" t="s">
        <v>64</v>
      </c>
      <c r="D51" s="18" t="s">
        <v>12</v>
      </c>
      <c r="E51" s="15">
        <v>100</v>
      </c>
      <c r="F51" s="17" t="s">
        <v>13</v>
      </c>
      <c r="IH51" s="3"/>
      <c r="II51" s="3"/>
    </row>
    <row r="52" spans="1:256" s="4" customFormat="1" ht="20.100000000000001" customHeight="1">
      <c r="A52" s="44"/>
      <c r="B52" s="34" t="s">
        <v>65</v>
      </c>
      <c r="C52" s="17" t="s">
        <v>49</v>
      </c>
      <c r="D52" s="15"/>
      <c r="E52" s="14">
        <v>50</v>
      </c>
      <c r="F52" s="16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s="4" customFormat="1" ht="30" customHeight="1">
      <c r="A53" s="45"/>
      <c r="B53" s="34"/>
      <c r="C53" s="20" t="s">
        <v>66</v>
      </c>
      <c r="D53" s="15" t="s">
        <v>36</v>
      </c>
      <c r="E53" s="15">
        <v>50</v>
      </c>
      <c r="F53" s="16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ht="20.100000000000001" customHeight="1">
      <c r="A54" s="43" t="s">
        <v>67</v>
      </c>
      <c r="B54" s="33" t="s">
        <v>49</v>
      </c>
      <c r="C54" s="33"/>
      <c r="D54" s="34"/>
      <c r="E54" s="14">
        <v>300</v>
      </c>
      <c r="F54" s="16"/>
      <c r="IH54" s="3"/>
      <c r="II54" s="3"/>
    </row>
    <row r="55" spans="1:256" ht="20.100000000000001" customHeight="1">
      <c r="A55" s="44"/>
      <c r="B55" s="34" t="s">
        <v>40</v>
      </c>
      <c r="C55" s="17" t="s">
        <v>44</v>
      </c>
      <c r="D55" s="21"/>
      <c r="E55" s="14">
        <v>100</v>
      </c>
      <c r="F55" s="16"/>
      <c r="IH55" s="3"/>
      <c r="II55" s="3"/>
    </row>
    <row r="56" spans="1:256" ht="30" customHeight="1">
      <c r="A56" s="44"/>
      <c r="B56" s="34"/>
      <c r="C56" s="23" t="s">
        <v>69</v>
      </c>
      <c r="D56" s="15" t="s">
        <v>26</v>
      </c>
      <c r="E56" s="15">
        <v>50</v>
      </c>
      <c r="F56" s="16"/>
      <c r="IH56" s="3"/>
      <c r="II56" s="3"/>
    </row>
    <row r="57" spans="1:256" ht="30" customHeight="1">
      <c r="A57" s="44"/>
      <c r="B57" s="34"/>
      <c r="C57" s="23" t="s">
        <v>70</v>
      </c>
      <c r="D57" s="24" t="s">
        <v>26</v>
      </c>
      <c r="E57" s="24">
        <v>50</v>
      </c>
      <c r="F57" s="16"/>
      <c r="IH57" s="3"/>
      <c r="II57" s="3"/>
    </row>
    <row r="58" spans="1:256" s="57" customFormat="1" ht="30" customHeight="1">
      <c r="A58" s="44"/>
      <c r="B58" s="52" t="s">
        <v>98</v>
      </c>
      <c r="C58" s="54" t="s">
        <v>99</v>
      </c>
      <c r="D58" s="25"/>
      <c r="E58" s="25">
        <v>200</v>
      </c>
      <c r="F58" s="55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</row>
    <row r="59" spans="1:256" ht="30" customHeight="1">
      <c r="A59" s="45"/>
      <c r="B59" s="53"/>
      <c r="C59" s="26" t="s">
        <v>68</v>
      </c>
      <c r="D59" s="27" t="s">
        <v>12</v>
      </c>
      <c r="E59" s="24">
        <v>200</v>
      </c>
      <c r="F59" s="16"/>
      <c r="IH59" s="3"/>
      <c r="II59" s="3"/>
    </row>
    <row r="60" spans="1:256" ht="20.100000000000001" customHeight="1">
      <c r="A60" s="35" t="s">
        <v>71</v>
      </c>
      <c r="B60" s="33" t="s">
        <v>72</v>
      </c>
      <c r="C60" s="33"/>
      <c r="D60" s="34"/>
      <c r="E60" s="14">
        <v>100</v>
      </c>
      <c r="F60" s="16"/>
      <c r="IH60" s="3"/>
      <c r="II60" s="3"/>
    </row>
    <row r="61" spans="1:256" ht="20.100000000000001" customHeight="1">
      <c r="A61" s="35"/>
      <c r="B61" s="34" t="s">
        <v>40</v>
      </c>
      <c r="C61" s="17" t="s">
        <v>44</v>
      </c>
      <c r="D61" s="18"/>
      <c r="E61" s="19">
        <v>100</v>
      </c>
      <c r="F61" s="16"/>
      <c r="IH61" s="3"/>
      <c r="II61" s="3"/>
    </row>
    <row r="62" spans="1:256" ht="20.100000000000001" customHeight="1">
      <c r="A62" s="35"/>
      <c r="B62" s="34"/>
      <c r="C62" s="20" t="s">
        <v>73</v>
      </c>
      <c r="D62" s="18" t="s">
        <v>31</v>
      </c>
      <c r="E62" s="15">
        <v>100</v>
      </c>
      <c r="F62" s="16"/>
      <c r="IH62" s="3"/>
      <c r="II62" s="3"/>
    </row>
    <row r="63" spans="1:256" ht="20.100000000000001" customHeight="1">
      <c r="A63" s="43" t="s">
        <v>74</v>
      </c>
      <c r="B63" s="33" t="s">
        <v>49</v>
      </c>
      <c r="C63" s="33"/>
      <c r="D63" s="34"/>
      <c r="E63" s="14">
        <v>250</v>
      </c>
      <c r="F63" s="16"/>
      <c r="IH63" s="3"/>
      <c r="II63" s="3"/>
    </row>
    <row r="64" spans="1:256" ht="20.100000000000001" customHeight="1">
      <c r="A64" s="44"/>
      <c r="B64" s="38" t="s">
        <v>9</v>
      </c>
      <c r="C64" s="17" t="s">
        <v>10</v>
      </c>
      <c r="D64" s="15"/>
      <c r="E64" s="14">
        <f>SUM(E65:E68)</f>
        <v>250</v>
      </c>
      <c r="F64" s="16"/>
      <c r="IH64" s="3"/>
      <c r="II64" s="3"/>
    </row>
    <row r="65" spans="1:256" ht="20.100000000000001" customHeight="1">
      <c r="A65" s="44"/>
      <c r="B65" s="39"/>
      <c r="C65" s="20" t="s">
        <v>75</v>
      </c>
      <c r="D65" s="18" t="s">
        <v>31</v>
      </c>
      <c r="E65" s="18">
        <v>100</v>
      </c>
      <c r="F65" s="16"/>
      <c r="IH65" s="3"/>
      <c r="II65" s="3"/>
    </row>
    <row r="66" spans="1:256" ht="30" customHeight="1">
      <c r="A66" s="44"/>
      <c r="B66" s="39"/>
      <c r="C66" s="20" t="s">
        <v>76</v>
      </c>
      <c r="D66" s="15" t="s">
        <v>26</v>
      </c>
      <c r="E66" s="15">
        <v>50</v>
      </c>
      <c r="F66" s="16"/>
      <c r="IH66" s="3"/>
      <c r="II66" s="3"/>
    </row>
    <row r="67" spans="1:256" ht="20.25" customHeight="1">
      <c r="A67" s="44"/>
      <c r="B67" s="39"/>
      <c r="C67" s="20" t="s">
        <v>77</v>
      </c>
      <c r="D67" s="15" t="s">
        <v>26</v>
      </c>
      <c r="E67" s="15">
        <v>50</v>
      </c>
      <c r="F67" s="16"/>
      <c r="IH67" s="3"/>
      <c r="II67" s="3"/>
    </row>
    <row r="68" spans="1:256" ht="22.5" customHeight="1">
      <c r="A68" s="45"/>
      <c r="B68" s="40"/>
      <c r="C68" s="20" t="s">
        <v>78</v>
      </c>
      <c r="D68" s="15" t="s">
        <v>26</v>
      </c>
      <c r="E68" s="15">
        <v>50</v>
      </c>
      <c r="F68" s="16"/>
      <c r="IH68" s="3"/>
      <c r="II68" s="3"/>
    </row>
    <row r="69" spans="1:256" ht="20.100000000000001" customHeight="1">
      <c r="A69" s="35" t="s">
        <v>79</v>
      </c>
      <c r="B69" s="33" t="s">
        <v>8</v>
      </c>
      <c r="C69" s="33"/>
      <c r="D69" s="34"/>
      <c r="E69" s="14">
        <v>50</v>
      </c>
      <c r="F69" s="16"/>
    </row>
    <row r="70" spans="1:256" ht="20.100000000000001" customHeight="1">
      <c r="A70" s="35"/>
      <c r="B70" s="34" t="s">
        <v>9</v>
      </c>
      <c r="C70" s="17" t="s">
        <v>10</v>
      </c>
      <c r="D70" s="15"/>
      <c r="E70" s="14">
        <v>50</v>
      </c>
      <c r="F70" s="16"/>
    </row>
    <row r="71" spans="1:256" s="4" customFormat="1" ht="30" customHeight="1">
      <c r="A71" s="35"/>
      <c r="B71" s="34"/>
      <c r="C71" s="17" t="s">
        <v>80</v>
      </c>
      <c r="D71" s="15" t="s">
        <v>36</v>
      </c>
      <c r="E71" s="15">
        <v>50</v>
      </c>
      <c r="F71" s="16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</row>
    <row r="72" spans="1:256" s="4" customFormat="1" ht="20.100000000000001" customHeight="1">
      <c r="A72" s="35" t="s">
        <v>81</v>
      </c>
      <c r="B72" s="33" t="s">
        <v>49</v>
      </c>
      <c r="C72" s="33"/>
      <c r="D72" s="34"/>
      <c r="E72" s="14">
        <v>50</v>
      </c>
      <c r="F72" s="16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</row>
    <row r="73" spans="1:256" s="4" customFormat="1" ht="20.100000000000001" customHeight="1">
      <c r="A73" s="35"/>
      <c r="B73" s="34" t="s">
        <v>82</v>
      </c>
      <c r="C73" s="17" t="s">
        <v>44</v>
      </c>
      <c r="D73" s="17"/>
      <c r="E73" s="14">
        <v>50</v>
      </c>
      <c r="F73" s="16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</row>
    <row r="74" spans="1:256" ht="22.5" customHeight="1">
      <c r="A74" s="35"/>
      <c r="B74" s="34"/>
      <c r="C74" s="17" t="s">
        <v>83</v>
      </c>
      <c r="D74" s="15" t="s">
        <v>36</v>
      </c>
      <c r="E74" s="15">
        <v>50</v>
      </c>
      <c r="F74" s="16"/>
      <c r="IH74" s="3"/>
      <c r="II74" s="3"/>
    </row>
    <row r="75" spans="1:256" ht="20.100000000000001" customHeight="1">
      <c r="A75" s="35" t="s">
        <v>84</v>
      </c>
      <c r="B75" s="41" t="s">
        <v>85</v>
      </c>
      <c r="C75" s="41"/>
      <c r="D75" s="42"/>
      <c r="E75" s="14">
        <v>50</v>
      </c>
      <c r="F75" s="16"/>
    </row>
    <row r="76" spans="1:256" ht="20.100000000000001" customHeight="1">
      <c r="A76" s="35"/>
      <c r="B76" s="34" t="s">
        <v>86</v>
      </c>
      <c r="C76" s="17" t="s">
        <v>8</v>
      </c>
      <c r="D76" s="15"/>
      <c r="E76" s="14">
        <v>50</v>
      </c>
      <c r="F76" s="16"/>
    </row>
    <row r="77" spans="1:256" ht="30" customHeight="1">
      <c r="A77" s="35"/>
      <c r="B77" s="34"/>
      <c r="C77" s="20" t="s">
        <v>87</v>
      </c>
      <c r="D77" s="15" t="s">
        <v>36</v>
      </c>
      <c r="E77" s="15">
        <v>50</v>
      </c>
      <c r="F77" s="16"/>
    </row>
    <row r="78" spans="1:256" s="4" customFormat="1" ht="20.100000000000001" customHeight="1">
      <c r="A78" s="35" t="s">
        <v>88</v>
      </c>
      <c r="B78" s="33" t="s">
        <v>49</v>
      </c>
      <c r="C78" s="33"/>
      <c r="D78" s="34"/>
      <c r="E78" s="14">
        <v>150</v>
      </c>
      <c r="F78" s="16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 s="4" customFormat="1" ht="20.100000000000001" customHeight="1">
      <c r="A79" s="35"/>
      <c r="B79" s="34" t="s">
        <v>9</v>
      </c>
      <c r="C79" s="17" t="s">
        <v>10</v>
      </c>
      <c r="D79" s="15"/>
      <c r="E79" s="14">
        <v>100</v>
      </c>
      <c r="F79" s="16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 s="4" customFormat="1" ht="30" customHeight="1">
      <c r="A80" s="35"/>
      <c r="B80" s="34"/>
      <c r="C80" s="20" t="s">
        <v>89</v>
      </c>
      <c r="D80" s="15" t="s">
        <v>36</v>
      </c>
      <c r="E80" s="15">
        <v>50</v>
      </c>
      <c r="F80" s="16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</row>
    <row r="81" spans="1:256" ht="20.25" customHeight="1">
      <c r="A81" s="35"/>
      <c r="B81" s="34"/>
      <c r="C81" s="20" t="s">
        <v>90</v>
      </c>
      <c r="D81" s="15" t="s">
        <v>26</v>
      </c>
      <c r="E81" s="15">
        <v>50</v>
      </c>
      <c r="F81" s="16"/>
      <c r="IH81" s="3"/>
      <c r="II81" s="3"/>
    </row>
    <row r="82" spans="1:256" s="4" customFormat="1" ht="20.100000000000001" customHeight="1">
      <c r="A82" s="35"/>
      <c r="B82" s="34" t="s">
        <v>91</v>
      </c>
      <c r="C82" s="17" t="s">
        <v>49</v>
      </c>
      <c r="D82" s="15"/>
      <c r="E82" s="14">
        <v>50</v>
      </c>
      <c r="F82" s="16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</row>
    <row r="83" spans="1:256" s="4" customFormat="1" ht="30" customHeight="1">
      <c r="A83" s="35"/>
      <c r="B83" s="34"/>
      <c r="C83" s="20" t="s">
        <v>92</v>
      </c>
      <c r="D83" s="15" t="s">
        <v>36</v>
      </c>
      <c r="E83" s="15">
        <v>50</v>
      </c>
      <c r="F83" s="16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</row>
    <row r="84" spans="1:256" s="4" customFormat="1" ht="20.100000000000001" customHeight="1">
      <c r="A84" s="35" t="s">
        <v>93</v>
      </c>
      <c r="B84" s="33" t="s">
        <v>49</v>
      </c>
      <c r="C84" s="33"/>
      <c r="D84" s="34"/>
      <c r="E84" s="14">
        <v>50</v>
      </c>
      <c r="F84" s="16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</row>
    <row r="85" spans="1:256" ht="20.100000000000001" customHeight="1">
      <c r="A85" s="35"/>
      <c r="B85" s="34" t="s">
        <v>94</v>
      </c>
      <c r="C85" s="17" t="s">
        <v>44</v>
      </c>
      <c r="D85" s="15"/>
      <c r="E85" s="14">
        <v>50</v>
      </c>
      <c r="F85" s="16"/>
    </row>
    <row r="86" spans="1:256" ht="30" customHeight="1">
      <c r="A86" s="35"/>
      <c r="B86" s="34"/>
      <c r="C86" s="17" t="s">
        <v>95</v>
      </c>
      <c r="D86" s="15" t="s">
        <v>36</v>
      </c>
      <c r="E86" s="15">
        <v>50</v>
      </c>
      <c r="F86" s="16"/>
      <c r="IH86" s="3"/>
      <c r="II86" s="3"/>
    </row>
  </sheetData>
  <autoFilter ref="A4:F86">
    <filterColumn colId="0" showButton="0"/>
  </autoFilter>
  <mergeCells count="56">
    <mergeCell ref="A5:D5"/>
    <mergeCell ref="B23:B26"/>
    <mergeCell ref="B19:B22"/>
    <mergeCell ref="B31:B33"/>
    <mergeCell ref="B39:B42"/>
    <mergeCell ref="A6:A26"/>
    <mergeCell ref="A30:A37"/>
    <mergeCell ref="A38:A42"/>
    <mergeCell ref="B7:B18"/>
    <mergeCell ref="B28:B29"/>
    <mergeCell ref="C28:D28"/>
    <mergeCell ref="B44:B45"/>
    <mergeCell ref="B46:B48"/>
    <mergeCell ref="A43:A48"/>
    <mergeCell ref="A49:A53"/>
    <mergeCell ref="B49:D49"/>
    <mergeCell ref="B55:B57"/>
    <mergeCell ref="B85:B86"/>
    <mergeCell ref="A84:A86"/>
    <mergeCell ref="B84:D84"/>
    <mergeCell ref="A72:A74"/>
    <mergeCell ref="B72:D72"/>
    <mergeCell ref="B73:B74"/>
    <mergeCell ref="A78:A83"/>
    <mergeCell ref="B75:D75"/>
    <mergeCell ref="B78:D78"/>
    <mergeCell ref="B82:B83"/>
    <mergeCell ref="B79:B81"/>
    <mergeCell ref="A69:A71"/>
    <mergeCell ref="A75:A77"/>
    <mergeCell ref="B76:B77"/>
    <mergeCell ref="B52:B53"/>
    <mergeCell ref="A60:A62"/>
    <mergeCell ref="B54:D54"/>
    <mergeCell ref="B70:B71"/>
    <mergeCell ref="B69:D69"/>
    <mergeCell ref="B64:B68"/>
    <mergeCell ref="A63:A68"/>
    <mergeCell ref="A54:A59"/>
    <mergeCell ref="B58:B59"/>
    <mergeCell ref="A2:F2"/>
    <mergeCell ref="C3:E3"/>
    <mergeCell ref="B30:D30"/>
    <mergeCell ref="B43:D43"/>
    <mergeCell ref="B63:D63"/>
    <mergeCell ref="B60:D60"/>
    <mergeCell ref="A27:A29"/>
    <mergeCell ref="B61:B62"/>
    <mergeCell ref="A4:B4"/>
    <mergeCell ref="C19:D19"/>
    <mergeCell ref="B27:D27"/>
    <mergeCell ref="B50:B51"/>
    <mergeCell ref="B34:B35"/>
    <mergeCell ref="B36:B37"/>
    <mergeCell ref="B6:D6"/>
    <mergeCell ref="B38:D38"/>
  </mergeCells>
  <phoneticPr fontId="5" type="noConversion"/>
  <printOptions horizontalCentered="1"/>
  <pageMargins left="0.2" right="0.16" top="0.53" bottom="0.28000000000000003" header="0.63" footer="0.16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2019 智能制造奖励 (分市州)</vt:lpstr>
      <vt:lpstr>'2019 智能制造奖励 (分市州)'!Print_Titles</vt:lpstr>
    </vt:vector>
  </TitlesOfParts>
  <Company>Microsoft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宋维胜</dc:creator>
  <cp:lastModifiedBy>吴琦 10.104.99.13</cp:lastModifiedBy>
  <cp:revision>1</cp:revision>
  <cp:lastPrinted>2019-07-08T03:30:41Z</cp:lastPrinted>
  <dcterms:created xsi:type="dcterms:W3CDTF">2005-06-27T03:34:14Z</dcterms:created>
  <dcterms:modified xsi:type="dcterms:W3CDTF">2019-10-22T03:15:47Z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ubyTemplateID">
    <vt:lpwstr>11</vt:lpwstr>
  </property>
</Properties>
</file>