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0" windowWidth="24240" windowHeight="12540"/>
  </bookViews>
  <sheets>
    <sheet name="Sheet1" sheetId="1" r:id="rId1"/>
  </sheets>
  <calcPr calcId="145621"/>
</workbook>
</file>

<file path=xl/calcChain.xml><?xml version="1.0" encoding="utf-8"?>
<calcChain xmlns="http://schemas.openxmlformats.org/spreadsheetml/2006/main">
  <c r="D37" i="1" l="1"/>
  <c r="D19" i="1"/>
  <c r="D18" i="1" s="1"/>
  <c r="D13" i="1"/>
  <c r="D12" i="1" s="1"/>
  <c r="D6" i="1"/>
  <c r="D24" i="1" l="1"/>
  <c r="D23" i="1" s="1"/>
  <c r="D5" i="1" l="1"/>
</calcChain>
</file>

<file path=xl/sharedStrings.xml><?xml version="1.0" encoding="utf-8"?>
<sst xmlns="http://schemas.openxmlformats.org/spreadsheetml/2006/main" count="86" uniqueCount="82">
  <si>
    <t>项目名称</t>
  </si>
  <si>
    <t>市州/省直单位</t>
    <phoneticPr fontId="3" type="noConversion"/>
  </si>
  <si>
    <t>县市/单位</t>
    <phoneticPr fontId="3" type="noConversion"/>
  </si>
  <si>
    <t>长沙市本级</t>
    <phoneticPr fontId="3" type="noConversion"/>
  </si>
  <si>
    <t>株洲市本级</t>
    <phoneticPr fontId="3" type="noConversion"/>
  </si>
  <si>
    <t>湘潭市本级</t>
    <phoneticPr fontId="3" type="noConversion"/>
  </si>
  <si>
    <t>长株潭政务服务信息一体化研究</t>
    <phoneticPr fontId="3" type="noConversion"/>
  </si>
  <si>
    <t>省委宣传部</t>
    <phoneticPr fontId="3" type="noConversion"/>
  </si>
  <si>
    <t>湖南能源大数据智慧平台建设</t>
    <phoneticPr fontId="3" type="noConversion"/>
  </si>
  <si>
    <t xml:space="preserve">湖南省鲲鹏生态创新中心湖南鲲鹏产业公共服务平台项目
</t>
    <phoneticPr fontId="3" type="noConversion"/>
  </si>
  <si>
    <t>绿心地区项目准入技术支撑经费</t>
    <phoneticPr fontId="3" type="noConversion"/>
  </si>
  <si>
    <t xml:space="preserve">湖南湘江智能科技创新中心有限公司智能网联云控管理平台项目
</t>
    <phoneticPr fontId="3" type="noConversion"/>
  </si>
  <si>
    <t xml:space="preserve">湖南天南实业有限责任公司湖南大数据交易中心信息化建设项目
</t>
    <phoneticPr fontId="3" type="noConversion"/>
  </si>
  <si>
    <t>株洲国创轨道科技有限公司轨道交通激光先进制造技术与装备应用研究及产业化项目</t>
    <phoneticPr fontId="3" type="noConversion"/>
  </si>
  <si>
    <t>湖南华云数据湖信息技术有限公司湖南华云工业大数据服务平台</t>
    <phoneticPr fontId="3" type="noConversion"/>
  </si>
  <si>
    <t>醴陵市</t>
    <phoneticPr fontId="3" type="noConversion"/>
  </si>
  <si>
    <t>醴陵陶瓷博物馆提质改造项目</t>
    <phoneticPr fontId="3" type="noConversion"/>
  </si>
  <si>
    <t>中铁建竹埠港新区建设开发有限公司竹埠港新区创新发展服务中心</t>
    <phoneticPr fontId="3" type="noConversion"/>
  </si>
  <si>
    <t>韶山市</t>
    <phoneticPr fontId="3" type="noConversion"/>
  </si>
  <si>
    <t>韶山市星原科技发展有限责任公司湘潭韶山月壤及航天航空创新体验基地科技创新馆建设项目</t>
    <phoneticPr fontId="3" type="noConversion"/>
  </si>
  <si>
    <t>株洲市本级小计</t>
    <phoneticPr fontId="3" type="noConversion"/>
  </si>
  <si>
    <t>湘潭市本级小计</t>
    <phoneticPr fontId="3" type="noConversion"/>
  </si>
  <si>
    <t>金额（万元）</t>
    <phoneticPr fontId="3" type="noConversion"/>
  </si>
  <si>
    <t>长沙市</t>
  </si>
  <si>
    <t>株洲市</t>
  </si>
  <si>
    <t>湘潭市</t>
  </si>
  <si>
    <t>绿心地区生态补偿</t>
    <phoneticPr fontId="3" type="noConversion"/>
  </si>
  <si>
    <t>湖南大科城科技创新服务有限公司5G加速港</t>
    <phoneticPr fontId="3" type="noConversion"/>
  </si>
  <si>
    <t>湘潭市合计</t>
    <phoneticPr fontId="3" type="noConversion"/>
  </si>
  <si>
    <t>长株潭共建国家物流枢纽研究</t>
    <phoneticPr fontId="3" type="noConversion"/>
  </si>
  <si>
    <t>长株潭综合交通枢纽体系发展规划</t>
    <phoneticPr fontId="3" type="noConversion"/>
  </si>
  <si>
    <t>长株潭一体化问卷调查</t>
    <phoneticPr fontId="3" type="noConversion"/>
  </si>
  <si>
    <t>长株潭产业园区国土空间规划</t>
    <phoneticPr fontId="3" type="noConversion"/>
  </si>
  <si>
    <t>中央授权改革专项研究</t>
    <phoneticPr fontId="3" type="noConversion"/>
  </si>
  <si>
    <t>长株潭一体化信息共享平台</t>
    <phoneticPr fontId="3" type="noConversion"/>
  </si>
  <si>
    <t>省自然资源厅</t>
    <phoneticPr fontId="3" type="noConversion"/>
  </si>
  <si>
    <t>长株潭都市圈国土空间规划</t>
    <phoneticPr fontId="3" type="noConversion"/>
  </si>
  <si>
    <t>长株潭中央公园总体规划及融城新片区总体城市设计</t>
    <phoneticPr fontId="3" type="noConversion"/>
  </si>
  <si>
    <t>长株潭一体化医疗大数据应用基础支撑研究与示范</t>
    <phoneticPr fontId="3" type="noConversion"/>
  </si>
  <si>
    <t>省长株潭两型社会建设服务中心</t>
    <phoneticPr fontId="3" type="noConversion"/>
  </si>
  <si>
    <t>OA系统运营维护及移动工作终端硬件升级</t>
    <phoneticPr fontId="3" type="noConversion"/>
  </si>
  <si>
    <t>绿网运营维护</t>
    <phoneticPr fontId="3" type="noConversion"/>
  </si>
  <si>
    <t>两型专项资金绩效管理咨询服务</t>
    <phoneticPr fontId="3" type="noConversion"/>
  </si>
  <si>
    <t>世行城市发展项目还款</t>
    <phoneticPr fontId="3" type="noConversion"/>
  </si>
  <si>
    <t>两型规划展示中心运营维护项目</t>
    <phoneticPr fontId="3" type="noConversion"/>
  </si>
  <si>
    <t>两型规划展示中心信息化公共服务平台建设</t>
    <phoneticPr fontId="3" type="noConversion"/>
  </si>
  <si>
    <t>长株潭一体化战略研究及技术支撑等相关经费</t>
    <phoneticPr fontId="3" type="noConversion"/>
  </si>
  <si>
    <t>“三高四新”战略推广</t>
    <phoneticPr fontId="3" type="noConversion"/>
  </si>
  <si>
    <t>长株潭都市圈人口管理一体化研究</t>
    <phoneticPr fontId="3" type="noConversion"/>
  </si>
  <si>
    <t>湖南工商大学</t>
    <phoneticPr fontId="3" type="noConversion"/>
  </si>
  <si>
    <t>推进长株潭物流一体化措施研究</t>
    <phoneticPr fontId="3" type="noConversion"/>
  </si>
  <si>
    <t>湖南师范大学</t>
    <phoneticPr fontId="3" type="noConversion"/>
  </si>
  <si>
    <t>打通长株潭三市交通衔接的最后“一公里”措施研究</t>
    <phoneticPr fontId="3" type="noConversion"/>
  </si>
  <si>
    <t>长沙市小计</t>
    <phoneticPr fontId="3" type="noConversion"/>
  </si>
  <si>
    <t>株洲市小计</t>
    <phoneticPr fontId="3" type="noConversion"/>
  </si>
  <si>
    <t>省发改委本级小计</t>
    <phoneticPr fontId="3" type="noConversion"/>
  </si>
  <si>
    <t>省自然资源厅本级小计</t>
    <phoneticPr fontId="3" type="noConversion"/>
  </si>
  <si>
    <t>省长株潭两型社会建设服务中心本级小计</t>
    <phoneticPr fontId="3" type="noConversion"/>
  </si>
  <si>
    <t>省发展和改革委员会</t>
    <phoneticPr fontId="3" type="noConversion"/>
  </si>
  <si>
    <t>省发展和改革委员会本级</t>
    <phoneticPr fontId="3" type="noConversion"/>
  </si>
  <si>
    <t>省自然资源厅机关</t>
    <phoneticPr fontId="3" type="noConversion"/>
  </si>
  <si>
    <t>省卫生健康委员会</t>
    <phoneticPr fontId="3" type="noConversion"/>
  </si>
  <si>
    <t>省卫生健康委员会本级</t>
    <phoneticPr fontId="3" type="noConversion"/>
  </si>
  <si>
    <t>省长株潭两型社会建设服务中心机关</t>
    <phoneticPr fontId="3" type="noConversion"/>
  </si>
  <si>
    <t>省委宣传部本级</t>
    <phoneticPr fontId="3" type="noConversion"/>
  </si>
  <si>
    <t>中共湖南省委党校、湖南行政学院本级</t>
    <phoneticPr fontId="3" type="noConversion"/>
  </si>
  <si>
    <t>中共湖南省委党校、湖南行政学院</t>
    <phoneticPr fontId="3" type="noConversion"/>
  </si>
  <si>
    <t xml:space="preserve">国网湖南省电力有限公司
</t>
    <phoneticPr fontId="3" type="noConversion"/>
  </si>
  <si>
    <t xml:space="preserve">国网湖南电力有限公司
</t>
    <phoneticPr fontId="3" type="noConversion"/>
  </si>
  <si>
    <t>功能科
目编码</t>
    <phoneticPr fontId="3" type="noConversion"/>
  </si>
  <si>
    <t>政府经济
科目编码</t>
    <phoneticPr fontId="3" type="noConversion"/>
  </si>
  <si>
    <t>部门经济
科目编码</t>
    <phoneticPr fontId="3" type="noConversion"/>
  </si>
  <si>
    <t>2021年长株潭一体化发展资金明细表</t>
    <phoneticPr fontId="3" type="noConversion"/>
  </si>
  <si>
    <t>韶山至井冈山红色旅游铁路沿线红色资源开发利用研究</t>
    <phoneticPr fontId="3" type="noConversion"/>
  </si>
  <si>
    <t>附件：</t>
    <phoneticPr fontId="3" type="noConversion"/>
  </si>
  <si>
    <t>省委党史研究院</t>
    <phoneticPr fontId="3" type="noConversion"/>
  </si>
  <si>
    <t>省委党史研究院本级</t>
    <phoneticPr fontId="3" type="noConversion"/>
  </si>
  <si>
    <t>非预算单位（999441）</t>
    <phoneticPr fontId="3" type="noConversion"/>
  </si>
  <si>
    <t>省财政厅外经处（建行2）</t>
    <phoneticPr fontId="3" type="noConversion"/>
  </si>
  <si>
    <t>省直单位</t>
    <phoneticPr fontId="3" type="noConversion"/>
  </si>
  <si>
    <t>省直单位小计</t>
    <phoneticPr fontId="3" type="noConversion"/>
  </si>
  <si>
    <t>合计</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</si>
</sst>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等线"/>
      <charset val="134"/>
      <scheme val="minor"/>
    </font>
    <font>
      <b/>
      <sz val="10"/>
      <color rgb="FF000000"/>
      <name val="Times New Roman"/>
      <family val="1"/>
    </font>
    <font>
      <b/>
      <sz val="10"/>
      <color rgb="FF000000"/>
      <name val="仿宋_GB2312"/>
      <family val="3"/>
      <charset val="134"/>
    </font>
    <font>
      <sz val="9"/>
      <name val="等线"/>
      <family val="3"/>
      <charset val="134"/>
      <scheme val="minor"/>
    </font>
    <font>
      <sz val="12"/>
      <color rgb="FF000000"/>
      <name val="仿宋_GB2312"/>
      <family val="3"/>
      <charset val="134"/>
    </font>
    <font>
      <sz val="12"/>
      <color rgb="FF000000"/>
      <name val="仿宋_GB2312"/>
      <family val="3"/>
      <charset val="134"/>
    </font>
    <font>
      <b/>
      <sz val="11"/>
      <color theme="1"/>
      <name val="等线"/>
      <family val="3"/>
      <charset val="134"/>
      <scheme val="minor"/>
    </font>
    <font>
      <sz val="12"/>
      <color theme="1"/>
      <name val="仿宋_GB2312"/>
      <family val="3"/>
      <charset val="134"/>
    </font>
    <font>
      <sz val="11"/>
      <color theme="1"/>
      <name val="Times New Roman"/>
      <family val="1"/>
    </font>
    <font>
      <sz val="18"/>
      <color rgb="FF000000"/>
      <name val="黑体"/>
      <family val="3"/>
      <charset val="134"/>
    </font>
    <font>
      <b/>
      <sz val="11"/>
      <color theme="1"/>
      <name val="Times New Roman"/>
      <family val="1"/>
    </font>
    <font>
      <b/>
      <sz val="10"/>
      <color theme="1"/>
      <name val="Times New Roman"/>
      <family val="1"/>
    </font>
    <font>
      <sz val="10"/>
      <color rgb="FF000000"/>
      <name val="仿宋_GB2312"/>
      <family val="3"/>
      <charset val="134"/>
    </font>
    <font>
      <sz val="10"/>
      <color rgb="FF000000"/>
      <name val="Times New Roman"/>
      <family val="1"/>
    </font>
    <font>
      <sz val="10"/>
      <color theme="1"/>
      <name val="仿宋_GB2312"/>
      <family val="3"/>
      <charset val="134"/>
    </font>
    <font>
      <sz val="10"/>
      <color theme="1"/>
      <name val="Times New Roman"/>
      <family val="1"/>
    </font>
    <font>
      <sz val="11"/>
      <color rgb="FF000000"/>
      <name val="黑体"/>
      <family val="3"/>
      <charset val="134"/>
    </font>
    <font>
      <sz val="11"/>
      <color theme="1"/>
      <name val="等线"/>
      <family val="3"/>
      <charset val="13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applyAlignment="1"/>
    <xf numFmtId="0" fontId="0" fillId="0" borderId="0" xfId="0" applyAlignment="1">
      <alignment horizontal="center"/>
    </xf>
    <xf numFmtId="0" fontId="6" fillId="0" borderId="0" xfId="0" applyFont="1" applyAlignment="1"/>
    <xf numFmtId="0" fontId="8" fillId="0" borderId="0" xfId="0" applyFont="1" applyAlignment="1">
      <alignment horizontal="center"/>
    </xf>
    <xf numFmtId="0" fontId="0" fillId="0" borderId="0" xfId="0" applyAlignment="1">
      <alignment vertical="center"/>
    </xf>
    <xf numFmtId="0" fontId="0" fillId="0" borderId="0" xfId="0" applyAlignment="1">
      <alignment horizontal="center" vertical="center"/>
    </xf>
    <xf numFmtId="0" fontId="8" fillId="0" borderId="0" xfId="0" applyFont="1" applyAlignment="1">
      <alignment horizontal="center" vertical="center"/>
    </xf>
    <xf numFmtId="0" fontId="10" fillId="0" borderId="0" xfId="0" applyFont="1" applyAlignment="1"/>
    <xf numFmtId="0" fontId="8" fillId="0" borderId="0" xfId="0" applyFont="1" applyAlignment="1"/>
    <xf numFmtId="0" fontId="8" fillId="0" borderId="0" xfId="0" applyFont="1" applyAlignment="1">
      <alignment vertical="center"/>
    </xf>
    <xf numFmtId="0" fontId="0" fillId="0" borderId="0" xfId="0"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center" wrapText="1"/>
    </xf>
    <xf numFmtId="0" fontId="0" fillId="0" borderId="0" xfId="0" applyAlignment="1">
      <alignment horizontal="center" wrapText="1"/>
    </xf>
    <xf numFmtId="0" fontId="1" fillId="0" borderId="1" xfId="0" applyFont="1" applyBorder="1" applyAlignment="1">
      <alignment horizontal="left" vertical="top" wrapText="1"/>
    </xf>
    <xf numFmtId="0" fontId="1" fillId="0" borderId="1" xfId="0" applyFont="1" applyBorder="1" applyAlignment="1">
      <alignment horizontal="center" vertical="center"/>
    </xf>
    <xf numFmtId="0" fontId="11" fillId="0" borderId="1" xfId="0" applyFont="1" applyBorder="1" applyAlignment="1"/>
    <xf numFmtId="0" fontId="13" fillId="0" borderId="1" xfId="0" applyFont="1" applyBorder="1" applyAlignment="1">
      <alignment horizontal="center" vertical="center"/>
    </xf>
    <xf numFmtId="0" fontId="12" fillId="0" borderId="1" xfId="0" applyFont="1" applyBorder="1" applyAlignment="1">
      <alignment horizontal="left" vertical="top" wrapText="1"/>
    </xf>
    <xf numFmtId="0" fontId="14" fillId="0" borderId="1" xfId="0" applyFont="1" applyBorder="1" applyAlignment="1">
      <alignment horizontal="left" vertical="top" wrapText="1"/>
    </xf>
    <xf numFmtId="0" fontId="14"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left" vertical="top" wrapText="1"/>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xf>
    <xf numFmtId="0" fontId="14" fillId="0" borderId="1" xfId="0" applyFont="1" applyBorder="1" applyAlignment="1">
      <alignment horizontal="center" vertical="top" wrapText="1"/>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17" fillId="0" borderId="0" xfId="0" applyFont="1" applyAlignment="1"/>
    <xf numFmtId="0" fontId="12" fillId="0" borderId="1" xfId="0" applyFont="1" applyBorder="1" applyAlignment="1">
      <alignment horizontal="left" vertical="center" wrapText="1"/>
    </xf>
    <xf numFmtId="0" fontId="13" fillId="0" borderId="1" xfId="0" applyFont="1" applyFill="1" applyBorder="1" applyAlignment="1">
      <alignment horizontal="center" vertical="center"/>
    </xf>
    <xf numFmtId="0" fontId="7" fillId="0" borderId="0" xfId="0" applyFont="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9" fillId="0" borderId="0" xfId="0" applyFont="1" applyAlignment="1">
      <alignment horizontal="center" vertical="center"/>
    </xf>
    <xf numFmtId="0" fontId="2" fillId="0" borderId="1" xfId="0" applyFont="1" applyBorder="1" applyAlignment="1">
      <alignment horizontal="center" vertical="center"/>
    </xf>
    <xf numFmtId="0" fontId="4" fillId="0" borderId="0" xfId="0" applyFont="1" applyBorder="1" applyAlignment="1">
      <alignment horizontal="right" vertical="center"/>
    </xf>
    <xf numFmtId="0" fontId="5" fillId="0" borderId="0" xfId="0" applyFont="1" applyBorder="1" applyAlignment="1">
      <alignment horizontal="right" vertical="center"/>
    </xf>
    <xf numFmtId="0" fontId="1" fillId="0" borderId="1"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H71"/>
  <sheetViews>
    <sheetView tabSelected="1" workbookViewId="0">
      <selection activeCell="J13" sqref="J13"/>
    </sheetView>
  </sheetViews>
  <sheetFormatPr defaultColWidth="9" defaultRowHeight="14.25" x14ac:dyDescent="0.2"/>
  <cols>
    <col min="1" max="1" width="8.375" style="14" customWidth="1"/>
    <col min="2" max="2" width="12.625" style="6" bestFit="1" customWidth="1"/>
    <col min="3" max="3" width="45.5" style="11" customWidth="1"/>
    <col min="4" max="4" width="14.125" style="2" customWidth="1"/>
    <col min="5" max="16384" width="9" style="1"/>
  </cols>
  <sheetData>
    <row r="1" spans="1:8" ht="40.5" customHeight="1" x14ac:dyDescent="0.2">
      <c r="A1" s="34" t="s">
        <v>74</v>
      </c>
      <c r="B1" s="34"/>
    </row>
    <row r="2" spans="1:8" ht="22.5" x14ac:dyDescent="0.2">
      <c r="A2" s="37" t="s">
        <v>72</v>
      </c>
      <c r="B2" s="37"/>
      <c r="C2" s="37"/>
      <c r="D2" s="37"/>
      <c r="E2" s="37"/>
      <c r="F2" s="37"/>
      <c r="G2" s="37"/>
    </row>
    <row r="3" spans="1:8" ht="20.100000000000001" customHeight="1" x14ac:dyDescent="0.2">
      <c r="A3" s="39"/>
      <c r="B3" s="40"/>
      <c r="C3" s="40"/>
      <c r="D3" s="40"/>
    </row>
    <row r="4" spans="1:8" s="31" customFormat="1" ht="27" x14ac:dyDescent="0.2">
      <c r="A4" s="29" t="s">
        <v>1</v>
      </c>
      <c r="B4" s="30" t="s">
        <v>2</v>
      </c>
      <c r="C4" s="29" t="s">
        <v>0</v>
      </c>
      <c r="D4" s="30" t="s">
        <v>22</v>
      </c>
      <c r="E4" s="29" t="s">
        <v>69</v>
      </c>
      <c r="F4" s="29" t="s">
        <v>70</v>
      </c>
      <c r="G4" s="29" t="s">
        <v>71</v>
      </c>
    </row>
    <row r="5" spans="1:8" s="3" customFormat="1" x14ac:dyDescent="0.2">
      <c r="A5" s="38" t="s">
        <v>81</v>
      </c>
      <c r="B5" s="41"/>
      <c r="C5" s="15"/>
      <c r="D5" s="16">
        <f>SUM(D6,D12,D18,D23)</f>
        <v>8840</v>
      </c>
      <c r="E5" s="17"/>
      <c r="F5" s="17"/>
      <c r="G5" s="17"/>
      <c r="H5" s="8"/>
    </row>
    <row r="6" spans="1:8" s="3" customFormat="1" x14ac:dyDescent="0.2">
      <c r="A6" s="35" t="s">
        <v>23</v>
      </c>
      <c r="B6" s="38" t="s">
        <v>53</v>
      </c>
      <c r="C6" s="38"/>
      <c r="D6" s="16">
        <f>SUM(D7:D11)</f>
        <v>3336</v>
      </c>
      <c r="E6" s="18"/>
      <c r="F6" s="18"/>
      <c r="G6" s="18"/>
      <c r="H6" s="8"/>
    </row>
    <row r="7" spans="1:8" ht="15" x14ac:dyDescent="0.25">
      <c r="A7" s="35"/>
      <c r="B7" s="36" t="s">
        <v>3</v>
      </c>
      <c r="C7" s="19" t="s">
        <v>26</v>
      </c>
      <c r="D7" s="18">
        <v>1962</v>
      </c>
      <c r="E7" s="18">
        <v>2110401</v>
      </c>
      <c r="F7" s="18">
        <v>504</v>
      </c>
      <c r="G7" s="18"/>
      <c r="H7" s="9"/>
    </row>
    <row r="8" spans="1:8" ht="15" x14ac:dyDescent="0.25">
      <c r="A8" s="35"/>
      <c r="B8" s="36"/>
      <c r="C8" s="19" t="s">
        <v>27</v>
      </c>
      <c r="D8" s="18">
        <v>404</v>
      </c>
      <c r="E8" s="18">
        <v>2010499</v>
      </c>
      <c r="F8" s="18">
        <v>508</v>
      </c>
      <c r="G8" s="18"/>
      <c r="H8" s="9"/>
    </row>
    <row r="9" spans="1:8" ht="24" x14ac:dyDescent="0.25">
      <c r="A9" s="35"/>
      <c r="B9" s="36"/>
      <c r="C9" s="19" t="s">
        <v>9</v>
      </c>
      <c r="D9" s="18">
        <v>384</v>
      </c>
      <c r="E9" s="18">
        <v>2010499</v>
      </c>
      <c r="F9" s="18">
        <v>508</v>
      </c>
      <c r="G9" s="18"/>
      <c r="H9" s="9"/>
    </row>
    <row r="10" spans="1:8" ht="36" x14ac:dyDescent="0.25">
      <c r="A10" s="35"/>
      <c r="B10" s="36"/>
      <c r="C10" s="19" t="s">
        <v>11</v>
      </c>
      <c r="D10" s="18">
        <v>182</v>
      </c>
      <c r="E10" s="18">
        <v>2010499</v>
      </c>
      <c r="F10" s="18">
        <v>508</v>
      </c>
      <c r="G10" s="18"/>
      <c r="H10" s="9"/>
    </row>
    <row r="11" spans="1:8" ht="36" x14ac:dyDescent="0.25">
      <c r="A11" s="35"/>
      <c r="B11" s="36"/>
      <c r="C11" s="20" t="s">
        <v>12</v>
      </c>
      <c r="D11" s="33">
        <v>404</v>
      </c>
      <c r="E11" s="18">
        <v>2010499</v>
      </c>
      <c r="F11" s="18">
        <v>508</v>
      </c>
      <c r="G11" s="18"/>
      <c r="H11" s="9"/>
    </row>
    <row r="12" spans="1:8" s="3" customFormat="1" x14ac:dyDescent="0.2">
      <c r="A12" s="35" t="s">
        <v>24</v>
      </c>
      <c r="B12" s="38" t="s">
        <v>54</v>
      </c>
      <c r="C12" s="38"/>
      <c r="D12" s="16">
        <f>SUM(D13,D17)</f>
        <v>1966</v>
      </c>
      <c r="E12" s="18"/>
      <c r="F12" s="18"/>
      <c r="G12" s="18"/>
      <c r="H12" s="8"/>
    </row>
    <row r="13" spans="1:8" ht="15" x14ac:dyDescent="0.25">
      <c r="A13" s="35"/>
      <c r="B13" s="36" t="s">
        <v>4</v>
      </c>
      <c r="C13" s="19" t="s">
        <v>20</v>
      </c>
      <c r="D13" s="18">
        <f>SUM(D14:D16)</f>
        <v>1747</v>
      </c>
      <c r="E13" s="18"/>
      <c r="F13" s="18"/>
      <c r="G13" s="18"/>
      <c r="H13" s="9"/>
    </row>
    <row r="14" spans="1:8" ht="15" x14ac:dyDescent="0.25">
      <c r="A14" s="35"/>
      <c r="B14" s="36"/>
      <c r="C14" s="19" t="s">
        <v>26</v>
      </c>
      <c r="D14" s="18">
        <v>990</v>
      </c>
      <c r="E14" s="18">
        <v>2110401</v>
      </c>
      <c r="F14" s="18">
        <v>504</v>
      </c>
      <c r="G14" s="18"/>
      <c r="H14" s="9"/>
    </row>
    <row r="15" spans="1:8" ht="24" x14ac:dyDescent="0.25">
      <c r="A15" s="35"/>
      <c r="B15" s="36"/>
      <c r="C15" s="19" t="s">
        <v>13</v>
      </c>
      <c r="D15" s="18">
        <v>359</v>
      </c>
      <c r="E15" s="18">
        <v>2010499</v>
      </c>
      <c r="F15" s="18">
        <v>508</v>
      </c>
      <c r="G15" s="18"/>
      <c r="H15" s="9"/>
    </row>
    <row r="16" spans="1:8" ht="24" x14ac:dyDescent="0.25">
      <c r="A16" s="35"/>
      <c r="B16" s="36"/>
      <c r="C16" s="19" t="s">
        <v>14</v>
      </c>
      <c r="D16" s="18">
        <v>398</v>
      </c>
      <c r="E16" s="18">
        <v>2010499</v>
      </c>
      <c r="F16" s="18">
        <v>508</v>
      </c>
      <c r="G16" s="18"/>
      <c r="H16" s="9"/>
    </row>
    <row r="17" spans="1:8" ht="15" x14ac:dyDescent="0.25">
      <c r="A17" s="35"/>
      <c r="B17" s="21" t="s">
        <v>15</v>
      </c>
      <c r="C17" s="20" t="s">
        <v>16</v>
      </c>
      <c r="D17" s="33">
        <v>219</v>
      </c>
      <c r="E17" s="18">
        <v>2010499</v>
      </c>
      <c r="F17" s="18">
        <v>504</v>
      </c>
      <c r="G17" s="18"/>
      <c r="H17" s="9"/>
    </row>
    <row r="18" spans="1:8" s="3" customFormat="1" x14ac:dyDescent="0.2">
      <c r="A18" s="35" t="s">
        <v>25</v>
      </c>
      <c r="B18" s="38" t="s">
        <v>28</v>
      </c>
      <c r="C18" s="38"/>
      <c r="D18" s="16">
        <f>SUM(D19,D22)</f>
        <v>1888</v>
      </c>
      <c r="E18" s="18"/>
      <c r="F18" s="18"/>
      <c r="G18" s="18"/>
      <c r="H18" s="8"/>
    </row>
    <row r="19" spans="1:8" ht="15" x14ac:dyDescent="0.25">
      <c r="A19" s="35"/>
      <c r="B19" s="36" t="s">
        <v>5</v>
      </c>
      <c r="C19" s="19" t="s">
        <v>21</v>
      </c>
      <c r="D19" s="18">
        <f>SUM(D20,D21)</f>
        <v>1468</v>
      </c>
      <c r="E19" s="18"/>
      <c r="F19" s="18"/>
      <c r="G19" s="18"/>
      <c r="H19" s="9"/>
    </row>
    <row r="20" spans="1:8" ht="15" x14ac:dyDescent="0.25">
      <c r="A20" s="35"/>
      <c r="B20" s="36"/>
      <c r="C20" s="19" t="s">
        <v>26</v>
      </c>
      <c r="D20" s="18">
        <v>1048</v>
      </c>
      <c r="E20" s="18">
        <v>2110401</v>
      </c>
      <c r="F20" s="18">
        <v>504</v>
      </c>
      <c r="G20" s="18"/>
      <c r="H20" s="9"/>
    </row>
    <row r="21" spans="1:8" ht="24" x14ac:dyDescent="0.25">
      <c r="A21" s="35"/>
      <c r="B21" s="36"/>
      <c r="C21" s="19" t="s">
        <v>17</v>
      </c>
      <c r="D21" s="18">
        <v>420</v>
      </c>
      <c r="E21" s="18">
        <v>2010499</v>
      </c>
      <c r="F21" s="18">
        <v>508</v>
      </c>
      <c r="G21" s="18"/>
      <c r="H21" s="9"/>
    </row>
    <row r="22" spans="1:8" ht="24" x14ac:dyDescent="0.25">
      <c r="A22" s="35"/>
      <c r="B22" s="21" t="s">
        <v>18</v>
      </c>
      <c r="C22" s="20" t="s">
        <v>19</v>
      </c>
      <c r="D22" s="33">
        <v>420</v>
      </c>
      <c r="E22" s="18">
        <v>2010499</v>
      </c>
      <c r="F22" s="18">
        <v>508</v>
      </c>
      <c r="G22" s="18"/>
      <c r="H22" s="9"/>
    </row>
    <row r="23" spans="1:8" s="3" customFormat="1" x14ac:dyDescent="0.2">
      <c r="A23" s="22" t="s">
        <v>79</v>
      </c>
      <c r="B23" s="23"/>
      <c r="C23" s="24" t="s">
        <v>80</v>
      </c>
      <c r="D23" s="16">
        <f>SUM(D24,D33,D36,D37,D44,D45,D46,D48,D49,D50,D47)</f>
        <v>1650</v>
      </c>
      <c r="E23" s="18"/>
      <c r="F23" s="18"/>
      <c r="G23" s="18"/>
      <c r="H23" s="8"/>
    </row>
    <row r="24" spans="1:8" s="3" customFormat="1" x14ac:dyDescent="0.2">
      <c r="A24" s="35" t="s">
        <v>58</v>
      </c>
      <c r="B24" s="35" t="s">
        <v>59</v>
      </c>
      <c r="C24" s="24" t="s">
        <v>55</v>
      </c>
      <c r="D24" s="16">
        <f>SUM(D25:D32)</f>
        <v>310</v>
      </c>
      <c r="E24" s="18"/>
      <c r="F24" s="18"/>
      <c r="G24" s="18"/>
      <c r="H24" s="8"/>
    </row>
    <row r="25" spans="1:8" ht="15" x14ac:dyDescent="0.25">
      <c r="A25" s="35"/>
      <c r="B25" s="35"/>
      <c r="C25" s="19" t="s">
        <v>10</v>
      </c>
      <c r="D25" s="18">
        <v>80</v>
      </c>
      <c r="E25" s="18">
        <v>2010499</v>
      </c>
      <c r="F25" s="18">
        <v>50205</v>
      </c>
      <c r="G25" s="18">
        <v>30299</v>
      </c>
      <c r="H25" s="9"/>
    </row>
    <row r="26" spans="1:8" ht="15" x14ac:dyDescent="0.25">
      <c r="A26" s="35"/>
      <c r="B26" s="35"/>
      <c r="C26" s="19" t="s">
        <v>29</v>
      </c>
      <c r="D26" s="18">
        <v>35</v>
      </c>
      <c r="E26" s="18">
        <v>2010499</v>
      </c>
      <c r="F26" s="18">
        <v>50205</v>
      </c>
      <c r="G26" s="18">
        <v>30299</v>
      </c>
      <c r="H26" s="9"/>
    </row>
    <row r="27" spans="1:8" ht="15" x14ac:dyDescent="0.25">
      <c r="A27" s="35"/>
      <c r="B27" s="35"/>
      <c r="C27" s="19" t="s">
        <v>30</v>
      </c>
      <c r="D27" s="18">
        <v>35</v>
      </c>
      <c r="E27" s="18">
        <v>2010499</v>
      </c>
      <c r="F27" s="18">
        <v>50205</v>
      </c>
      <c r="G27" s="18">
        <v>30299</v>
      </c>
      <c r="H27" s="9"/>
    </row>
    <row r="28" spans="1:8" ht="15" x14ac:dyDescent="0.25">
      <c r="A28" s="35"/>
      <c r="B28" s="35"/>
      <c r="C28" s="19" t="s">
        <v>31</v>
      </c>
      <c r="D28" s="18">
        <v>15</v>
      </c>
      <c r="E28" s="18">
        <v>2010499</v>
      </c>
      <c r="F28" s="18">
        <v>50205</v>
      </c>
      <c r="G28" s="18">
        <v>30299</v>
      </c>
      <c r="H28" s="9"/>
    </row>
    <row r="29" spans="1:8" ht="15" x14ac:dyDescent="0.25">
      <c r="A29" s="35"/>
      <c r="B29" s="35"/>
      <c r="C29" s="19" t="s">
        <v>32</v>
      </c>
      <c r="D29" s="18">
        <v>35</v>
      </c>
      <c r="E29" s="18">
        <v>2010499</v>
      </c>
      <c r="F29" s="18">
        <v>50205</v>
      </c>
      <c r="G29" s="18">
        <v>30299</v>
      </c>
      <c r="H29" s="9"/>
    </row>
    <row r="30" spans="1:8" ht="15" x14ac:dyDescent="0.25">
      <c r="A30" s="35"/>
      <c r="B30" s="35"/>
      <c r="C30" s="19" t="s">
        <v>33</v>
      </c>
      <c r="D30" s="18">
        <v>35</v>
      </c>
      <c r="E30" s="18">
        <v>2010499</v>
      </c>
      <c r="F30" s="18">
        <v>50205</v>
      </c>
      <c r="G30" s="18">
        <v>30299</v>
      </c>
      <c r="H30" s="9"/>
    </row>
    <row r="31" spans="1:8" ht="15" x14ac:dyDescent="0.25">
      <c r="A31" s="35"/>
      <c r="B31" s="35"/>
      <c r="C31" s="19" t="s">
        <v>6</v>
      </c>
      <c r="D31" s="18">
        <v>15</v>
      </c>
      <c r="E31" s="18">
        <v>2010499</v>
      </c>
      <c r="F31" s="18">
        <v>50205</v>
      </c>
      <c r="G31" s="18">
        <v>30299</v>
      </c>
      <c r="H31" s="9"/>
    </row>
    <row r="32" spans="1:8" ht="15" x14ac:dyDescent="0.25">
      <c r="A32" s="35"/>
      <c r="B32" s="35"/>
      <c r="C32" s="19" t="s">
        <v>34</v>
      </c>
      <c r="D32" s="18">
        <v>60</v>
      </c>
      <c r="E32" s="18">
        <v>2010499</v>
      </c>
      <c r="F32" s="18">
        <v>50499</v>
      </c>
      <c r="G32" s="18">
        <v>30999</v>
      </c>
      <c r="H32" s="9"/>
    </row>
    <row r="33" spans="1:8" s="3" customFormat="1" x14ac:dyDescent="0.2">
      <c r="A33" s="35" t="s">
        <v>35</v>
      </c>
      <c r="B33" s="35" t="s">
        <v>60</v>
      </c>
      <c r="C33" s="24" t="s">
        <v>56</v>
      </c>
      <c r="D33" s="16">
        <v>200</v>
      </c>
      <c r="E33" s="18"/>
      <c r="F33" s="18"/>
      <c r="G33" s="18"/>
      <c r="H33" s="8"/>
    </row>
    <row r="34" spans="1:8" ht="15" x14ac:dyDescent="0.25">
      <c r="A34" s="35"/>
      <c r="B34" s="35"/>
      <c r="C34" s="19" t="s">
        <v>36</v>
      </c>
      <c r="D34" s="18">
        <v>100</v>
      </c>
      <c r="E34" s="18">
        <v>2010499</v>
      </c>
      <c r="F34" s="18">
        <v>50205</v>
      </c>
      <c r="G34" s="18">
        <v>30299</v>
      </c>
      <c r="H34" s="9"/>
    </row>
    <row r="35" spans="1:8" ht="15" x14ac:dyDescent="0.25">
      <c r="A35" s="35"/>
      <c r="B35" s="35"/>
      <c r="C35" s="19" t="s">
        <v>37</v>
      </c>
      <c r="D35" s="18">
        <v>100</v>
      </c>
      <c r="E35" s="18">
        <v>2010499</v>
      </c>
      <c r="F35" s="18">
        <v>50205</v>
      </c>
      <c r="G35" s="18">
        <v>30299</v>
      </c>
      <c r="H35" s="9"/>
    </row>
    <row r="36" spans="1:8" ht="24" x14ac:dyDescent="0.25">
      <c r="A36" s="25" t="s">
        <v>61</v>
      </c>
      <c r="B36" s="25" t="s">
        <v>62</v>
      </c>
      <c r="C36" s="19" t="s">
        <v>38</v>
      </c>
      <c r="D36" s="18">
        <v>100</v>
      </c>
      <c r="E36" s="18">
        <v>2010499</v>
      </c>
      <c r="F36" s="18">
        <v>50499</v>
      </c>
      <c r="G36" s="18">
        <v>30999</v>
      </c>
      <c r="H36" s="9"/>
    </row>
    <row r="37" spans="1:8" s="3" customFormat="1" x14ac:dyDescent="0.2">
      <c r="A37" s="35" t="s">
        <v>39</v>
      </c>
      <c r="B37" s="35" t="s">
        <v>63</v>
      </c>
      <c r="C37" s="24" t="s">
        <v>57</v>
      </c>
      <c r="D37" s="16">
        <f>SUM(D38:D43)</f>
        <v>340</v>
      </c>
      <c r="E37" s="18"/>
      <c r="F37" s="18"/>
      <c r="G37" s="18"/>
      <c r="H37" s="8"/>
    </row>
    <row r="38" spans="1:8" ht="15" x14ac:dyDescent="0.25">
      <c r="A38" s="35"/>
      <c r="B38" s="35"/>
      <c r="C38" s="19" t="s">
        <v>40</v>
      </c>
      <c r="D38" s="18">
        <v>40</v>
      </c>
      <c r="E38" s="18">
        <v>2010499</v>
      </c>
      <c r="F38" s="18">
        <v>50499</v>
      </c>
      <c r="G38" s="18">
        <v>30999</v>
      </c>
      <c r="H38" s="9"/>
    </row>
    <row r="39" spans="1:8" ht="15" x14ac:dyDescent="0.25">
      <c r="A39" s="35"/>
      <c r="B39" s="35"/>
      <c r="C39" s="19" t="s">
        <v>41</v>
      </c>
      <c r="D39" s="18">
        <v>16</v>
      </c>
      <c r="E39" s="18">
        <v>2010499</v>
      </c>
      <c r="F39" s="18">
        <v>50499</v>
      </c>
      <c r="G39" s="18">
        <v>30999</v>
      </c>
      <c r="H39" s="9"/>
    </row>
    <row r="40" spans="1:8" ht="15" x14ac:dyDescent="0.25">
      <c r="A40" s="35"/>
      <c r="B40" s="35"/>
      <c r="C40" s="19" t="s">
        <v>42</v>
      </c>
      <c r="D40" s="18">
        <v>30</v>
      </c>
      <c r="E40" s="18">
        <v>2010499</v>
      </c>
      <c r="F40" s="18">
        <v>50205</v>
      </c>
      <c r="G40" s="18">
        <v>30299</v>
      </c>
      <c r="H40" s="9"/>
    </row>
    <row r="41" spans="1:8" ht="15" x14ac:dyDescent="0.25">
      <c r="A41" s="35"/>
      <c r="B41" s="35"/>
      <c r="C41" s="19" t="s">
        <v>44</v>
      </c>
      <c r="D41" s="18">
        <v>85</v>
      </c>
      <c r="E41" s="18">
        <v>2010499</v>
      </c>
      <c r="F41" s="18">
        <v>50499</v>
      </c>
      <c r="G41" s="18">
        <v>30999</v>
      </c>
      <c r="H41" s="9"/>
    </row>
    <row r="42" spans="1:8" ht="15" x14ac:dyDescent="0.25">
      <c r="A42" s="35"/>
      <c r="B42" s="35"/>
      <c r="C42" s="19" t="s">
        <v>45</v>
      </c>
      <c r="D42" s="18">
        <v>62</v>
      </c>
      <c r="E42" s="18">
        <v>2010499</v>
      </c>
      <c r="F42" s="18">
        <v>50499</v>
      </c>
      <c r="G42" s="18">
        <v>30999</v>
      </c>
      <c r="H42" s="9"/>
    </row>
    <row r="43" spans="1:8" ht="15" x14ac:dyDescent="0.25">
      <c r="A43" s="35"/>
      <c r="B43" s="35"/>
      <c r="C43" s="19" t="s">
        <v>46</v>
      </c>
      <c r="D43" s="18">
        <v>107</v>
      </c>
      <c r="E43" s="18">
        <v>2010499</v>
      </c>
      <c r="F43" s="18">
        <v>50205</v>
      </c>
      <c r="G43" s="18">
        <v>30299</v>
      </c>
      <c r="H43" s="9"/>
    </row>
    <row r="44" spans="1:8" ht="24" x14ac:dyDescent="0.25">
      <c r="A44" s="25" t="s">
        <v>7</v>
      </c>
      <c r="B44" s="25" t="s">
        <v>64</v>
      </c>
      <c r="C44" s="19" t="s">
        <v>47</v>
      </c>
      <c r="D44" s="18">
        <v>160</v>
      </c>
      <c r="E44" s="18">
        <v>2010499</v>
      </c>
      <c r="F44" s="18">
        <v>50205</v>
      </c>
      <c r="G44" s="18">
        <v>30299</v>
      </c>
      <c r="H44" s="9"/>
    </row>
    <row r="45" spans="1:8" ht="48" x14ac:dyDescent="0.25">
      <c r="A45" s="25" t="s">
        <v>66</v>
      </c>
      <c r="B45" s="25" t="s">
        <v>65</v>
      </c>
      <c r="C45" s="32" t="s">
        <v>48</v>
      </c>
      <c r="D45" s="18">
        <v>15</v>
      </c>
      <c r="E45" s="18">
        <v>2010499</v>
      </c>
      <c r="F45" s="18">
        <v>50205</v>
      </c>
      <c r="G45" s="18">
        <v>30299</v>
      </c>
      <c r="H45" s="9"/>
    </row>
    <row r="46" spans="1:8" ht="24" x14ac:dyDescent="0.25">
      <c r="A46" s="26" t="s">
        <v>49</v>
      </c>
      <c r="B46" s="21" t="s">
        <v>49</v>
      </c>
      <c r="C46" s="20" t="s">
        <v>50</v>
      </c>
      <c r="D46" s="27">
        <v>15</v>
      </c>
      <c r="E46" s="18">
        <v>2010499</v>
      </c>
      <c r="F46" s="18">
        <v>50205</v>
      </c>
      <c r="G46" s="18">
        <v>30299</v>
      </c>
      <c r="H46" s="9"/>
    </row>
    <row r="47" spans="1:8" ht="24" x14ac:dyDescent="0.25">
      <c r="A47" s="26" t="s">
        <v>75</v>
      </c>
      <c r="B47" s="26" t="s">
        <v>76</v>
      </c>
      <c r="C47" s="20" t="s">
        <v>73</v>
      </c>
      <c r="D47" s="27">
        <v>15</v>
      </c>
      <c r="E47" s="18">
        <v>2010499</v>
      </c>
      <c r="F47" s="18">
        <v>50205</v>
      </c>
      <c r="G47" s="18">
        <v>30299</v>
      </c>
      <c r="H47" s="9"/>
    </row>
    <row r="48" spans="1:8" ht="24" x14ac:dyDescent="0.25">
      <c r="A48" s="26" t="s">
        <v>51</v>
      </c>
      <c r="B48" s="21" t="s">
        <v>51</v>
      </c>
      <c r="C48" s="20" t="s">
        <v>52</v>
      </c>
      <c r="D48" s="27">
        <v>15</v>
      </c>
      <c r="E48" s="18">
        <v>2010499</v>
      </c>
      <c r="F48" s="18">
        <v>50205</v>
      </c>
      <c r="G48" s="18">
        <v>30299</v>
      </c>
      <c r="H48" s="9"/>
    </row>
    <row r="49" spans="1:8" s="5" customFormat="1" ht="39" customHeight="1" x14ac:dyDescent="0.2">
      <c r="A49" s="28" t="s">
        <v>67</v>
      </c>
      <c r="B49" s="28" t="s">
        <v>68</v>
      </c>
      <c r="C49" s="20" t="s">
        <v>8</v>
      </c>
      <c r="D49" s="27">
        <v>420</v>
      </c>
      <c r="E49" s="18">
        <v>2010499</v>
      </c>
      <c r="F49" s="18">
        <v>50499</v>
      </c>
      <c r="G49" s="18">
        <v>30999</v>
      </c>
      <c r="H49" s="10"/>
    </row>
    <row r="50" spans="1:8" ht="48" x14ac:dyDescent="0.25">
      <c r="A50" s="25" t="s">
        <v>77</v>
      </c>
      <c r="B50" s="25" t="s">
        <v>78</v>
      </c>
      <c r="C50" s="25" t="s">
        <v>43</v>
      </c>
      <c r="D50" s="18">
        <v>60</v>
      </c>
      <c r="E50" s="18">
        <v>2010499</v>
      </c>
      <c r="F50" s="18">
        <v>51102</v>
      </c>
      <c r="G50" s="18">
        <v>30702</v>
      </c>
      <c r="H50" s="9"/>
    </row>
    <row r="51" spans="1:8" ht="20.100000000000001" customHeight="1" x14ac:dyDescent="0.25">
      <c r="A51" s="13"/>
      <c r="B51" s="7"/>
      <c r="C51" s="12"/>
      <c r="D51" s="4"/>
    </row>
    <row r="52" spans="1:8" ht="20.100000000000001" customHeight="1" x14ac:dyDescent="0.25">
      <c r="A52" s="13"/>
      <c r="B52" s="7"/>
      <c r="C52" s="12"/>
      <c r="D52" s="4"/>
    </row>
    <row r="53" spans="1:8" ht="20.100000000000001" customHeight="1" x14ac:dyDescent="0.25">
      <c r="A53" s="13"/>
      <c r="B53" s="7"/>
      <c r="C53" s="12"/>
      <c r="D53" s="4"/>
    </row>
    <row r="54" spans="1:8" ht="20.100000000000001" customHeight="1" x14ac:dyDescent="0.25">
      <c r="A54" s="13"/>
      <c r="B54" s="7"/>
      <c r="C54" s="12"/>
      <c r="D54" s="4"/>
    </row>
    <row r="55" spans="1:8" ht="20.100000000000001" customHeight="1" x14ac:dyDescent="0.25">
      <c r="A55" s="13"/>
      <c r="B55" s="7"/>
      <c r="C55" s="12"/>
      <c r="D55" s="4"/>
    </row>
    <row r="56" spans="1:8" ht="20.100000000000001" customHeight="1" x14ac:dyDescent="0.25">
      <c r="A56" s="13"/>
      <c r="B56" s="7"/>
      <c r="C56" s="12"/>
      <c r="D56" s="4"/>
    </row>
    <row r="57" spans="1:8" ht="20.100000000000001" customHeight="1" x14ac:dyDescent="0.25">
      <c r="A57" s="13"/>
      <c r="B57" s="7"/>
      <c r="C57" s="12"/>
      <c r="D57" s="4"/>
    </row>
    <row r="58" spans="1:8" ht="20.100000000000001" customHeight="1" x14ac:dyDescent="0.25">
      <c r="A58" s="13"/>
      <c r="B58" s="7"/>
      <c r="C58" s="12"/>
      <c r="D58" s="4"/>
    </row>
    <row r="59" spans="1:8" ht="20.100000000000001" customHeight="1" x14ac:dyDescent="0.25">
      <c r="A59" s="13"/>
      <c r="B59" s="7"/>
      <c r="C59" s="12"/>
      <c r="D59" s="4"/>
    </row>
    <row r="60" spans="1:8" ht="20.100000000000001" customHeight="1" x14ac:dyDescent="0.25">
      <c r="A60" s="13"/>
      <c r="B60" s="7"/>
      <c r="C60" s="12"/>
      <c r="D60" s="4"/>
    </row>
    <row r="61" spans="1:8" ht="20.100000000000001" customHeight="1" x14ac:dyDescent="0.25">
      <c r="A61" s="13"/>
      <c r="B61" s="7"/>
      <c r="C61" s="12"/>
      <c r="D61" s="4"/>
    </row>
    <row r="62" spans="1:8" ht="15" x14ac:dyDescent="0.25">
      <c r="A62" s="13"/>
      <c r="B62" s="7"/>
      <c r="C62" s="12"/>
      <c r="D62" s="4"/>
    </row>
    <row r="63" spans="1:8" ht="15" x14ac:dyDescent="0.25">
      <c r="A63" s="13"/>
      <c r="B63" s="7"/>
      <c r="C63" s="12"/>
      <c r="D63" s="4"/>
    </row>
    <row r="64" spans="1:8" ht="15" x14ac:dyDescent="0.25">
      <c r="A64" s="13"/>
      <c r="B64" s="7"/>
      <c r="C64" s="12"/>
      <c r="D64" s="4"/>
    </row>
    <row r="65" spans="1:4" ht="15" x14ac:dyDescent="0.25">
      <c r="A65" s="13"/>
      <c r="B65" s="7"/>
      <c r="C65" s="12"/>
      <c r="D65" s="4"/>
    </row>
    <row r="66" spans="1:4" ht="15" x14ac:dyDescent="0.25">
      <c r="A66" s="13"/>
      <c r="B66" s="7"/>
      <c r="C66" s="12"/>
      <c r="D66" s="4"/>
    </row>
    <row r="67" spans="1:4" ht="15" x14ac:dyDescent="0.25">
      <c r="A67" s="13"/>
      <c r="B67" s="7"/>
      <c r="C67" s="12"/>
      <c r="D67" s="4"/>
    </row>
    <row r="68" spans="1:4" ht="15" x14ac:dyDescent="0.25">
      <c r="A68" s="13"/>
      <c r="B68" s="7"/>
      <c r="C68" s="12"/>
      <c r="D68" s="4"/>
    </row>
    <row r="69" spans="1:4" ht="15" x14ac:dyDescent="0.25">
      <c r="A69" s="13"/>
      <c r="B69" s="7"/>
      <c r="C69" s="12"/>
      <c r="D69" s="4"/>
    </row>
    <row r="70" spans="1:4" ht="15" x14ac:dyDescent="0.25">
      <c r="A70" s="13"/>
      <c r="B70" s="7"/>
      <c r="C70" s="12"/>
      <c r="D70" s="4"/>
    </row>
    <row r="71" spans="1:4" ht="15" x14ac:dyDescent="0.25">
      <c r="A71" s="13"/>
      <c r="B71" s="7"/>
      <c r="C71" s="12"/>
      <c r="D71" s="4"/>
    </row>
  </sheetData>
  <mergeCells count="19">
    <mergeCell ref="A5:B5"/>
    <mergeCell ref="B7:B11"/>
    <mergeCell ref="B13:B16"/>
    <mergeCell ref="A1:B1"/>
    <mergeCell ref="A37:A43"/>
    <mergeCell ref="B37:B43"/>
    <mergeCell ref="B19:B21"/>
    <mergeCell ref="A2:G2"/>
    <mergeCell ref="A18:A22"/>
    <mergeCell ref="B18:C18"/>
    <mergeCell ref="A24:A32"/>
    <mergeCell ref="B24:B32"/>
    <mergeCell ref="A33:A35"/>
    <mergeCell ref="B33:B35"/>
    <mergeCell ref="A3:D3"/>
    <mergeCell ref="B6:C6"/>
    <mergeCell ref="B12:C12"/>
    <mergeCell ref="A6:A11"/>
    <mergeCell ref="A12:A17"/>
  </mergeCells>
  <phoneticPr fontId="3" type="noConversion"/>
  <pageMargins left="0.7" right="0.7" top="0.75" bottom="0.75" header="0.3" footer="0.3"/>
  <pageSetup paperSize="9" scale="79" fitToHeight="0" orientation="portrait" r:id="rId1"/>
  <ignoredErrors>
    <ignoredError sqref="D24 D13"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朱雅迪</dc:creator>
  <cp:lastModifiedBy>李佳龙 null</cp:lastModifiedBy>
  <cp:lastPrinted>2021-04-11T13:01:10Z</cp:lastPrinted>
  <dcterms:created xsi:type="dcterms:W3CDTF">2015-06-05T18:19:00Z</dcterms:created>
  <dcterms:modified xsi:type="dcterms:W3CDTF">2021-04-16T00:24:37Z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