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6" windowWidth="18480" windowHeight="121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Sheet1!$A$4:$H$7</definedName>
  </definedNames>
  <calcPr calcId="145621"/>
</workbook>
</file>

<file path=xl/calcChain.xml><?xml version="1.0" encoding="utf-8"?>
<calcChain xmlns="http://schemas.openxmlformats.org/spreadsheetml/2006/main">
  <c r="F9" i="2" l="1"/>
  <c r="D9" i="2"/>
  <c r="C9" i="2"/>
  <c r="G8" i="2"/>
  <c r="E8" i="2"/>
  <c r="H8" i="2" s="1"/>
  <c r="H7" i="2"/>
  <c r="G7" i="2"/>
  <c r="E7" i="2"/>
  <c r="G6" i="2"/>
  <c r="H6" i="2" s="1"/>
  <c r="E6" i="2"/>
  <c r="G5" i="2"/>
  <c r="E5" i="2"/>
  <c r="H5" i="2" s="1"/>
  <c r="H9" i="2" s="1"/>
</calcChain>
</file>

<file path=xl/sharedStrings.xml><?xml version="1.0" encoding="utf-8"?>
<sst xmlns="http://schemas.openxmlformats.org/spreadsheetml/2006/main" count="32" uniqueCount="30">
  <si>
    <t>项目名称</t>
  </si>
  <si>
    <t>部门预算支出经济科目</t>
  </si>
  <si>
    <t>总计</t>
  </si>
  <si>
    <t>湖南华菱湘潭钢铁有限公司</t>
  </si>
  <si>
    <t>企业名称</t>
  </si>
  <si>
    <t>基数（万元）</t>
  </si>
  <si>
    <t>项目数（个）</t>
  </si>
  <si>
    <t>数量补贴（万元）</t>
  </si>
  <si>
    <t>预计投资</t>
  </si>
  <si>
    <r>
      <rPr>
        <b/>
        <sz val="12"/>
        <color theme="1"/>
        <rFont val="仿宋_GB2312"/>
        <family val="3"/>
        <charset val="134"/>
      </rPr>
      <t>投资补助</t>
    </r>
    <r>
      <rPr>
        <b/>
        <sz val="12"/>
        <color theme="1"/>
        <rFont val="Times New Roman"/>
        <family val="1"/>
      </rPr>
      <t>（万元）</t>
    </r>
  </si>
  <si>
    <t>合计（万元）</t>
  </si>
  <si>
    <t>（万元）</t>
  </si>
  <si>
    <t>衡阳华菱钢管有限公司</t>
  </si>
  <si>
    <t>湖南华菱涟源钢铁有限公司</t>
  </si>
  <si>
    <t>冷水江钢铁有限责任公司</t>
  </si>
  <si>
    <t>附件</t>
    <phoneticPr fontId="8" type="noConversion"/>
  </si>
  <si>
    <t>金额</t>
    <phoneticPr fontId="8" type="noConversion"/>
  </si>
  <si>
    <t>单位：万元</t>
    <phoneticPr fontId="8" type="noConversion"/>
  </si>
  <si>
    <t>政府预算支出经济科目</t>
  </si>
  <si>
    <t>单位</t>
    <phoneticPr fontId="8" type="noConversion"/>
  </si>
  <si>
    <t>支出功能科目</t>
    <phoneticPr fontId="8" type="noConversion"/>
  </si>
  <si>
    <t>酉水跨省横向生态补偿资金</t>
    <phoneticPr fontId="8" type="noConversion"/>
  </si>
  <si>
    <t>渌水跨省横向生态补偿资金</t>
    <phoneticPr fontId="8" type="noConversion"/>
  </si>
  <si>
    <t>重庆市财政局</t>
    <phoneticPr fontId="8" type="noConversion"/>
  </si>
  <si>
    <t>江西省财政厅</t>
    <phoneticPr fontId="8" type="noConversion"/>
  </si>
  <si>
    <t>2110302水体</t>
    <phoneticPr fontId="8" type="noConversion"/>
  </si>
  <si>
    <t>31099其他资本性支出</t>
    <phoneticPr fontId="8" type="noConversion"/>
  </si>
  <si>
    <t>50399其他资本性支出</t>
    <phoneticPr fontId="8" type="noConversion"/>
  </si>
  <si>
    <t>50399其他资本性支出</t>
    <phoneticPr fontId="8" type="noConversion"/>
  </si>
  <si>
    <t>2022年流域生态保护补偿资金安排表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</si>
</sst>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 "/>
    <numFmt numFmtId="178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rgb="FF000000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8" fontId="0" fillId="0" borderId="0" xfId="0" applyNumberFormat="1">
      <alignment vertical="center"/>
    </xf>
    <xf numFmtId="178" fontId="9" fillId="0" borderId="0" xfId="0" applyNumberFormat="1" applyFont="1">
      <alignment vertical="center"/>
    </xf>
    <xf numFmtId="178" fontId="10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" sqref="H1:H1048576"/>
    </sheetView>
  </sheetViews>
  <sheetFormatPr defaultColWidth="9" defaultRowHeight="14.4" x14ac:dyDescent="0.25"/>
  <cols>
    <col min="1" max="1" width="7.88671875" style="9" customWidth="1"/>
    <col min="2" max="2" width="14.21875" style="10" customWidth="1"/>
    <col min="3" max="3" width="18" style="9" customWidth="1"/>
    <col min="4" max="5" width="18.44140625" style="11" customWidth="1"/>
    <col min="6" max="6" width="14.44140625" customWidth="1"/>
    <col min="7" max="7" width="14.109375" customWidth="1"/>
    <col min="8" max="8" width="14.88671875" style="31" customWidth="1"/>
  </cols>
  <sheetData>
    <row r="1" spans="1:8" ht="27" customHeight="1" x14ac:dyDescent="0.25">
      <c r="A1" s="12" t="s">
        <v>15</v>
      </c>
      <c r="C1" s="11"/>
    </row>
    <row r="2" spans="1:8" ht="25.5" customHeight="1" x14ac:dyDescent="0.25">
      <c r="A2" s="18" t="s">
        <v>29</v>
      </c>
      <c r="B2" s="18"/>
      <c r="C2" s="18"/>
      <c r="D2" s="19"/>
      <c r="E2" s="19"/>
      <c r="F2" s="18"/>
      <c r="G2" s="18"/>
      <c r="H2" s="18"/>
    </row>
    <row r="3" spans="1:8" ht="17.25" customHeight="1" x14ac:dyDescent="0.25">
      <c r="H3" s="32" t="s">
        <v>17</v>
      </c>
    </row>
    <row r="4" spans="1:8" s="7" customFormat="1" ht="28.8" x14ac:dyDescent="0.25">
      <c r="A4" s="21" t="s">
        <v>19</v>
      </c>
      <c r="B4" s="21"/>
      <c r="C4" s="21"/>
      <c r="D4" s="13" t="s">
        <v>0</v>
      </c>
      <c r="E4" s="13" t="s">
        <v>20</v>
      </c>
      <c r="F4" s="13" t="s">
        <v>18</v>
      </c>
      <c r="G4" s="13" t="s">
        <v>1</v>
      </c>
      <c r="H4" s="33" t="s">
        <v>16</v>
      </c>
    </row>
    <row r="5" spans="1:8" s="8" customFormat="1" ht="26.25" customHeight="1" x14ac:dyDescent="0.25">
      <c r="A5" s="20" t="s">
        <v>2</v>
      </c>
      <c r="B5" s="20"/>
      <c r="C5" s="20"/>
      <c r="D5" s="16"/>
      <c r="E5" s="16"/>
      <c r="F5" s="15"/>
      <c r="G5" s="15"/>
      <c r="H5" s="34">
        <v>1680</v>
      </c>
    </row>
    <row r="6" spans="1:8" ht="41.25" customHeight="1" x14ac:dyDescent="0.25">
      <c r="A6" s="17" t="s">
        <v>23</v>
      </c>
      <c r="B6" s="17"/>
      <c r="C6" s="17"/>
      <c r="D6" s="14" t="s">
        <v>21</v>
      </c>
      <c r="E6" s="14" t="s">
        <v>25</v>
      </c>
      <c r="F6" s="14" t="s">
        <v>27</v>
      </c>
      <c r="G6" s="14" t="s">
        <v>26</v>
      </c>
      <c r="H6" s="35">
        <v>480</v>
      </c>
    </row>
    <row r="7" spans="1:8" ht="38.25" customHeight="1" x14ac:dyDescent="0.25">
      <c r="A7" s="17" t="s">
        <v>24</v>
      </c>
      <c r="B7" s="17"/>
      <c r="C7" s="17"/>
      <c r="D7" s="14" t="s">
        <v>22</v>
      </c>
      <c r="E7" s="14" t="s">
        <v>25</v>
      </c>
      <c r="F7" s="14" t="s">
        <v>28</v>
      </c>
      <c r="G7" s="14" t="s">
        <v>26</v>
      </c>
      <c r="H7" s="35">
        <v>1200</v>
      </c>
    </row>
  </sheetData>
  <sheetProtection selectLockedCells="1" selectUnlockedCells="1"/>
  <mergeCells count="5">
    <mergeCell ref="A6:C6"/>
    <mergeCell ref="A7:C7"/>
    <mergeCell ref="A2:H2"/>
    <mergeCell ref="A5:C5"/>
    <mergeCell ref="A4:C4"/>
  </mergeCells>
  <phoneticPr fontId="8" type="noConversion"/>
  <pageMargins left="0" right="0" top="0.74803149606299202" bottom="0.74803149606299202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C5" sqref="C5:H9"/>
    </sheetView>
  </sheetViews>
  <sheetFormatPr defaultColWidth="9" defaultRowHeight="14.4" x14ac:dyDescent="0.25"/>
  <cols>
    <col min="5" max="5" width="12.6640625"/>
    <col min="7" max="8" width="12.6640625"/>
  </cols>
  <sheetData>
    <row r="1" spans="2:8" ht="13.5" customHeight="1" x14ac:dyDescent="0.25"/>
    <row r="3" spans="2:8" ht="31.2" x14ac:dyDescent="0.25">
      <c r="B3" s="24" t="s">
        <v>4</v>
      </c>
      <c r="C3" s="25" t="s">
        <v>5</v>
      </c>
      <c r="D3" s="27" t="s">
        <v>6</v>
      </c>
      <c r="E3" s="25" t="s">
        <v>7</v>
      </c>
      <c r="F3" s="1" t="s">
        <v>8</v>
      </c>
      <c r="G3" s="29" t="s">
        <v>9</v>
      </c>
      <c r="H3" s="22" t="s">
        <v>10</v>
      </c>
    </row>
    <row r="4" spans="2:8" ht="31.2" x14ac:dyDescent="0.25">
      <c r="B4" s="24"/>
      <c r="C4" s="26"/>
      <c r="D4" s="28"/>
      <c r="E4" s="26"/>
      <c r="F4" s="2" t="s">
        <v>11</v>
      </c>
      <c r="G4" s="30"/>
      <c r="H4" s="23"/>
    </row>
    <row r="5" spans="2:8" ht="62.4" x14ac:dyDescent="0.25">
      <c r="B5" s="3" t="s">
        <v>3</v>
      </c>
      <c r="C5" s="4">
        <v>100</v>
      </c>
      <c r="D5" s="4">
        <v>10</v>
      </c>
      <c r="E5" s="5">
        <f>D5/22*400</f>
        <v>181.81818181818181</v>
      </c>
      <c r="F5" s="4">
        <v>43700</v>
      </c>
      <c r="G5" s="5">
        <f>F5/60250*580</f>
        <v>420.68049792531122</v>
      </c>
      <c r="H5" s="5">
        <f>C5+E5+G5</f>
        <v>702.49867974349308</v>
      </c>
    </row>
    <row r="6" spans="2:8" ht="62.4" x14ac:dyDescent="0.25">
      <c r="B6" s="3" t="s">
        <v>12</v>
      </c>
      <c r="C6" s="4">
        <v>100</v>
      </c>
      <c r="D6" s="4">
        <v>2</v>
      </c>
      <c r="E6" s="5">
        <f>D6/22*400</f>
        <v>36.363636363636367</v>
      </c>
      <c r="F6" s="4">
        <v>2000</v>
      </c>
      <c r="G6" s="5">
        <f>F6/60250*580</f>
        <v>19.25311203319502</v>
      </c>
      <c r="H6" s="5">
        <f>C6+E6+G6</f>
        <v>155.61674839683138</v>
      </c>
    </row>
    <row r="7" spans="2:8" ht="62.4" x14ac:dyDescent="0.25">
      <c r="B7" s="3" t="s">
        <v>13</v>
      </c>
      <c r="C7" s="4">
        <v>100</v>
      </c>
      <c r="D7" s="4">
        <v>6</v>
      </c>
      <c r="E7" s="5">
        <f>D7/22*400</f>
        <v>109.09090909090908</v>
      </c>
      <c r="F7" s="4">
        <v>12800</v>
      </c>
      <c r="G7" s="5">
        <f>F7/60250*580</f>
        <v>123.21991701244814</v>
      </c>
      <c r="H7" s="5">
        <f>C7+E7+G7</f>
        <v>332.31082610335721</v>
      </c>
    </row>
    <row r="8" spans="2:8" ht="62.4" x14ac:dyDescent="0.25">
      <c r="B8" s="3" t="s">
        <v>14</v>
      </c>
      <c r="C8" s="4">
        <v>100</v>
      </c>
      <c r="D8" s="4">
        <v>4</v>
      </c>
      <c r="E8" s="5">
        <f>D8/22*400</f>
        <v>72.727272727272734</v>
      </c>
      <c r="F8" s="4">
        <v>1750</v>
      </c>
      <c r="G8" s="5">
        <f>F8/60250*580</f>
        <v>16.846473029045644</v>
      </c>
      <c r="H8" s="5">
        <f>C8+E8+G8</f>
        <v>189.5737457563184</v>
      </c>
    </row>
    <row r="9" spans="2:8" ht="18" customHeight="1" x14ac:dyDescent="0.25">
      <c r="C9" s="6">
        <f>SUM(C5:C8)</f>
        <v>400</v>
      </c>
      <c r="D9" s="6">
        <f>SUM(D5:D8)</f>
        <v>22</v>
      </c>
      <c r="E9" s="6">
        <v>400</v>
      </c>
      <c r="F9" s="6">
        <f>SUM(F5:F8)</f>
        <v>60250</v>
      </c>
      <c r="G9" s="6">
        <v>580</v>
      </c>
      <c r="H9" s="6">
        <f>SUM(H5:H8)</f>
        <v>1380</v>
      </c>
    </row>
  </sheetData>
  <mergeCells count="6">
    <mergeCell ref="H3:H4"/>
    <mergeCell ref="B3:B4"/>
    <mergeCell ref="C3:C4"/>
    <mergeCell ref="D3:D4"/>
    <mergeCell ref="E3:E4"/>
    <mergeCell ref="G3:G4"/>
  </mergeCells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liangtanshu</cp:lastModifiedBy>
  <cp:lastPrinted>2019-08-26T08:46:00Z</cp:lastPrinted>
  <dcterms:created xsi:type="dcterms:W3CDTF">2006-09-13T11:21:00Z</dcterms:created>
  <dcterms:modified xsi:type="dcterms:W3CDTF">2021-12-20T11:38:17Z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