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30" yWindow="1485" windowWidth="15480" windowHeight="11580" firstSheet="2" activeTab="2"/>
  </bookViews>
  <sheets>
    <sheet name="宏1" sheetId="6" state="veryHidden" r:id="rId1"/>
    <sheet name="Macro1" sheetId="5" state="veryHidden" r:id="rId2"/>
    <sheet name="发文" sheetId="2" r:id="rId3"/>
  </sheets>
  <definedNames>
    <definedName name="_xlnm.Print_Area" localSheetId="2">发文!$A$1:$E$241</definedName>
    <definedName name="_xlnm.Print_Titles" localSheetId="2">发文!$4:$4</definedName>
  </definedNames>
  <calcPr calcId="145621"/>
</workbook>
</file>

<file path=xl/calcChain.xml><?xml version="1.0" encoding="utf-8"?>
<calcChain xmlns="http://schemas.openxmlformats.org/spreadsheetml/2006/main">
  <c r="E220" i="2" l="1"/>
  <c r="E157" i="2" l="1"/>
  <c r="E215" i="2"/>
  <c r="E199" i="2"/>
  <c r="E189" i="2"/>
  <c r="E184" i="2"/>
  <c r="E172" i="2"/>
  <c r="E149" i="2"/>
  <c r="E146" i="2"/>
  <c r="E137" i="2"/>
  <c r="E136" i="2" s="1"/>
  <c r="E126" i="2"/>
  <c r="E121" i="2"/>
  <c r="E108" i="2"/>
  <c r="E104" i="2"/>
  <c r="E100" i="2"/>
  <c r="E95" i="2"/>
  <c r="E91" i="2"/>
  <c r="E87" i="2"/>
  <c r="E75" i="2"/>
  <c r="E72" i="2"/>
  <c r="E63" i="2"/>
  <c r="E61" i="2"/>
  <c r="E52" i="2"/>
  <c r="E49" i="2"/>
  <c r="E43" i="2"/>
  <c r="E39" i="2"/>
  <c r="E33" i="2"/>
  <c r="E31" i="2"/>
  <c r="E25" i="2"/>
  <c r="E23" i="2"/>
  <c r="E17" i="2"/>
  <c r="E8" i="2"/>
  <c r="E169" i="2" l="1"/>
  <c r="E7" i="2"/>
  <c r="E48" i="2"/>
  <c r="E145" i="2"/>
  <c r="E22" i="2"/>
  <c r="E94" i="2"/>
  <c r="E120" i="2"/>
  <c r="E38" i="2"/>
  <c r="E86" i="2"/>
  <c r="E71" i="2"/>
  <c r="E30" i="2"/>
  <c r="E103" i="2"/>
  <c r="E60" i="2"/>
  <c r="E5" i="2" l="1"/>
</calcChain>
</file>

<file path=xl/sharedStrings.xml><?xml version="1.0" encoding="utf-8"?>
<sst xmlns="http://schemas.openxmlformats.org/spreadsheetml/2006/main" count="519" uniqueCount="421">
  <si>
    <t>金额</t>
    <phoneticPr fontId="1" type="noConversion"/>
  </si>
  <si>
    <t>市本级</t>
  </si>
  <si>
    <t>澧县</t>
  </si>
  <si>
    <t>临澧县</t>
  </si>
  <si>
    <t>石门县</t>
  </si>
  <si>
    <t>市州</t>
    <phoneticPr fontId="1" type="noConversion"/>
  </si>
  <si>
    <t>县市区</t>
    <phoneticPr fontId="1" type="noConversion"/>
  </si>
  <si>
    <t>项目名称</t>
    <phoneticPr fontId="1" type="noConversion"/>
  </si>
  <si>
    <t>长沙市</t>
    <phoneticPr fontId="1" type="noConversion"/>
  </si>
  <si>
    <t>项目单位</t>
    <phoneticPr fontId="1" type="noConversion"/>
  </si>
  <si>
    <t>长沙市本级及所辖区小计</t>
    <phoneticPr fontId="1" type="noConversion"/>
  </si>
  <si>
    <t>湖南大学</t>
  </si>
  <si>
    <t>附件1</t>
    <phoneticPr fontId="1" type="noConversion"/>
  </si>
  <si>
    <t>中建科技湖南有限公司产业化基地装配式建筑示范项目</t>
    <phoneticPr fontId="1" type="noConversion"/>
  </si>
  <si>
    <t>邵阳市</t>
    <phoneticPr fontId="1" type="noConversion"/>
  </si>
  <si>
    <t>张家界市</t>
    <phoneticPr fontId="1" type="noConversion"/>
  </si>
  <si>
    <t>益阳市</t>
    <phoneticPr fontId="1" type="noConversion"/>
  </si>
  <si>
    <t>郴州市</t>
    <phoneticPr fontId="1" type="noConversion"/>
  </si>
  <si>
    <t>娄底市</t>
    <phoneticPr fontId="1" type="noConversion"/>
  </si>
  <si>
    <t>怀化市</t>
    <phoneticPr fontId="1" type="noConversion"/>
  </si>
  <si>
    <t>湘西土家族苗族自治州</t>
    <phoneticPr fontId="1" type="noConversion"/>
  </si>
  <si>
    <t>省直单位</t>
    <phoneticPr fontId="1" type="noConversion"/>
  </si>
  <si>
    <t>湖南省“十四五”标准体系研究</t>
    <phoneticPr fontId="1" type="noConversion"/>
  </si>
  <si>
    <t>冷湾薄壁型钢在高寒地区的研究及应用 （援藏项目)</t>
    <phoneticPr fontId="1" type="noConversion"/>
  </si>
  <si>
    <t>湖南省城市地下综合管廊工程设计规范</t>
    <phoneticPr fontId="1" type="noConversion"/>
  </si>
  <si>
    <t>常德市</t>
  </si>
  <si>
    <t>郴州市</t>
  </si>
  <si>
    <t>永州市</t>
  </si>
  <si>
    <t>永州市</t>
    <phoneticPr fontId="1" type="noConversion"/>
  </si>
  <si>
    <t>2020年省住房城乡建设引导专项资金明细表</t>
    <phoneticPr fontId="1" type="noConversion"/>
  </si>
  <si>
    <t>单位：万元</t>
    <phoneticPr fontId="1" type="noConversion"/>
  </si>
  <si>
    <t>总计</t>
    <phoneticPr fontId="1" type="noConversion"/>
  </si>
  <si>
    <t>长沙市合计</t>
    <phoneticPr fontId="1" type="noConversion"/>
  </si>
  <si>
    <t>一、市州小计</t>
    <phoneticPr fontId="1" type="noConversion"/>
  </si>
  <si>
    <t>长沙市住房和城乡建设局</t>
    <phoneticPr fontId="1" type="noConversion"/>
  </si>
  <si>
    <t>长沙洋湖片区蓝天保障房装配式建筑示范项目</t>
    <phoneticPr fontId="1" type="noConversion"/>
  </si>
  <si>
    <t>湖南省委招待所危房改造装配式建筑示范项目</t>
    <phoneticPr fontId="1" type="noConversion"/>
  </si>
  <si>
    <t>山河工业城二期新总部基地装配式建筑试点项目</t>
    <phoneticPr fontId="1" type="noConversion"/>
  </si>
  <si>
    <t>金科集美天辰装配式建筑试点项目</t>
    <phoneticPr fontId="1" type="noConversion"/>
  </si>
  <si>
    <t>新型城镇化试点地区奖补</t>
    <phoneticPr fontId="1" type="noConversion"/>
  </si>
  <si>
    <t>长沙县</t>
    <phoneticPr fontId="1" type="noConversion"/>
  </si>
  <si>
    <t>长沙县开慧镇公共空间整治项目</t>
    <phoneticPr fontId="1" type="noConversion"/>
  </si>
  <si>
    <t>开慧镇人民政府</t>
    <phoneticPr fontId="1" type="noConversion"/>
  </si>
  <si>
    <t>岳麓区</t>
    <phoneticPr fontId="1" type="noConversion"/>
  </si>
  <si>
    <t>莲花镇人民政府</t>
    <phoneticPr fontId="1" type="noConversion"/>
  </si>
  <si>
    <t>省直管县市小计</t>
    <phoneticPr fontId="1" type="noConversion"/>
  </si>
  <si>
    <t>浏阳市</t>
    <phoneticPr fontId="1" type="noConversion"/>
  </si>
  <si>
    <t>宁乡市</t>
    <phoneticPr fontId="1" type="noConversion"/>
  </si>
  <si>
    <t>浏阳市自来水有限公司第四水厂建设</t>
    <phoneticPr fontId="1" type="noConversion"/>
  </si>
  <si>
    <t>浏阳市住房和城乡建设局</t>
    <phoneticPr fontId="1" type="noConversion"/>
  </si>
  <si>
    <t>中和镇人民政府</t>
    <phoneticPr fontId="1" type="noConversion"/>
  </si>
  <si>
    <t>宁乡市菁华铺乡陈家桥村人居环境整治建设项目</t>
    <phoneticPr fontId="1" type="noConversion"/>
  </si>
  <si>
    <t>菁华铺乡人民政府</t>
    <phoneticPr fontId="1" type="noConversion"/>
  </si>
  <si>
    <t>宁乡市城乡规划建设局智慧工地云监管平台建设项目</t>
    <phoneticPr fontId="1" type="noConversion"/>
  </si>
  <si>
    <t>宁乡市住房和城乡建设局</t>
    <phoneticPr fontId="1" type="noConversion"/>
  </si>
  <si>
    <t>株洲市本级及所辖区小计</t>
    <phoneticPr fontId="1" type="noConversion"/>
  </si>
  <si>
    <t>市本级</t>
    <phoneticPr fontId="1" type="noConversion"/>
  </si>
  <si>
    <t>株洲市住房和城乡建设局</t>
    <phoneticPr fontId="1" type="noConversion"/>
  </si>
  <si>
    <t>株洲市</t>
    <phoneticPr fontId="1" type="noConversion"/>
  </si>
  <si>
    <t>株洲县渌口老街李公庙码头生活污水处理站及灾后重建项目</t>
    <phoneticPr fontId="1" type="noConversion"/>
  </si>
  <si>
    <t>株洲县住房和城乡建设局</t>
    <phoneticPr fontId="1" type="noConversion"/>
  </si>
  <si>
    <t>王仙镇环境基础设施完善项目</t>
    <phoneticPr fontId="1" type="noConversion"/>
  </si>
  <si>
    <t>王仙镇人民政府</t>
    <phoneticPr fontId="1" type="noConversion"/>
  </si>
  <si>
    <t>白兔潭镇人民政府</t>
    <phoneticPr fontId="1" type="noConversion"/>
  </si>
  <si>
    <t>醴陵市</t>
    <phoneticPr fontId="1" type="noConversion"/>
  </si>
  <si>
    <t>攸  县</t>
    <phoneticPr fontId="1" type="noConversion"/>
  </si>
  <si>
    <t>攸县住房和城乡建设局</t>
    <phoneticPr fontId="1" type="noConversion"/>
  </si>
  <si>
    <t>湘潭市</t>
    <phoneticPr fontId="1" type="noConversion"/>
  </si>
  <si>
    <t>湘潭市本级及所辖区小计</t>
    <phoneticPr fontId="1" type="noConversion"/>
  </si>
  <si>
    <t>湘潭市住房和城乡建设局</t>
    <phoneticPr fontId="1" type="noConversion"/>
  </si>
  <si>
    <t>湘潭县</t>
    <phoneticPr fontId="1" type="noConversion"/>
  </si>
  <si>
    <t>花石镇人民政府</t>
    <phoneticPr fontId="1" type="noConversion"/>
  </si>
  <si>
    <t>湘乡市泉塘镇、翻江镇城乡环境基础设施建设项目</t>
    <phoneticPr fontId="1" type="noConversion"/>
  </si>
  <si>
    <t>湘乡市住房和城乡建设局</t>
    <phoneticPr fontId="1" type="noConversion"/>
  </si>
  <si>
    <t>韶山市韶山乡、杨林乡垃圾收运系统建设</t>
    <phoneticPr fontId="1" type="noConversion"/>
  </si>
  <si>
    <t>韶山市住房和城乡建设局</t>
    <phoneticPr fontId="1" type="noConversion"/>
  </si>
  <si>
    <t>韶山市</t>
    <phoneticPr fontId="1" type="noConversion"/>
  </si>
  <si>
    <t>衡阳市</t>
    <phoneticPr fontId="1" type="noConversion"/>
  </si>
  <si>
    <t>湘乡市</t>
    <phoneticPr fontId="1" type="noConversion"/>
  </si>
  <si>
    <t>衡山科学城标准厂房二期装配式建筑试点项目</t>
    <phoneticPr fontId="1" type="noConversion"/>
  </si>
  <si>
    <t>衡阳市住房和城乡建设局</t>
    <phoneticPr fontId="1" type="noConversion"/>
  </si>
  <si>
    <t>衡阳市数字三维城市建设项目</t>
    <phoneticPr fontId="1" type="noConversion"/>
  </si>
  <si>
    <t>南岳镇人民政府</t>
    <phoneticPr fontId="1" type="noConversion"/>
  </si>
  <si>
    <t>三塘镇人民政府</t>
    <phoneticPr fontId="1" type="noConversion"/>
  </si>
  <si>
    <t>衡阳县污水管网提质改造工程　</t>
    <phoneticPr fontId="1" type="noConversion"/>
  </si>
  <si>
    <t>衡阳县城市管理和综合执法局</t>
    <phoneticPr fontId="1" type="noConversion"/>
  </si>
  <si>
    <t>祁东县住房和城乡建设局</t>
    <phoneticPr fontId="1" type="noConversion"/>
  </si>
  <si>
    <t>耒阳市大市镇、大义镇公共环境提升整治项目</t>
    <phoneticPr fontId="1" type="noConversion"/>
  </si>
  <si>
    <t>耒阳市住房和城乡建设局</t>
    <phoneticPr fontId="1" type="noConversion"/>
  </si>
  <si>
    <t>南岳区</t>
    <phoneticPr fontId="1" type="noConversion"/>
  </si>
  <si>
    <t>衡南县</t>
    <phoneticPr fontId="1" type="noConversion"/>
  </si>
  <si>
    <t>衡阳县</t>
    <phoneticPr fontId="1" type="noConversion"/>
  </si>
  <si>
    <t>祁东县</t>
    <phoneticPr fontId="1" type="noConversion"/>
  </si>
  <si>
    <t>耒阳市</t>
    <phoneticPr fontId="1" type="noConversion"/>
  </si>
  <si>
    <t>邵阳市宝庆西路（支路五-资江二桥）排水管道建设</t>
    <phoneticPr fontId="1" type="noConversion"/>
  </si>
  <si>
    <t>邵阳市住房和城乡建设局</t>
    <phoneticPr fontId="1" type="noConversion"/>
  </si>
  <si>
    <t>传统村落数字博物馆建设项目</t>
    <phoneticPr fontId="1" type="noConversion"/>
  </si>
  <si>
    <t>邵阳市</t>
    <phoneticPr fontId="1" type="noConversion"/>
  </si>
  <si>
    <t>邵东县</t>
    <phoneticPr fontId="1" type="noConversion"/>
  </si>
  <si>
    <t>邵东县住房和城乡建设局</t>
    <phoneticPr fontId="1" type="noConversion"/>
  </si>
  <si>
    <t>新邵县</t>
    <phoneticPr fontId="1" type="noConversion"/>
  </si>
  <si>
    <t>新邵县小塘镇留田村农村人居环境提质工程</t>
    <phoneticPr fontId="1" type="noConversion"/>
  </si>
  <si>
    <t>小塘镇人民政府</t>
    <phoneticPr fontId="1" type="noConversion"/>
  </si>
  <si>
    <t>隆回县</t>
    <phoneticPr fontId="1" type="noConversion"/>
  </si>
  <si>
    <t>隆回县滩头镇小城镇提质改造建设项目</t>
    <phoneticPr fontId="1" type="noConversion"/>
  </si>
  <si>
    <t>滩头镇人民政府</t>
    <phoneticPr fontId="1" type="noConversion"/>
  </si>
  <si>
    <t>武冈市</t>
    <phoneticPr fontId="1" type="noConversion"/>
  </si>
  <si>
    <t>武冈市乡镇生活垃圾收运系统项目</t>
    <phoneticPr fontId="1" type="noConversion"/>
  </si>
  <si>
    <t>武冈市城市管理行政执法局</t>
    <phoneticPr fontId="1" type="noConversion"/>
  </si>
  <si>
    <t>洞口县</t>
    <phoneticPr fontId="1" type="noConversion"/>
  </si>
  <si>
    <t>山门镇岩塘垃圾堆放点整改工程</t>
    <phoneticPr fontId="1" type="noConversion"/>
  </si>
  <si>
    <t>山门镇人民政府</t>
    <phoneticPr fontId="1" type="noConversion"/>
  </si>
  <si>
    <t>高沙镇人民政府</t>
    <phoneticPr fontId="1" type="noConversion"/>
  </si>
  <si>
    <t>邵阳县</t>
    <phoneticPr fontId="1" type="noConversion"/>
  </si>
  <si>
    <t>下花桥镇人民政府</t>
    <phoneticPr fontId="1" type="noConversion"/>
  </si>
  <si>
    <t>君山区</t>
    <phoneticPr fontId="1" type="noConversion"/>
  </si>
  <si>
    <t>君山区第二污水处理厂改扩建工程</t>
    <phoneticPr fontId="1" type="noConversion"/>
  </si>
  <si>
    <t>君山区住房和城乡建设局</t>
    <phoneticPr fontId="1" type="noConversion"/>
  </si>
  <si>
    <t>汨罗市</t>
    <phoneticPr fontId="1" type="noConversion"/>
  </si>
  <si>
    <t>汨罗市神鼎山镇、大荊镇公共环境整治建设项目</t>
    <phoneticPr fontId="1" type="noConversion"/>
  </si>
  <si>
    <t>汨罗市住房和城乡建设局</t>
    <phoneticPr fontId="1" type="noConversion"/>
  </si>
  <si>
    <t>平江县</t>
    <phoneticPr fontId="1" type="noConversion"/>
  </si>
  <si>
    <t>长寿镇人民政府</t>
    <phoneticPr fontId="1" type="noConversion"/>
  </si>
  <si>
    <t>临湘市城区老旧供水管网改扩建工程</t>
    <phoneticPr fontId="1" type="noConversion"/>
  </si>
  <si>
    <t>临湘市住房和城乡建设管理局</t>
    <phoneticPr fontId="1" type="noConversion"/>
  </si>
  <si>
    <t>临湘市城市运行综合管理中心建设项目</t>
    <phoneticPr fontId="1" type="noConversion"/>
  </si>
  <si>
    <t>临湘市城市管理和综合执法局</t>
    <phoneticPr fontId="1" type="noConversion"/>
  </si>
  <si>
    <t>羊楼司镇人民政府</t>
    <phoneticPr fontId="1" type="noConversion"/>
  </si>
  <si>
    <t>华容县六镇农村人居环境整治</t>
    <phoneticPr fontId="1" type="noConversion"/>
  </si>
  <si>
    <t>华容县住房和城乡建设局</t>
    <phoneticPr fontId="1" type="noConversion"/>
  </si>
  <si>
    <t>岳阳县溁家湾镇改善农村人居环境工程项目</t>
    <phoneticPr fontId="1" type="noConversion"/>
  </si>
  <si>
    <t>溁家湾镇人民政府</t>
    <phoneticPr fontId="1" type="noConversion"/>
  </si>
  <si>
    <t>华容县</t>
    <phoneticPr fontId="1" type="noConversion"/>
  </si>
  <si>
    <t>岳阳县</t>
    <phoneticPr fontId="1" type="noConversion"/>
  </si>
  <si>
    <t>岳阳市</t>
    <phoneticPr fontId="1" type="noConversion"/>
  </si>
  <si>
    <t>临湘市</t>
    <phoneticPr fontId="1" type="noConversion"/>
  </si>
  <si>
    <t>装配式钢结构建筑智能制造产业基地试点项目</t>
    <phoneticPr fontId="1" type="noConversion"/>
  </si>
  <si>
    <t>常德市住房和城乡建设局</t>
    <phoneticPr fontId="1" type="noConversion"/>
  </si>
  <si>
    <t>鼎城区</t>
    <phoneticPr fontId="1" type="noConversion"/>
  </si>
  <si>
    <t>鼎城区永安碈城市排渍口治理工程</t>
    <phoneticPr fontId="1" type="noConversion"/>
  </si>
  <si>
    <t>鼎城区住房和城乡建设局</t>
    <phoneticPr fontId="1" type="noConversion"/>
  </si>
  <si>
    <t>津市市</t>
    <phoneticPr fontId="1" type="noConversion"/>
  </si>
  <si>
    <t>津市市新洲镇人居环境及空间整治</t>
    <phoneticPr fontId="1" type="noConversion"/>
  </si>
  <si>
    <t>新洲镇人民政府</t>
    <phoneticPr fontId="1" type="noConversion"/>
  </si>
  <si>
    <t>安乡县</t>
    <phoneticPr fontId="1" type="noConversion"/>
  </si>
  <si>
    <t>黄山头镇人民政府</t>
    <phoneticPr fontId="1" type="noConversion"/>
  </si>
  <si>
    <t>汉寿县</t>
    <phoneticPr fontId="1" type="noConversion"/>
  </si>
  <si>
    <t>汉寿县七个集镇人居环境整治项目</t>
    <phoneticPr fontId="1" type="noConversion"/>
  </si>
  <si>
    <t>汉寿县住房和城乡建设局</t>
    <phoneticPr fontId="1" type="noConversion"/>
  </si>
  <si>
    <t>常德市</t>
    <phoneticPr fontId="1" type="noConversion"/>
  </si>
  <si>
    <t>澧县澧北干线四镇沿线公共环境提升工程</t>
    <phoneticPr fontId="1" type="noConversion"/>
  </si>
  <si>
    <t>澧县住房和城乡建设局</t>
    <phoneticPr fontId="1" type="noConversion"/>
  </si>
  <si>
    <t>澧县智慧住建建设工程</t>
    <phoneticPr fontId="1" type="noConversion"/>
  </si>
  <si>
    <t>临澧县城区供水高区增压泵新建工程</t>
    <phoneticPr fontId="1" type="noConversion"/>
  </si>
  <si>
    <t>临澧县住房和城乡建设局</t>
    <phoneticPr fontId="1" type="noConversion"/>
  </si>
  <si>
    <t>合口镇人民政府</t>
    <phoneticPr fontId="1" type="noConversion"/>
  </si>
  <si>
    <t>桃源县马鬃岭镇集镇街道升级改造工程</t>
    <phoneticPr fontId="1" type="noConversion"/>
  </si>
  <si>
    <t>马鬃岭镇人民政府</t>
    <phoneticPr fontId="1" type="noConversion"/>
  </si>
  <si>
    <t>石门县城区老、旧给水管网改造工程</t>
    <phoneticPr fontId="1" type="noConversion"/>
  </si>
  <si>
    <t>石门县住房和城乡建设局</t>
    <phoneticPr fontId="1" type="noConversion"/>
  </si>
  <si>
    <t>智慧住建建设</t>
    <phoneticPr fontId="1" type="noConversion"/>
  </si>
  <si>
    <t>桃源县</t>
    <phoneticPr fontId="1" type="noConversion"/>
  </si>
  <si>
    <t>永定区农村生活垃圾收运工程</t>
    <phoneticPr fontId="1" type="noConversion"/>
  </si>
  <si>
    <t>永定区住房和城乡建设局</t>
    <phoneticPr fontId="1" type="noConversion"/>
  </si>
  <si>
    <t>永定区教字垭镇七家坪村乡村振兴示范</t>
    <phoneticPr fontId="1" type="noConversion"/>
  </si>
  <si>
    <t>教字垭镇人民政府</t>
    <phoneticPr fontId="1" type="noConversion"/>
  </si>
  <si>
    <t>永定区</t>
    <phoneticPr fontId="1" type="noConversion"/>
  </si>
  <si>
    <t>慈利县住房和城乡建设局</t>
    <phoneticPr fontId="1" type="noConversion"/>
  </si>
  <si>
    <t>慈利县杨柳铺乡杨柳社区公共环境 提升项目</t>
    <phoneticPr fontId="1" type="noConversion"/>
  </si>
  <si>
    <t>杨柳铺乡人民政府</t>
    <phoneticPr fontId="1" type="noConversion"/>
  </si>
  <si>
    <t>慈利县</t>
    <phoneticPr fontId="1" type="noConversion"/>
  </si>
  <si>
    <t>益阳市新型智慧城市智慧住建项目</t>
    <phoneticPr fontId="1" type="noConversion"/>
  </si>
  <si>
    <t>益阳市住房和城乡建设局</t>
    <phoneticPr fontId="1" type="noConversion"/>
  </si>
  <si>
    <t>资阳区</t>
    <phoneticPr fontId="1" type="noConversion"/>
  </si>
  <si>
    <t>益阳市资阳区新桥河镇、长春镇垃圾转运设施建设项目</t>
    <phoneticPr fontId="1" type="noConversion"/>
  </si>
  <si>
    <t>资阳区住房和城乡建设局</t>
    <phoneticPr fontId="1" type="noConversion"/>
  </si>
  <si>
    <t>赫山区泉家河镇、兰溪镇公共环境提升项目</t>
    <phoneticPr fontId="1" type="noConversion"/>
  </si>
  <si>
    <t>赫山区住房和城乡建设局</t>
    <phoneticPr fontId="1" type="noConversion"/>
  </si>
  <si>
    <t>沧水铺镇人民政府</t>
    <phoneticPr fontId="1" type="noConversion"/>
  </si>
  <si>
    <t>赫山区</t>
    <phoneticPr fontId="1" type="noConversion"/>
  </si>
  <si>
    <t>南县</t>
    <phoneticPr fontId="1" type="noConversion"/>
  </si>
  <si>
    <t>南县县城给水管网改扩建工程</t>
    <phoneticPr fontId="1" type="noConversion"/>
  </si>
  <si>
    <t>南县住房和城乡建设局</t>
    <phoneticPr fontId="1" type="noConversion"/>
  </si>
  <si>
    <t>安化县</t>
    <phoneticPr fontId="1" type="noConversion"/>
  </si>
  <si>
    <t>梅城镇人民政府</t>
    <phoneticPr fontId="1" type="noConversion"/>
  </si>
  <si>
    <t>永州市井头湾等传统村落数字博物馆项目</t>
    <phoneticPr fontId="1" type="noConversion"/>
  </si>
  <si>
    <t>永州市住房和城乡建设局</t>
    <phoneticPr fontId="1" type="noConversion"/>
  </si>
  <si>
    <t>零陵区</t>
    <phoneticPr fontId="1" type="noConversion"/>
  </si>
  <si>
    <t>零陵区石岩头镇公共环境提升项目工程</t>
    <phoneticPr fontId="1" type="noConversion"/>
  </si>
  <si>
    <t>石岩头镇人民政府</t>
    <phoneticPr fontId="1" type="noConversion"/>
  </si>
  <si>
    <t>冷水滩区</t>
    <phoneticPr fontId="1" type="noConversion"/>
  </si>
  <si>
    <t>冷水滩区学位建设装配式建筑示范PC项目（三）第二十中学</t>
    <phoneticPr fontId="1" type="noConversion"/>
  </si>
  <si>
    <t>冷水滩区住房和城乡建设局</t>
    <phoneticPr fontId="1" type="noConversion"/>
  </si>
  <si>
    <t>东安县</t>
    <phoneticPr fontId="1" type="noConversion"/>
  </si>
  <si>
    <t>芦洪市镇人民政府</t>
    <phoneticPr fontId="1" type="noConversion"/>
  </si>
  <si>
    <t>道县城镇垃圾收转运处理设施建设</t>
    <phoneticPr fontId="1" type="noConversion"/>
  </si>
  <si>
    <t>道县城市管理和综合执法局</t>
    <phoneticPr fontId="1" type="noConversion"/>
  </si>
  <si>
    <t>装配式钢木结构生态化技术及运用项目 ——陈树湘烈士生平事迹陈列馆</t>
    <phoneticPr fontId="1" type="noConversion"/>
  </si>
  <si>
    <t>道县住房和城乡建设局</t>
    <phoneticPr fontId="1" type="noConversion"/>
  </si>
  <si>
    <t>宁远县农村生活垃圾收转运项目</t>
    <phoneticPr fontId="1" type="noConversion"/>
  </si>
  <si>
    <t>宁远县城市管理和综合执法局</t>
    <phoneticPr fontId="1" type="noConversion"/>
  </si>
  <si>
    <t>柏家坪镇人民政府</t>
    <phoneticPr fontId="1" type="noConversion"/>
  </si>
  <si>
    <t>道县</t>
    <phoneticPr fontId="1" type="noConversion"/>
  </si>
  <si>
    <t>宁远县</t>
    <phoneticPr fontId="1" type="noConversion"/>
  </si>
  <si>
    <t>江永县</t>
    <phoneticPr fontId="1" type="noConversion"/>
  </si>
  <si>
    <t>江永县城区环卫设施建设项目</t>
    <phoneticPr fontId="1" type="noConversion"/>
  </si>
  <si>
    <t>江永县城市环境卫生和园林绿化服务中心</t>
    <phoneticPr fontId="1" type="noConversion"/>
  </si>
  <si>
    <t>回龙圩镇人民政府</t>
    <phoneticPr fontId="1" type="noConversion"/>
  </si>
  <si>
    <t>江华县城供水管网改造项目</t>
    <phoneticPr fontId="1" type="noConversion"/>
  </si>
  <si>
    <t>江华瑶族自治县城市管理和综合执法局</t>
    <phoneticPr fontId="1" type="noConversion"/>
  </si>
  <si>
    <t>水口镇人民政府</t>
    <phoneticPr fontId="1" type="noConversion"/>
  </si>
  <si>
    <t>祁阳县住房和城乡建设局</t>
    <phoneticPr fontId="1" type="noConversion"/>
  </si>
  <si>
    <t>祁阳县城乡环卫一体化PPP项目</t>
    <phoneticPr fontId="1" type="noConversion"/>
  </si>
  <si>
    <t>祁阳县城市管理和综合执法局</t>
    <phoneticPr fontId="1" type="noConversion"/>
  </si>
  <si>
    <t>江华县</t>
    <phoneticPr fontId="1" type="noConversion"/>
  </si>
  <si>
    <t>祁阳县</t>
    <phoneticPr fontId="1" type="noConversion"/>
  </si>
  <si>
    <t>郴州市传统村落数字博物馆</t>
    <phoneticPr fontId="1" type="noConversion"/>
  </si>
  <si>
    <t>郴州市住房和城乡建设局</t>
    <phoneticPr fontId="1" type="noConversion"/>
  </si>
  <si>
    <t>郴州市“智慧住建”试点项目</t>
    <phoneticPr fontId="1" type="noConversion"/>
  </si>
  <si>
    <t>北湖区鲁塘镇垃圾热解气化处理站建设项目　</t>
    <phoneticPr fontId="1" type="noConversion"/>
  </si>
  <si>
    <t>北湖区住房和城乡建设局</t>
    <phoneticPr fontId="1" type="noConversion"/>
  </si>
  <si>
    <t>北湖区</t>
    <phoneticPr fontId="1" type="noConversion"/>
  </si>
  <si>
    <t>资兴市</t>
    <phoneticPr fontId="1" type="noConversion"/>
  </si>
  <si>
    <t>回龙山瑶族乡七里集镇公共空间整治项目</t>
    <phoneticPr fontId="1" type="noConversion"/>
  </si>
  <si>
    <t>回龙山瑶族乡人民政府</t>
    <phoneticPr fontId="1" type="noConversion"/>
  </si>
  <si>
    <t>资兴市住房和城乡建设局</t>
    <phoneticPr fontId="1" type="noConversion"/>
  </si>
  <si>
    <t>桂阳县存量垃圾场原位封场项目</t>
    <phoneticPr fontId="1" type="noConversion"/>
  </si>
  <si>
    <t>桂阳县城市管理和综合执法局</t>
    <phoneticPr fontId="1" type="noConversion"/>
  </si>
  <si>
    <t>流峰镇人民政府</t>
    <phoneticPr fontId="1" type="noConversion"/>
  </si>
  <si>
    <t>永兴县城南新区综合开发（一期）污水处理项目</t>
    <phoneticPr fontId="1" type="noConversion"/>
  </si>
  <si>
    <t>永兴县住房和城乡建设局</t>
    <phoneticPr fontId="1" type="noConversion"/>
  </si>
  <si>
    <t>梅田镇人民政府</t>
    <phoneticPr fontId="1" type="noConversion"/>
  </si>
  <si>
    <t>汝城县五乡镇垃圾治理设施建设项目</t>
    <phoneticPr fontId="1" type="noConversion"/>
  </si>
  <si>
    <t>汝城县住房和城乡建设局</t>
    <phoneticPr fontId="1" type="noConversion"/>
  </si>
  <si>
    <t>热水镇人民政府</t>
    <phoneticPr fontId="1" type="noConversion"/>
  </si>
  <si>
    <t>桂东县住房和城乡建设局</t>
    <phoneticPr fontId="1" type="noConversion"/>
  </si>
  <si>
    <t>桂阳县</t>
    <phoneticPr fontId="1" type="noConversion"/>
  </si>
  <si>
    <t>永兴县</t>
    <phoneticPr fontId="1" type="noConversion"/>
  </si>
  <si>
    <t>宜章县</t>
    <phoneticPr fontId="1" type="noConversion"/>
  </si>
  <si>
    <t>汝城县</t>
    <phoneticPr fontId="1" type="noConversion"/>
  </si>
  <si>
    <t>桂东县</t>
    <phoneticPr fontId="1" type="noConversion"/>
  </si>
  <si>
    <t>涟源市杨市镇农村人居环境整治四村联建示范工程</t>
    <phoneticPr fontId="1" type="noConversion"/>
  </si>
  <si>
    <t>杨市镇人民政府</t>
    <phoneticPr fontId="1" type="noConversion"/>
  </si>
  <si>
    <t>涟源市住房和城乡建设局</t>
    <phoneticPr fontId="1" type="noConversion"/>
  </si>
  <si>
    <t>冷水江市农村非正规垃圾堆放点整治工程</t>
    <phoneticPr fontId="1" type="noConversion"/>
  </si>
  <si>
    <t>冷水江市住房和城乡建设局</t>
    <phoneticPr fontId="1" type="noConversion"/>
  </si>
  <si>
    <t>禾青镇人民政府</t>
    <phoneticPr fontId="1" type="noConversion"/>
  </si>
  <si>
    <t>双峰县镇乡人居环境整治</t>
    <phoneticPr fontId="1" type="noConversion"/>
  </si>
  <si>
    <t>双峰县住房和城乡建设局</t>
    <phoneticPr fontId="1" type="noConversion"/>
  </si>
  <si>
    <t>温塘镇人民政府</t>
    <phoneticPr fontId="1" type="noConversion"/>
  </si>
  <si>
    <t>槎溪镇、水车镇荆竹村垃圾治理项目</t>
    <phoneticPr fontId="1" type="noConversion"/>
  </si>
  <si>
    <t>新化县住房和城乡建设局</t>
    <phoneticPr fontId="1" type="noConversion"/>
  </si>
  <si>
    <t>双峰县</t>
    <phoneticPr fontId="1" type="noConversion"/>
  </si>
  <si>
    <t>涟源市</t>
    <phoneticPr fontId="1" type="noConversion"/>
  </si>
  <si>
    <t>冷水江市</t>
    <phoneticPr fontId="1" type="noConversion"/>
  </si>
  <si>
    <t>新化县</t>
    <phoneticPr fontId="1" type="noConversion"/>
  </si>
  <si>
    <t>怀化市传统村落数字博物馆建馆项目</t>
    <phoneticPr fontId="1" type="noConversion"/>
  </si>
  <si>
    <t>怀化市住房和城乡建设局</t>
    <phoneticPr fontId="1" type="noConversion"/>
  </si>
  <si>
    <t>新型城镇化试点地区奖补</t>
    <phoneticPr fontId="1" type="noConversion"/>
  </si>
  <si>
    <t>沅陵县</t>
    <phoneticPr fontId="1" type="noConversion"/>
  </si>
  <si>
    <t>沅陵县住房和城乡建设局</t>
    <phoneticPr fontId="1" type="noConversion"/>
  </si>
  <si>
    <t>辰溪县</t>
    <phoneticPr fontId="1" type="noConversion"/>
  </si>
  <si>
    <t>黄溪口镇人民政府</t>
    <phoneticPr fontId="1" type="noConversion"/>
  </si>
  <si>
    <t>麻阳县</t>
    <phoneticPr fontId="1" type="noConversion"/>
  </si>
  <si>
    <t>麻阳苗族自治县锦和镇、谭家寨乡垃圾处理厂工程项目</t>
    <phoneticPr fontId="1" type="noConversion"/>
  </si>
  <si>
    <t>麻阳苗族自治县住房和城乡建设局</t>
    <phoneticPr fontId="1" type="noConversion"/>
  </si>
  <si>
    <t>芷江县</t>
    <phoneticPr fontId="1" type="noConversion"/>
  </si>
  <si>
    <t>芷江县住房和城乡建设局</t>
    <phoneticPr fontId="1" type="noConversion"/>
  </si>
  <si>
    <t>洪江区</t>
    <phoneticPr fontId="1" type="noConversion"/>
  </si>
  <si>
    <t>洪江区桃李园污水整治工程</t>
    <phoneticPr fontId="1" type="noConversion"/>
  </si>
  <si>
    <t>洪江区住房和城乡建设局</t>
    <phoneticPr fontId="1" type="noConversion"/>
  </si>
  <si>
    <t>县溪镇人民政府</t>
    <phoneticPr fontId="1" type="noConversion"/>
  </si>
  <si>
    <t>双江镇罗武村村级公共空间整治项目</t>
    <phoneticPr fontId="1" type="noConversion"/>
  </si>
  <si>
    <t>通道侗族自治县住房和城乡建设局</t>
    <phoneticPr fontId="1" type="noConversion"/>
  </si>
  <si>
    <t>通道县</t>
    <phoneticPr fontId="1" type="noConversion"/>
  </si>
  <si>
    <t>州本级</t>
    <phoneticPr fontId="1" type="noConversion"/>
  </si>
  <si>
    <t>湘西州传统村落数字博物馆项目</t>
    <phoneticPr fontId="1" type="noConversion"/>
  </si>
  <si>
    <t>湘西自治州住房和城乡建设局</t>
    <phoneticPr fontId="1" type="noConversion"/>
  </si>
  <si>
    <t>吉首市</t>
    <phoneticPr fontId="1" type="noConversion"/>
  </si>
  <si>
    <t>吉首一中迁建装配式建筑示范项目</t>
    <phoneticPr fontId="1" type="noConversion"/>
  </si>
  <si>
    <t>吉首市住房和城乡建设局</t>
    <phoneticPr fontId="1" type="noConversion"/>
  </si>
  <si>
    <t>凤凰县</t>
    <phoneticPr fontId="1" type="noConversion"/>
  </si>
  <si>
    <t>凤凰县第二水厂扩容</t>
    <phoneticPr fontId="1" type="noConversion"/>
  </si>
  <si>
    <t>凤凰县住房和城乡建设局</t>
    <phoneticPr fontId="1" type="noConversion"/>
  </si>
  <si>
    <t>花垣县</t>
    <phoneticPr fontId="1" type="noConversion"/>
  </si>
  <si>
    <t>花垣县双龙镇人居环境综合整治项目</t>
    <phoneticPr fontId="1" type="noConversion"/>
  </si>
  <si>
    <t>花垣县住房和城乡建设局</t>
    <phoneticPr fontId="1" type="noConversion"/>
  </si>
  <si>
    <t>保靖县</t>
    <phoneticPr fontId="1" type="noConversion"/>
  </si>
  <si>
    <t>保靖县葫芦官庄村灾后重建基础配套设施建设项目</t>
    <phoneticPr fontId="1" type="noConversion"/>
  </si>
  <si>
    <t>保靖县住房和城乡建设局</t>
    <phoneticPr fontId="1" type="noConversion"/>
  </si>
  <si>
    <t>永顺县</t>
    <phoneticPr fontId="1" type="noConversion"/>
  </si>
  <si>
    <t>永顺县三个镇垃圾治理项目</t>
    <phoneticPr fontId="1" type="noConversion"/>
  </si>
  <si>
    <t>永顺县住房和城乡建设局</t>
    <phoneticPr fontId="1" type="noConversion"/>
  </si>
  <si>
    <t>龙山县城乡污水处理工程</t>
    <phoneticPr fontId="1" type="noConversion"/>
  </si>
  <si>
    <t>龙山县住房和城乡建设局</t>
    <phoneticPr fontId="1" type="noConversion"/>
  </si>
  <si>
    <t>里耶镇人民政府</t>
    <phoneticPr fontId="1" type="noConversion"/>
  </si>
  <si>
    <t>龙山县石羔街道办事处生活垃圾收转运</t>
    <phoneticPr fontId="1" type="noConversion"/>
  </si>
  <si>
    <t>龙山县石羔街道办事处</t>
    <phoneticPr fontId="1" type="noConversion"/>
  </si>
  <si>
    <t>龙山县</t>
    <phoneticPr fontId="1" type="noConversion"/>
  </si>
  <si>
    <t>山南市财政局代管资金专户</t>
    <phoneticPr fontId="1" type="noConversion"/>
  </si>
  <si>
    <t>山南市建筑工地扬尘监管信息化项目</t>
    <phoneticPr fontId="1" type="noConversion"/>
  </si>
  <si>
    <t>山南市财政局代管资金专户（山南市住房和城乡建设局）</t>
    <phoneticPr fontId="1" type="noConversion"/>
  </si>
  <si>
    <t>湖南省司法厅</t>
    <phoneticPr fontId="1" type="noConversion"/>
  </si>
  <si>
    <t>湖南传统村落保护条例立法调研</t>
    <phoneticPr fontId="1" type="noConversion"/>
  </si>
  <si>
    <t>湖南省政府法制研究中心</t>
    <phoneticPr fontId="1" type="noConversion"/>
  </si>
  <si>
    <t>小计</t>
    <phoneticPr fontId="1" type="noConversion"/>
  </si>
  <si>
    <t>湖南省“十四五”建筑节能和绿色建筑发展规划</t>
    <phoneticPr fontId="1" type="noConversion"/>
  </si>
  <si>
    <t>湖南省住房租赁市场发展研究</t>
    <phoneticPr fontId="1" type="noConversion"/>
  </si>
  <si>
    <t>物业管理应对重大突发应急事件</t>
    <phoneticPr fontId="1" type="noConversion"/>
  </si>
  <si>
    <t>湖南省BIM平台运行维护</t>
    <phoneticPr fontId="1" type="noConversion"/>
  </si>
  <si>
    <t>住房公积金增值收益使用政策研究</t>
    <phoneticPr fontId="1" type="noConversion"/>
  </si>
  <si>
    <t>湖南省住建领域高质量发展战略研究</t>
    <phoneticPr fontId="1" type="noConversion"/>
  </si>
  <si>
    <t xml:space="preserve">中南大学 </t>
    <phoneticPr fontId="1" type="noConversion"/>
  </si>
  <si>
    <t>湖南省建筑业“十四五”发展规划（2021-2025）</t>
    <phoneticPr fontId="1" type="noConversion"/>
  </si>
  <si>
    <t>长沙理工大学</t>
    <phoneticPr fontId="1" type="noConversion"/>
  </si>
  <si>
    <t>全省老旧小区改造专项规划、资金和资源整合机制研究</t>
    <phoneticPr fontId="1" type="noConversion"/>
  </si>
  <si>
    <t>湘潭大学</t>
    <phoneticPr fontId="1" type="noConversion"/>
  </si>
  <si>
    <t>“智慧住建"十四五发展规划</t>
    <phoneticPr fontId="1" type="noConversion"/>
  </si>
  <si>
    <t>湖南农业大学</t>
    <phoneticPr fontId="1" type="noConversion"/>
  </si>
  <si>
    <t>草坪生产建植与养护技术规范</t>
    <phoneticPr fontId="1" type="noConversion"/>
  </si>
  <si>
    <t>湖南城市学院</t>
    <phoneticPr fontId="1" type="noConversion"/>
  </si>
  <si>
    <t>城市管理执法相关标准及考核评价机制研究</t>
    <phoneticPr fontId="1" type="noConversion"/>
  </si>
  <si>
    <t>湖南省住建人才发展规划（2020-2025）</t>
    <phoneticPr fontId="1" type="noConversion"/>
  </si>
  <si>
    <t>湖南省建设干部学校</t>
    <phoneticPr fontId="1" type="noConversion"/>
  </si>
  <si>
    <t>全省住房城乡建设行政管理部门机构改革“三定”后行业管理体系和治理能力状况调研</t>
    <phoneticPr fontId="1" type="noConversion"/>
  </si>
  <si>
    <t>基层党建+</t>
    <phoneticPr fontId="1" type="noConversion"/>
  </si>
  <si>
    <t>中共湖南省委党校</t>
    <phoneticPr fontId="1" type="noConversion"/>
  </si>
  <si>
    <t>历史文化名镇名村技术指导</t>
    <phoneticPr fontId="1" type="noConversion"/>
  </si>
  <si>
    <t>湖南大学设计研究院有限公司</t>
    <phoneticPr fontId="1" type="noConversion"/>
  </si>
  <si>
    <t>湖南省建筑设计院有限公司</t>
    <phoneticPr fontId="1" type="noConversion"/>
  </si>
  <si>
    <t>湖南省历史文化名城名镇名村保护和利用规划</t>
    <phoneticPr fontId="1" type="noConversion"/>
  </si>
  <si>
    <t>湖南省“十四五”城镇住房发展规划</t>
    <phoneticPr fontId="1" type="noConversion"/>
  </si>
  <si>
    <t>湖南省城市设计编制体系及技术审查课题研究</t>
    <phoneticPr fontId="1" type="noConversion"/>
  </si>
  <si>
    <t>新型城镇化发展报告（2020）</t>
    <phoneticPr fontId="1" type="noConversion"/>
  </si>
  <si>
    <t>湖南省乡镇排水与污水处理专项规划技术导引</t>
    <phoneticPr fontId="1" type="noConversion"/>
  </si>
  <si>
    <t>全省黑臭水体整治技术服务</t>
    <phoneticPr fontId="1" type="noConversion"/>
  </si>
  <si>
    <t>湖南省县以上城镇集中供水现状调查分析研究</t>
    <phoneticPr fontId="1" type="noConversion"/>
  </si>
  <si>
    <t>全省农村非正规垃圾堆放点整治现场技术指导和销号核查</t>
    <phoneticPr fontId="1" type="noConversion"/>
  </si>
  <si>
    <t>洞庭湖地区乡镇污水处理设施建设技术指导和核查销号</t>
    <phoneticPr fontId="1" type="noConversion"/>
  </si>
  <si>
    <t>湖南省建筑科学研究院有限责任公司</t>
    <phoneticPr fontId="1" type="noConversion"/>
  </si>
  <si>
    <t>老旧小区改造标准编制</t>
    <phoneticPr fontId="1" type="noConversion"/>
  </si>
  <si>
    <t>湖南省城市道路（桥梁）及其附属设施移交标准</t>
    <phoneticPr fontId="1" type="noConversion"/>
  </si>
  <si>
    <t>湖南省既有建筑绿色改造技术标准</t>
    <phoneticPr fontId="1" type="noConversion"/>
  </si>
  <si>
    <t>湖南省一体化污水处理设施建设评估指南</t>
    <phoneticPr fontId="1" type="noConversion"/>
  </si>
  <si>
    <t>湖南省城市地下综合管廊工程施工质量验收规范</t>
    <phoneticPr fontId="1" type="noConversion"/>
  </si>
  <si>
    <t>湖南省建筑防水工程技术规程</t>
    <phoneticPr fontId="1" type="noConversion"/>
  </si>
  <si>
    <t>全省住建领域突出生态环境问题整改调研评估及跟踪技术服务指导</t>
    <phoneticPr fontId="1" type="noConversion"/>
  </si>
  <si>
    <t>湖南省乡镇污水处理工作指导手册</t>
    <phoneticPr fontId="1" type="noConversion"/>
  </si>
  <si>
    <t>城市园林绿化等级评定及园林城市园林县城动态复查遥感测试</t>
    <phoneticPr fontId="1" type="noConversion"/>
  </si>
  <si>
    <t>湖南省住宅全装修设计标准</t>
    <phoneticPr fontId="1" type="noConversion"/>
  </si>
  <si>
    <t>全省乡镇污水处理设施建设评估</t>
    <phoneticPr fontId="1" type="noConversion"/>
  </si>
  <si>
    <t>长沙市规划设计院有限责任公司</t>
    <phoneticPr fontId="1" type="noConversion"/>
  </si>
  <si>
    <t>湖南省城镇污水处理设施提质增效效果评估及跟踪技术服务指导</t>
    <phoneticPr fontId="1" type="noConversion"/>
  </si>
  <si>
    <t>湖南建工集团有限公司</t>
    <phoneticPr fontId="1" type="noConversion"/>
  </si>
  <si>
    <t>钢结构装配式住宅建设研究</t>
    <phoneticPr fontId="1" type="noConversion"/>
  </si>
  <si>
    <t>基于BIM的智慧建造及数字化交付样板项目</t>
    <phoneticPr fontId="1" type="noConversion"/>
  </si>
  <si>
    <t>装配式混凝土建筑施工安全技术规程</t>
    <phoneticPr fontId="1" type="noConversion"/>
  </si>
  <si>
    <t>建筑垃圾处理技术规范</t>
    <phoneticPr fontId="1" type="noConversion"/>
  </si>
  <si>
    <t>湖南省住房和城乡建设厅</t>
    <phoneticPr fontId="1" type="noConversion"/>
  </si>
  <si>
    <t>湖南省乡镇污水处理设施运行指南</t>
    <phoneticPr fontId="1" type="noConversion"/>
  </si>
  <si>
    <t>湖南首创投资有限责任公司</t>
    <phoneticPr fontId="1" type="noConversion"/>
  </si>
  <si>
    <t>盾构渣土处理技术规范</t>
    <phoneticPr fontId="1" type="noConversion"/>
  </si>
  <si>
    <t>湖南锦佳环保科技有限公司</t>
    <phoneticPr fontId="1" type="noConversion"/>
  </si>
  <si>
    <t>2020年度湖南省城市供水水质抽样检测项目</t>
    <phoneticPr fontId="1" type="noConversion"/>
  </si>
  <si>
    <t>湖南华科环境检测技术服务有限公司</t>
    <phoneticPr fontId="1" type="noConversion"/>
  </si>
  <si>
    <t>省级工程质量安全监督执法检查现场质量检测</t>
    <phoneticPr fontId="1" type="noConversion"/>
  </si>
  <si>
    <t>湖南省建设工程质量检测中心</t>
    <phoneticPr fontId="1" type="noConversion"/>
  </si>
  <si>
    <t>城市综合管理服务平台研究</t>
    <phoneticPr fontId="1" type="noConversion"/>
  </si>
  <si>
    <t>北京数字政通科技股份有限公司</t>
    <phoneticPr fontId="1" type="noConversion"/>
  </si>
  <si>
    <t>新形势下房地产市场研究</t>
    <phoneticPr fontId="1" type="noConversion"/>
  </si>
  <si>
    <t>上海克而瑞信息技术有限公司</t>
    <phoneticPr fontId="1" type="noConversion"/>
  </si>
  <si>
    <t>湖南省城建档案转型发展和数据共享利用研究</t>
    <phoneticPr fontId="1" type="noConversion"/>
  </si>
  <si>
    <t>上海泰宇信息技术股份有限公司</t>
    <phoneticPr fontId="1" type="noConversion"/>
  </si>
  <si>
    <t>城乡基础设施供给和项目投融资研究</t>
    <phoneticPr fontId="1" type="noConversion"/>
  </si>
  <si>
    <t>上海济邦投资咨询有限公司</t>
    <phoneticPr fontId="1" type="noConversion"/>
  </si>
  <si>
    <t>省级工程质量安全监督执法检查起重机设备检测</t>
    <phoneticPr fontId="1" type="noConversion"/>
  </si>
  <si>
    <t>国家建筑城建机械质量监督检验中心</t>
    <phoneticPr fontId="1" type="noConversion"/>
  </si>
  <si>
    <t>湖南省人口流动趋势分析</t>
    <phoneticPr fontId="1" type="noConversion"/>
  </si>
  <si>
    <t>湖南省推进新型城镇化战略和对策研究</t>
    <phoneticPr fontId="1" type="noConversion"/>
  </si>
  <si>
    <t>湖南省城市建设行业综合规划</t>
    <phoneticPr fontId="1" type="noConversion"/>
  </si>
  <si>
    <t>5G多功能灯杆发展政策以及技术研究</t>
    <phoneticPr fontId="1" type="noConversion"/>
  </si>
  <si>
    <t>全省县以上城市污水收集处理设施建设运营情况调研</t>
    <phoneticPr fontId="1" type="noConversion"/>
  </si>
  <si>
    <t>乡镇排水与污水处理专项规划技术审查</t>
    <phoneticPr fontId="1" type="noConversion"/>
  </si>
  <si>
    <t>湖南省园林绿化“十四五”发展规划</t>
    <phoneticPr fontId="1" type="noConversion"/>
  </si>
  <si>
    <t>省民用建筑能耗监管平台数据采集维护和分析</t>
    <phoneticPr fontId="1" type="noConversion"/>
  </si>
  <si>
    <t>湖南省物业服务消耗量定额标准研究</t>
    <phoneticPr fontId="1" type="noConversion"/>
  </si>
  <si>
    <t>长株潭湘江两岸整体风貌研究</t>
    <phoneticPr fontId="1" type="noConversion"/>
  </si>
  <si>
    <t>湖南省省级及以上产业园区控制性详细规划产业用地编制指南和规划管理研究报告</t>
    <phoneticPr fontId="1" type="noConversion"/>
  </si>
  <si>
    <t>招标代理机构动态监管平台暨“智慧住建"整体框架优化升级项目</t>
    <phoneticPr fontId="1" type="noConversion"/>
  </si>
  <si>
    <t>湖南省园林绿化协会</t>
    <phoneticPr fontId="1" type="noConversion"/>
  </si>
  <si>
    <t>长沙市城市建设科学研究院</t>
    <phoneticPr fontId="1" type="noConversion"/>
  </si>
  <si>
    <t>长沙市吉佳城市设计有限公司</t>
    <phoneticPr fontId="1" type="noConversion"/>
  </si>
  <si>
    <t>湘潭市规划建筑设计院</t>
    <phoneticPr fontId="1" type="noConversion"/>
  </si>
  <si>
    <t>同济大学</t>
    <phoneticPr fontId="1" type="noConversion"/>
  </si>
  <si>
    <t>湖南省城乡建设行业协会</t>
    <phoneticPr fontId="1" type="noConversion"/>
  </si>
  <si>
    <t>泸溪县</t>
    <phoneticPr fontId="1" type="noConversion"/>
  </si>
  <si>
    <t>浦市镇人民政府</t>
    <phoneticPr fontId="1" type="noConversion"/>
  </si>
  <si>
    <t>渌口区</t>
    <phoneticPr fontId="1" type="noConversion"/>
  </si>
  <si>
    <t>衡阳市本级及所辖区小计</t>
    <phoneticPr fontId="1" type="noConversion"/>
  </si>
  <si>
    <t>株洲市合计</t>
    <phoneticPr fontId="1" type="noConversion"/>
  </si>
  <si>
    <t>湘潭市合计</t>
    <phoneticPr fontId="1" type="noConversion"/>
  </si>
  <si>
    <t>衡阳市合计</t>
    <phoneticPr fontId="1" type="noConversion"/>
  </si>
  <si>
    <t>邵阳市合计</t>
    <phoneticPr fontId="1" type="noConversion"/>
  </si>
  <si>
    <t>岳阳市合计</t>
    <phoneticPr fontId="1" type="noConversion"/>
  </si>
  <si>
    <t>常德市合计</t>
    <phoneticPr fontId="1" type="noConversion"/>
  </si>
  <si>
    <t>张家界市合计</t>
    <phoneticPr fontId="1" type="noConversion"/>
  </si>
  <si>
    <t>邵阳市本级及所辖区小计</t>
    <phoneticPr fontId="1" type="noConversion"/>
  </si>
  <si>
    <t>岳阳市本级及所辖区小计</t>
    <phoneticPr fontId="1" type="noConversion"/>
  </si>
  <si>
    <t>常德市本级及所辖区小计</t>
    <phoneticPr fontId="1" type="noConversion"/>
  </si>
  <si>
    <t>张家界市本级及所辖区小计</t>
    <phoneticPr fontId="1" type="noConversion"/>
  </si>
  <si>
    <t>益阳市合计</t>
    <phoneticPr fontId="1" type="noConversion"/>
  </si>
  <si>
    <t>益阳市本级及所辖区小计</t>
    <phoneticPr fontId="1" type="noConversion"/>
  </si>
  <si>
    <t>永州市合计</t>
    <phoneticPr fontId="1" type="noConversion"/>
  </si>
  <si>
    <t>永州市本级及所辖区小计</t>
    <phoneticPr fontId="1" type="noConversion"/>
  </si>
  <si>
    <t>郴州市合计</t>
    <phoneticPr fontId="1" type="noConversion"/>
  </si>
  <si>
    <t>郴州市本级及所辖区小计</t>
    <phoneticPr fontId="1" type="noConversion"/>
  </si>
  <si>
    <t>娄底市合计</t>
    <phoneticPr fontId="1" type="noConversion"/>
  </si>
  <si>
    <t>怀化市合计</t>
    <phoneticPr fontId="1" type="noConversion"/>
  </si>
  <si>
    <t>怀化市本级及所辖区小计</t>
    <phoneticPr fontId="1" type="noConversion"/>
  </si>
  <si>
    <t>湘西土家族苗族自治州合计</t>
    <phoneticPr fontId="1" type="noConversion"/>
  </si>
  <si>
    <t>二、省直单位小计</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</si>
</sst>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76" formatCode="0.00_ "/>
  </numFmts>
  <fonts count="21">
    <font>
      <sz val="12"/>
      <name val="宋体"/>
      <charset val="134"/>
    </font>
    <font>
      <sz val="9"/>
      <name val="宋体"/>
      <family val="3"/>
      <charset val="134"/>
    </font>
    <font>
      <sz val="10"/>
      <name val="Times New Roman"/>
      <family val="1"/>
    </font>
    <font>
      <sz val="14"/>
      <name val="黑体"/>
      <family val="3"/>
      <charset val="134"/>
    </font>
    <font>
      <sz val="12"/>
      <name val="仿宋_GB2312"/>
      <family val="3"/>
      <charset val="134"/>
    </font>
    <font>
      <sz val="12"/>
      <name val="Times New Roman"/>
      <family val="1"/>
    </font>
    <font>
      <sz val="12"/>
      <name val="宋体"/>
      <family val="3"/>
      <charset val="134"/>
    </font>
    <font>
      <sz val="9"/>
      <name val="宋体"/>
      <family val="3"/>
      <charset val="134"/>
    </font>
    <font>
      <sz val="9"/>
      <name val="宋体"/>
      <family val="3"/>
      <charset val="134"/>
    </font>
    <font>
      <sz val="11"/>
      <name val="宋体"/>
      <family val="3"/>
      <charset val="134"/>
      <scheme val="minor"/>
    </font>
    <font>
      <sz val="11"/>
      <name val="宋体"/>
      <family val="3"/>
      <charset val="134"/>
    </font>
    <font>
      <sz val="11"/>
      <color rgb="FF000000"/>
      <name val="宋体"/>
      <family val="3"/>
      <charset val="134"/>
      <scheme val="minor"/>
    </font>
    <font>
      <sz val="11"/>
      <color indexed="8"/>
      <name val="宋体"/>
      <family val="3"/>
      <charset val="134"/>
    </font>
    <font>
      <b/>
      <sz val="11"/>
      <name val="宋体"/>
      <family val="3"/>
      <charset val="134"/>
    </font>
    <font>
      <sz val="12"/>
      <name val="黑体"/>
      <family val="3"/>
      <charset val="134"/>
    </font>
    <font>
      <sz val="10"/>
      <name val="黑体"/>
      <family val="3"/>
      <charset val="134"/>
    </font>
    <font>
      <sz val="20"/>
      <name val="方正小标宋简体"/>
      <family val="3"/>
      <charset val="134"/>
    </font>
    <font>
      <b/>
      <sz val="12"/>
      <name val="仿宋_GB2312"/>
      <family val="3"/>
      <charset val="134"/>
    </font>
    <font>
      <sz val="12"/>
      <color theme="1"/>
      <name val="仿宋_GB2312"/>
      <family val="3"/>
      <charset val="134"/>
    </font>
    <font>
      <b/>
      <sz val="12"/>
      <color theme="1"/>
      <name val="仿宋_GB2312"/>
      <family val="3"/>
      <charset val="134"/>
    </font>
    <font>
      <sz val="12"/>
      <color indexed="8"/>
      <name val="仿宋_GB2312"/>
      <family val="3"/>
      <charset val="13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4">
    <xf numFmtId="0" fontId="0" fillId="0" borderId="0">
      <alignment vertical="center"/>
    </xf>
    <xf numFmtId="0" fontId="6" fillId="0" borderId="0"/>
    <xf numFmtId="0" fontId="12" fillId="0" borderId="0">
      <alignment vertical="center"/>
    </xf>
    <xf numFmtId="0" fontId="6" fillId="0" borderId="0">
      <alignment vertical="center"/>
    </xf>
  </cellStyleXfs>
  <cellXfs count="50">
    <xf numFmtId="0" fontId="0" fillId="0" borderId="0" xfId="0">
      <alignment vertical="center"/>
    </xf>
    <xf numFmtId="0" fontId="15" fillId="2" borderId="0" xfId="0" applyFont="1" applyFill="1" applyAlignment="1">
      <alignment vertical="center" wrapText="1"/>
    </xf>
    <xf numFmtId="0" fontId="14" fillId="2" borderId="0" xfId="0" applyFont="1" applyFill="1" applyAlignment="1">
      <alignment vertical="center" wrapText="1"/>
    </xf>
    <xf numFmtId="0" fontId="14" fillId="2" borderId="0" xfId="0" applyFont="1" applyFill="1" applyAlignment="1">
      <alignment horizontal="center" vertical="center" wrapText="1"/>
    </xf>
    <xf numFmtId="0" fontId="14" fillId="2" borderId="0" xfId="0" applyFont="1" applyFill="1">
      <alignment vertical="center"/>
    </xf>
    <xf numFmtId="0" fontId="0" fillId="2" borderId="0" xfId="0" applyFill="1">
      <alignment vertical="center"/>
    </xf>
    <xf numFmtId="0" fontId="3" fillId="2" borderId="0"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0" fillId="2" borderId="0" xfId="0" applyFill="1" applyAlignment="1">
      <alignment horizontal="center" vertical="center" wrapText="1"/>
    </xf>
    <xf numFmtId="0" fontId="4" fillId="2" borderId="0" xfId="0" applyFont="1" applyFill="1">
      <alignment vertical="center"/>
    </xf>
    <xf numFmtId="0" fontId="9"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0" fillId="2" borderId="0" xfId="0" applyFont="1" applyFill="1" applyBorder="1" applyAlignment="1">
      <alignment horizontal="center" vertical="center"/>
    </xf>
    <xf numFmtId="0" fontId="2" fillId="2" borderId="0" xfId="0" applyFont="1" applyFill="1" applyAlignment="1">
      <alignment vertical="center" wrapText="1"/>
    </xf>
    <xf numFmtId="0" fontId="5" fillId="2" borderId="0" xfId="0" applyFont="1" applyFill="1" applyAlignment="1">
      <alignment vertical="center" wrapText="1"/>
    </xf>
    <xf numFmtId="0" fontId="13" fillId="2" borderId="1" xfId="0" applyFont="1" applyFill="1" applyBorder="1" applyAlignment="1">
      <alignment horizontal="center" vertical="center" wrapText="1"/>
    </xf>
    <xf numFmtId="0" fontId="6" fillId="2" borderId="0" xfId="0" applyFont="1" applyFill="1">
      <alignment vertical="center"/>
    </xf>
    <xf numFmtId="3" fontId="10" fillId="2" borderId="1" xfId="1" applyNumberFormat="1" applyFont="1" applyFill="1" applyBorder="1" applyAlignment="1">
      <alignment horizontal="center" vertical="center" wrapText="1"/>
    </xf>
    <xf numFmtId="0" fontId="16" fillId="2" borderId="0" xfId="0" applyFont="1" applyFill="1" applyBorder="1" applyAlignment="1">
      <alignment horizontal="center" vertical="center" wrapText="1"/>
    </xf>
    <xf numFmtId="3" fontId="17" fillId="2" borderId="5" xfId="0" applyNumberFormat="1" applyFont="1" applyFill="1" applyBorder="1" applyAlignment="1">
      <alignment horizontal="center" vertical="center" wrapText="1"/>
    </xf>
    <xf numFmtId="3" fontId="17" fillId="2" borderId="7" xfId="0" applyNumberFormat="1" applyFont="1" applyFill="1" applyBorder="1" applyAlignment="1">
      <alignment horizontal="center" vertical="center" wrapText="1"/>
    </xf>
    <xf numFmtId="3" fontId="17" fillId="2" borderId="6" xfId="0" applyNumberFormat="1" applyFont="1" applyFill="1" applyBorder="1" applyAlignment="1">
      <alignment horizontal="center" vertical="center" wrapText="1"/>
    </xf>
    <xf numFmtId="0" fontId="14"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1" xfId="0" applyNumberFormat="1" applyFont="1" applyFill="1" applyBorder="1" applyAlignment="1">
      <alignment horizontal="center" vertical="center" wrapText="1"/>
    </xf>
    <xf numFmtId="0" fontId="18" fillId="2" borderId="1" xfId="3" applyFont="1" applyFill="1" applyBorder="1" applyAlignment="1">
      <alignment horizontal="center" vertical="center" wrapText="1"/>
    </xf>
    <xf numFmtId="176" fontId="18" fillId="2" borderId="1" xfId="3" applyNumberFormat="1" applyFont="1" applyFill="1" applyBorder="1" applyAlignment="1">
      <alignment horizontal="center" vertical="center" wrapText="1"/>
    </xf>
    <xf numFmtId="176" fontId="19" fillId="2" borderId="1" xfId="3" applyNumberFormat="1" applyFont="1" applyFill="1" applyBorder="1" applyAlignment="1">
      <alignment horizontal="center" vertical="center" wrapText="1"/>
    </xf>
    <xf numFmtId="0" fontId="4" fillId="2" borderId="1" xfId="0" applyFont="1" applyFill="1" applyBorder="1" applyAlignment="1">
      <alignment horizontal="center" vertical="center" wrapText="1"/>
    </xf>
    <xf numFmtId="3" fontId="4" fillId="2" borderId="2" xfId="0" applyNumberFormat="1" applyFont="1" applyFill="1" applyBorder="1" applyAlignment="1">
      <alignment horizontal="center" vertical="center" wrapText="1"/>
    </xf>
    <xf numFmtId="3" fontId="4" fillId="2" borderId="3" xfId="0" applyNumberFormat="1" applyFont="1" applyFill="1" applyBorder="1" applyAlignment="1">
      <alignment horizontal="center" vertical="center" wrapText="1"/>
    </xf>
    <xf numFmtId="3" fontId="4" fillId="2" borderId="4" xfId="0" applyNumberFormat="1" applyFont="1" applyFill="1" applyBorder="1" applyAlignment="1">
      <alignment horizontal="center" vertical="center" wrapText="1"/>
    </xf>
    <xf numFmtId="0" fontId="18" fillId="2" borderId="2" xfId="3" applyFont="1" applyFill="1" applyBorder="1" applyAlignment="1">
      <alignment horizontal="center" vertical="center" wrapText="1"/>
    </xf>
    <xf numFmtId="0" fontId="18" fillId="2" borderId="3" xfId="3" applyFont="1" applyFill="1" applyBorder="1" applyAlignment="1">
      <alignment horizontal="center" vertical="center" wrapText="1"/>
    </xf>
    <xf numFmtId="0" fontId="18" fillId="2" borderId="4" xfId="3"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0" xfId="0" applyFont="1" applyFill="1" applyAlignment="1">
      <alignment vertical="center" wrapText="1"/>
    </xf>
    <xf numFmtId="0" fontId="20" fillId="2" borderId="1" xfId="0" applyFont="1" applyFill="1" applyBorder="1" applyAlignment="1">
      <alignment horizontal="center" vertical="center" wrapText="1"/>
    </xf>
    <xf numFmtId="3" fontId="4" fillId="2" borderId="1" xfId="1" applyNumberFormat="1" applyFont="1" applyFill="1" applyBorder="1" applyAlignment="1">
      <alignment horizontal="center" vertical="center" wrapText="1"/>
    </xf>
    <xf numFmtId="176" fontId="18" fillId="2" borderId="0" xfId="3" applyNumberFormat="1" applyFont="1" applyFill="1" applyBorder="1" applyAlignment="1">
      <alignment horizontal="center" vertical="center" wrapText="1"/>
    </xf>
    <xf numFmtId="0" fontId="17" fillId="2" borderId="5" xfId="0" applyFont="1" applyFill="1" applyBorder="1" applyAlignment="1">
      <alignment horizontal="center" vertical="center" wrapText="1"/>
    </xf>
    <xf numFmtId="0" fontId="17" fillId="2" borderId="7" xfId="0" applyFont="1" applyFill="1" applyBorder="1" applyAlignment="1">
      <alignment horizontal="center" vertical="center" wrapText="1"/>
    </xf>
    <xf numFmtId="0" fontId="17" fillId="2" borderId="6" xfId="0" applyFont="1" applyFill="1" applyBorder="1" applyAlignment="1">
      <alignment horizontal="center" vertical="center" wrapText="1"/>
    </xf>
    <xf numFmtId="0" fontId="19" fillId="2" borderId="5" xfId="3" applyFont="1" applyFill="1" applyBorder="1" applyAlignment="1">
      <alignment horizontal="center" vertical="center" wrapText="1"/>
    </xf>
    <xf numFmtId="0" fontId="19" fillId="2" borderId="6" xfId="3" applyFont="1" applyFill="1" applyBorder="1" applyAlignment="1">
      <alignment horizontal="center" vertical="center" wrapText="1"/>
    </xf>
    <xf numFmtId="0" fontId="20" fillId="2" borderId="2" xfId="0" applyFont="1" applyFill="1" applyBorder="1" applyAlignment="1">
      <alignment horizontal="center" vertical="center" wrapText="1"/>
    </xf>
    <xf numFmtId="0" fontId="20" fillId="2" borderId="4" xfId="0" applyFont="1" applyFill="1" applyBorder="1" applyAlignment="1">
      <alignment horizontal="center" vertical="center" wrapText="1"/>
    </xf>
    <xf numFmtId="0" fontId="20" fillId="2" borderId="3" xfId="0" applyFont="1" applyFill="1" applyBorder="1" applyAlignment="1">
      <alignment horizontal="center" vertical="center" wrapText="1"/>
    </xf>
  </cellXfs>
  <cellStyles count="4">
    <cellStyle name="常规" xfId="0" builtinId="0"/>
    <cellStyle name="常规 2 2" xfId="2"/>
    <cellStyle name="常规 3" xfId="3"/>
    <cellStyle name="常规_西湖区" xfId="1"/>
  </cellStyles>
  <dxfs count="0"/>
  <tableStyles count="0" defaultTableStyle="TableStyleMedium2" defaultPivotStyle="PivotStyleLight16"/>
  <colors>
    <mruColors>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7" sqref="A7"/>
    </sheetView>
  </sheetViews>
  <sheetFormatPr defaultRowHeight="14.25"/>
  <sheetData/>
  <phoneticPr fontId="8"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A7" sqref="A7"/>
    </sheetView>
  </sheetViews>
  <sheetFormatPr defaultRowHeight="14.25"/>
  <sheetData/>
  <phoneticPr fontId="7"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I241"/>
  <sheetViews>
    <sheetView tabSelected="1" topLeftCell="A208" zoomScaleNormal="100" zoomScaleSheetLayoutView="100" workbookViewId="0">
      <selection activeCell="G208" sqref="G208"/>
    </sheetView>
  </sheetViews>
  <sheetFormatPr defaultRowHeight="15.75"/>
  <cols>
    <col min="1" max="1" width="11.25" style="38" customWidth="1"/>
    <col min="2" max="2" width="14" style="13" customWidth="1"/>
    <col min="3" max="3" width="32.625" style="13" customWidth="1"/>
    <col min="4" max="4" width="24.125" style="14" customWidth="1"/>
    <col min="5" max="5" width="12.125" style="8" customWidth="1"/>
    <col min="6" max="16384" width="9" style="5"/>
  </cols>
  <sheetData>
    <row r="1" spans="1:5" s="4" customFormat="1" ht="20.25" customHeight="1">
      <c r="A1" s="38" t="s">
        <v>12</v>
      </c>
      <c r="B1" s="1"/>
      <c r="C1" s="1"/>
      <c r="D1" s="2"/>
      <c r="E1" s="3"/>
    </row>
    <row r="2" spans="1:5" ht="33" customHeight="1">
      <c r="A2" s="18" t="s">
        <v>29</v>
      </c>
      <c r="B2" s="18"/>
      <c r="C2" s="18"/>
      <c r="D2" s="18"/>
      <c r="E2" s="18"/>
    </row>
    <row r="3" spans="1:5" ht="18.75">
      <c r="A3" s="7"/>
      <c r="B3" s="6"/>
      <c r="C3" s="6"/>
      <c r="D3" s="7"/>
      <c r="E3" s="7" t="s">
        <v>30</v>
      </c>
    </row>
    <row r="4" spans="1:5" s="4" customFormat="1" ht="27" customHeight="1">
      <c r="A4" s="28" t="s">
        <v>5</v>
      </c>
      <c r="B4" s="22" t="s">
        <v>6</v>
      </c>
      <c r="C4" s="22" t="s">
        <v>7</v>
      </c>
      <c r="D4" s="22" t="s">
        <v>9</v>
      </c>
      <c r="E4" s="22" t="s">
        <v>0</v>
      </c>
    </row>
    <row r="5" spans="1:5" s="9" customFormat="1" ht="27.75" customHeight="1">
      <c r="A5" s="19" t="s">
        <v>31</v>
      </c>
      <c r="B5" s="20"/>
      <c r="C5" s="20"/>
      <c r="D5" s="21"/>
      <c r="E5" s="27">
        <f>E7+E22+E30+E38+E48+E60+E71+E86+E94+E103+E120+E136+E145+E157+E169</f>
        <v>10456</v>
      </c>
    </row>
    <row r="6" spans="1:5" s="9" customFormat="1" ht="27.75" customHeight="1">
      <c r="A6" s="19" t="s">
        <v>33</v>
      </c>
      <c r="B6" s="20"/>
      <c r="C6" s="20"/>
      <c r="D6" s="21"/>
      <c r="E6" s="15"/>
    </row>
    <row r="7" spans="1:5" s="9" customFormat="1" ht="27.75" customHeight="1">
      <c r="A7" s="23" t="s">
        <v>8</v>
      </c>
      <c r="B7" s="19" t="s">
        <v>32</v>
      </c>
      <c r="C7" s="20"/>
      <c r="D7" s="21"/>
      <c r="E7" s="27">
        <f>E8+E17</f>
        <v>690</v>
      </c>
    </row>
    <row r="8" spans="1:5" s="9" customFormat="1" ht="30.75" customHeight="1">
      <c r="A8" s="23"/>
      <c r="B8" s="19" t="s">
        <v>10</v>
      </c>
      <c r="C8" s="20"/>
      <c r="D8" s="21"/>
      <c r="E8" s="27">
        <f>SUM(E9:E16)</f>
        <v>410</v>
      </c>
    </row>
    <row r="9" spans="1:5" s="9" customFormat="1" ht="42.75" customHeight="1">
      <c r="A9" s="23"/>
      <c r="B9" s="24" t="s">
        <v>1</v>
      </c>
      <c r="C9" s="25" t="s">
        <v>13</v>
      </c>
      <c r="D9" s="25" t="s">
        <v>34</v>
      </c>
      <c r="E9" s="26">
        <v>50</v>
      </c>
    </row>
    <row r="10" spans="1:5" s="9" customFormat="1" ht="35.25" customHeight="1">
      <c r="A10" s="23"/>
      <c r="B10" s="24"/>
      <c r="C10" s="25" t="s">
        <v>35</v>
      </c>
      <c r="D10" s="25" t="s">
        <v>34</v>
      </c>
      <c r="E10" s="26">
        <v>50</v>
      </c>
    </row>
    <row r="11" spans="1:5" s="9" customFormat="1" ht="32.25" customHeight="1">
      <c r="A11" s="23"/>
      <c r="B11" s="24"/>
      <c r="C11" s="25" t="s">
        <v>36</v>
      </c>
      <c r="D11" s="25" t="s">
        <v>34</v>
      </c>
      <c r="E11" s="26">
        <v>50</v>
      </c>
    </row>
    <row r="12" spans="1:5" s="9" customFormat="1" ht="32.25" customHeight="1">
      <c r="A12" s="23"/>
      <c r="B12" s="24"/>
      <c r="C12" s="25" t="s">
        <v>37</v>
      </c>
      <c r="D12" s="25" t="s">
        <v>34</v>
      </c>
      <c r="E12" s="26">
        <v>50</v>
      </c>
    </row>
    <row r="13" spans="1:5" s="9" customFormat="1" ht="26.25" customHeight="1">
      <c r="A13" s="23"/>
      <c r="B13" s="24"/>
      <c r="C13" s="25" t="s">
        <v>38</v>
      </c>
      <c r="D13" s="25" t="s">
        <v>34</v>
      </c>
      <c r="E13" s="26">
        <v>50</v>
      </c>
    </row>
    <row r="14" spans="1:5" s="9" customFormat="1" ht="25.5" customHeight="1">
      <c r="A14" s="23"/>
      <c r="B14" s="24"/>
      <c r="C14" s="25" t="s">
        <v>39</v>
      </c>
      <c r="D14" s="25" t="s">
        <v>34</v>
      </c>
      <c r="E14" s="26">
        <v>100</v>
      </c>
    </row>
    <row r="15" spans="1:5" s="9" customFormat="1" ht="31.5" customHeight="1">
      <c r="A15" s="23"/>
      <c r="B15" s="25" t="s">
        <v>40</v>
      </c>
      <c r="C15" s="25" t="s">
        <v>41</v>
      </c>
      <c r="D15" s="25" t="s">
        <v>42</v>
      </c>
      <c r="E15" s="26">
        <v>40</v>
      </c>
    </row>
    <row r="16" spans="1:5" s="9" customFormat="1" ht="24" customHeight="1">
      <c r="A16" s="23"/>
      <c r="B16" s="25" t="s">
        <v>43</v>
      </c>
      <c r="C16" s="25" t="s">
        <v>39</v>
      </c>
      <c r="D16" s="25" t="s">
        <v>44</v>
      </c>
      <c r="E16" s="26">
        <v>20</v>
      </c>
    </row>
    <row r="17" spans="1:5" s="9" customFormat="1" ht="27.75" customHeight="1">
      <c r="A17" s="23"/>
      <c r="B17" s="19" t="s">
        <v>45</v>
      </c>
      <c r="C17" s="20"/>
      <c r="D17" s="21"/>
      <c r="E17" s="27">
        <f>SUM(E18:E21)</f>
        <v>280</v>
      </c>
    </row>
    <row r="18" spans="1:5" s="9" customFormat="1" ht="26.25" customHeight="1">
      <c r="A18" s="23"/>
      <c r="B18" s="24" t="s">
        <v>46</v>
      </c>
      <c r="C18" s="25" t="s">
        <v>48</v>
      </c>
      <c r="D18" s="25" t="s">
        <v>49</v>
      </c>
      <c r="E18" s="26">
        <v>150</v>
      </c>
    </row>
    <row r="19" spans="1:5" s="9" customFormat="1" ht="24.75" customHeight="1">
      <c r="A19" s="23"/>
      <c r="B19" s="24"/>
      <c r="C19" s="25" t="s">
        <v>39</v>
      </c>
      <c r="D19" s="25" t="s">
        <v>50</v>
      </c>
      <c r="E19" s="26">
        <v>20</v>
      </c>
    </row>
    <row r="20" spans="1:5" s="9" customFormat="1" ht="33.75" customHeight="1">
      <c r="A20" s="23"/>
      <c r="B20" s="24" t="s">
        <v>47</v>
      </c>
      <c r="C20" s="25" t="s">
        <v>51</v>
      </c>
      <c r="D20" s="25" t="s">
        <v>52</v>
      </c>
      <c r="E20" s="26">
        <v>30</v>
      </c>
    </row>
    <row r="21" spans="1:5" s="9" customFormat="1" ht="33.75" customHeight="1">
      <c r="A21" s="23"/>
      <c r="B21" s="24"/>
      <c r="C21" s="25" t="s">
        <v>53</v>
      </c>
      <c r="D21" s="25" t="s">
        <v>54</v>
      </c>
      <c r="E21" s="26">
        <v>80</v>
      </c>
    </row>
    <row r="22" spans="1:5" s="9" customFormat="1" ht="27" customHeight="1">
      <c r="A22" s="23" t="s">
        <v>58</v>
      </c>
      <c r="B22" s="19" t="s">
        <v>399</v>
      </c>
      <c r="C22" s="20"/>
      <c r="D22" s="21"/>
      <c r="E22" s="27">
        <f>E23+E25</f>
        <v>360</v>
      </c>
    </row>
    <row r="23" spans="1:5" s="9" customFormat="1" ht="28.5" customHeight="1">
      <c r="A23" s="23"/>
      <c r="B23" s="19" t="s">
        <v>55</v>
      </c>
      <c r="C23" s="20"/>
      <c r="D23" s="21"/>
      <c r="E23" s="27">
        <f>SUM(E24)</f>
        <v>100</v>
      </c>
    </row>
    <row r="24" spans="1:5" s="9" customFormat="1" ht="27.75" customHeight="1">
      <c r="A24" s="23"/>
      <c r="B24" s="25" t="s">
        <v>56</v>
      </c>
      <c r="C24" s="25" t="s">
        <v>39</v>
      </c>
      <c r="D24" s="25" t="s">
        <v>57</v>
      </c>
      <c r="E24" s="26">
        <v>100</v>
      </c>
    </row>
    <row r="25" spans="1:5" s="9" customFormat="1" ht="29.25" customHeight="1">
      <c r="A25" s="23"/>
      <c r="B25" s="19" t="s">
        <v>45</v>
      </c>
      <c r="C25" s="20"/>
      <c r="D25" s="21"/>
      <c r="E25" s="27">
        <f>SUM(E26:E29)</f>
        <v>260</v>
      </c>
    </row>
    <row r="26" spans="1:5" s="9" customFormat="1" ht="37.5" customHeight="1">
      <c r="A26" s="23"/>
      <c r="B26" s="25" t="s">
        <v>397</v>
      </c>
      <c r="C26" s="25" t="s">
        <v>59</v>
      </c>
      <c r="D26" s="25" t="s">
        <v>60</v>
      </c>
      <c r="E26" s="26">
        <v>150</v>
      </c>
    </row>
    <row r="27" spans="1:5" s="9" customFormat="1" ht="25.5" customHeight="1">
      <c r="A27" s="23"/>
      <c r="B27" s="24" t="s">
        <v>64</v>
      </c>
      <c r="C27" s="25" t="s">
        <v>61</v>
      </c>
      <c r="D27" s="25" t="s">
        <v>62</v>
      </c>
      <c r="E27" s="26">
        <v>40</v>
      </c>
    </row>
    <row r="28" spans="1:5" s="9" customFormat="1" ht="22.5" customHeight="1">
      <c r="A28" s="23"/>
      <c r="B28" s="24"/>
      <c r="C28" s="25" t="s">
        <v>39</v>
      </c>
      <c r="D28" s="25" t="s">
        <v>63</v>
      </c>
      <c r="E28" s="26">
        <v>20</v>
      </c>
    </row>
    <row r="29" spans="1:5" s="9" customFormat="1" ht="22.5" customHeight="1">
      <c r="A29" s="23"/>
      <c r="B29" s="25" t="s">
        <v>65</v>
      </c>
      <c r="C29" s="25" t="s">
        <v>39</v>
      </c>
      <c r="D29" s="25" t="s">
        <v>66</v>
      </c>
      <c r="E29" s="26">
        <v>50</v>
      </c>
    </row>
    <row r="30" spans="1:5" s="9" customFormat="1" ht="24" customHeight="1">
      <c r="A30" s="23" t="s">
        <v>67</v>
      </c>
      <c r="B30" s="19" t="s">
        <v>400</v>
      </c>
      <c r="C30" s="20"/>
      <c r="D30" s="21"/>
      <c r="E30" s="27">
        <f>E31+E33</f>
        <v>330</v>
      </c>
    </row>
    <row r="31" spans="1:5" s="9" customFormat="1" ht="34.5" customHeight="1">
      <c r="A31" s="23"/>
      <c r="B31" s="19" t="s">
        <v>68</v>
      </c>
      <c r="C31" s="20"/>
      <c r="D31" s="21"/>
      <c r="E31" s="27">
        <f>SUM(E32)</f>
        <v>100</v>
      </c>
    </row>
    <row r="32" spans="1:5" s="9" customFormat="1" ht="26.25" customHeight="1">
      <c r="A32" s="23"/>
      <c r="B32" s="25" t="s">
        <v>56</v>
      </c>
      <c r="C32" s="25" t="s">
        <v>39</v>
      </c>
      <c r="D32" s="25" t="s">
        <v>69</v>
      </c>
      <c r="E32" s="26">
        <v>100</v>
      </c>
    </row>
    <row r="33" spans="1:5" s="9" customFormat="1" ht="26.25" customHeight="1">
      <c r="A33" s="23"/>
      <c r="B33" s="19" t="s">
        <v>45</v>
      </c>
      <c r="C33" s="20"/>
      <c r="D33" s="21"/>
      <c r="E33" s="27">
        <f>SUM(E34:E37)</f>
        <v>230</v>
      </c>
    </row>
    <row r="34" spans="1:5" s="9" customFormat="1" ht="26.25" customHeight="1">
      <c r="A34" s="23"/>
      <c r="B34" s="25" t="s">
        <v>70</v>
      </c>
      <c r="C34" s="25" t="s">
        <v>39</v>
      </c>
      <c r="D34" s="25" t="s">
        <v>71</v>
      </c>
      <c r="E34" s="26">
        <v>20</v>
      </c>
    </row>
    <row r="35" spans="1:5" s="9" customFormat="1" ht="34.5" customHeight="1">
      <c r="A35" s="23"/>
      <c r="B35" s="24" t="s">
        <v>78</v>
      </c>
      <c r="C35" s="25" t="s">
        <v>72</v>
      </c>
      <c r="D35" s="25" t="s">
        <v>73</v>
      </c>
      <c r="E35" s="26">
        <v>80</v>
      </c>
    </row>
    <row r="36" spans="1:5" s="9" customFormat="1" ht="32.25" customHeight="1">
      <c r="A36" s="23"/>
      <c r="B36" s="24"/>
      <c r="C36" s="25" t="s">
        <v>39</v>
      </c>
      <c r="D36" s="25" t="s">
        <v>73</v>
      </c>
      <c r="E36" s="26">
        <v>50</v>
      </c>
    </row>
    <row r="37" spans="1:5" s="9" customFormat="1" ht="34.5" customHeight="1">
      <c r="A37" s="23"/>
      <c r="B37" s="25" t="s">
        <v>76</v>
      </c>
      <c r="C37" s="25" t="s">
        <v>74</v>
      </c>
      <c r="D37" s="25" t="s">
        <v>75</v>
      </c>
      <c r="E37" s="26">
        <v>80</v>
      </c>
    </row>
    <row r="38" spans="1:5" s="9" customFormat="1" ht="22.5" customHeight="1">
      <c r="A38" s="29" t="s">
        <v>77</v>
      </c>
      <c r="B38" s="19" t="s">
        <v>401</v>
      </c>
      <c r="C38" s="20"/>
      <c r="D38" s="21"/>
      <c r="E38" s="27">
        <f>E39+E43</f>
        <v>520</v>
      </c>
    </row>
    <row r="39" spans="1:5" s="9" customFormat="1" ht="31.5" customHeight="1">
      <c r="A39" s="31"/>
      <c r="B39" s="19" t="s">
        <v>398</v>
      </c>
      <c r="C39" s="20"/>
      <c r="D39" s="21"/>
      <c r="E39" s="27">
        <f>SUM(E40:E42)</f>
        <v>220</v>
      </c>
    </row>
    <row r="40" spans="1:5" s="9" customFormat="1" ht="31.5" customHeight="1">
      <c r="A40" s="31"/>
      <c r="B40" s="24" t="s">
        <v>56</v>
      </c>
      <c r="C40" s="25" t="s">
        <v>79</v>
      </c>
      <c r="D40" s="25" t="s">
        <v>80</v>
      </c>
      <c r="E40" s="26">
        <v>50</v>
      </c>
    </row>
    <row r="41" spans="1:5" s="9" customFormat="1" ht="26.25" customHeight="1">
      <c r="A41" s="31"/>
      <c r="B41" s="24"/>
      <c r="C41" s="25" t="s">
        <v>81</v>
      </c>
      <c r="D41" s="25" t="s">
        <v>80</v>
      </c>
      <c r="E41" s="26">
        <v>150</v>
      </c>
    </row>
    <row r="42" spans="1:5" s="9" customFormat="1" ht="25.5" customHeight="1">
      <c r="A42" s="31"/>
      <c r="B42" s="25" t="s">
        <v>89</v>
      </c>
      <c r="C42" s="25" t="s">
        <v>39</v>
      </c>
      <c r="D42" s="25" t="s">
        <v>82</v>
      </c>
      <c r="E42" s="26">
        <v>20</v>
      </c>
    </row>
    <row r="43" spans="1:5" s="9" customFormat="1" ht="25.5" customHeight="1">
      <c r="A43" s="31"/>
      <c r="B43" s="19" t="s">
        <v>45</v>
      </c>
      <c r="C43" s="20"/>
      <c r="D43" s="21"/>
      <c r="E43" s="27">
        <f>SUM(E44:E47)</f>
        <v>300</v>
      </c>
    </row>
    <row r="44" spans="1:5" s="9" customFormat="1" ht="25.5" customHeight="1">
      <c r="A44" s="31"/>
      <c r="B44" s="25" t="s">
        <v>90</v>
      </c>
      <c r="C44" s="25" t="s">
        <v>39</v>
      </c>
      <c r="D44" s="25" t="s">
        <v>83</v>
      </c>
      <c r="E44" s="26">
        <v>20</v>
      </c>
    </row>
    <row r="45" spans="1:5" s="9" customFormat="1" ht="28.5">
      <c r="A45" s="31"/>
      <c r="B45" s="25" t="s">
        <v>91</v>
      </c>
      <c r="C45" s="25" t="s">
        <v>84</v>
      </c>
      <c r="D45" s="25" t="s">
        <v>85</v>
      </c>
      <c r="E45" s="26">
        <v>150</v>
      </c>
    </row>
    <row r="46" spans="1:5" s="9" customFormat="1" ht="22.5" customHeight="1">
      <c r="A46" s="31"/>
      <c r="B46" s="25" t="s">
        <v>92</v>
      </c>
      <c r="C46" s="25" t="s">
        <v>39</v>
      </c>
      <c r="D46" s="25" t="s">
        <v>86</v>
      </c>
      <c r="E46" s="26">
        <v>50</v>
      </c>
    </row>
    <row r="47" spans="1:5" s="9" customFormat="1" ht="32.25" customHeight="1">
      <c r="A47" s="30"/>
      <c r="B47" s="25" t="s">
        <v>93</v>
      </c>
      <c r="C47" s="25" t="s">
        <v>87</v>
      </c>
      <c r="D47" s="25" t="s">
        <v>88</v>
      </c>
      <c r="E47" s="26">
        <v>80</v>
      </c>
    </row>
    <row r="48" spans="1:5" s="9" customFormat="1" ht="26.25" customHeight="1">
      <c r="A48" s="29" t="s">
        <v>97</v>
      </c>
      <c r="B48" s="19" t="s">
        <v>402</v>
      </c>
      <c r="C48" s="20"/>
      <c r="D48" s="21"/>
      <c r="E48" s="27">
        <f>E49+E52</f>
        <v>540</v>
      </c>
    </row>
    <row r="49" spans="1:5" s="9" customFormat="1" ht="31.5" customHeight="1">
      <c r="A49" s="31"/>
      <c r="B49" s="19" t="s">
        <v>406</v>
      </c>
      <c r="C49" s="20"/>
      <c r="D49" s="21"/>
      <c r="E49" s="27">
        <f>SUM(E50:E51)</f>
        <v>240</v>
      </c>
    </row>
    <row r="50" spans="1:5" s="9" customFormat="1" ht="34.5" customHeight="1">
      <c r="A50" s="31"/>
      <c r="B50" s="24" t="s">
        <v>56</v>
      </c>
      <c r="C50" s="25" t="s">
        <v>94</v>
      </c>
      <c r="D50" s="25" t="s">
        <v>95</v>
      </c>
      <c r="E50" s="26">
        <v>200</v>
      </c>
    </row>
    <row r="51" spans="1:5" s="9" customFormat="1" ht="29.25" customHeight="1">
      <c r="A51" s="31"/>
      <c r="B51" s="24"/>
      <c r="C51" s="25" t="s">
        <v>96</v>
      </c>
      <c r="D51" s="25" t="s">
        <v>95</v>
      </c>
      <c r="E51" s="26">
        <v>40</v>
      </c>
    </row>
    <row r="52" spans="1:5" s="9" customFormat="1" ht="21.75" customHeight="1">
      <c r="A52" s="31"/>
      <c r="B52" s="19" t="s">
        <v>45</v>
      </c>
      <c r="C52" s="20"/>
      <c r="D52" s="21"/>
      <c r="E52" s="27">
        <f>SUM(E53:E59)</f>
        <v>300</v>
      </c>
    </row>
    <row r="53" spans="1:5" s="9" customFormat="1" ht="32.25" customHeight="1">
      <c r="A53" s="31"/>
      <c r="B53" s="25" t="s">
        <v>98</v>
      </c>
      <c r="C53" s="25" t="s">
        <v>39</v>
      </c>
      <c r="D53" s="25" t="s">
        <v>99</v>
      </c>
      <c r="E53" s="26">
        <v>50</v>
      </c>
    </row>
    <row r="54" spans="1:5" s="9" customFormat="1" ht="34.5" customHeight="1">
      <c r="A54" s="31"/>
      <c r="B54" s="25" t="s">
        <v>100</v>
      </c>
      <c r="C54" s="25" t="s">
        <v>101</v>
      </c>
      <c r="D54" s="25" t="s">
        <v>102</v>
      </c>
      <c r="E54" s="26">
        <v>30</v>
      </c>
    </row>
    <row r="55" spans="1:5" s="9" customFormat="1" ht="33.75" customHeight="1">
      <c r="A55" s="31"/>
      <c r="B55" s="25" t="s">
        <v>103</v>
      </c>
      <c r="C55" s="25" t="s">
        <v>104</v>
      </c>
      <c r="D55" s="25" t="s">
        <v>105</v>
      </c>
      <c r="E55" s="26">
        <v>40</v>
      </c>
    </row>
    <row r="56" spans="1:5" s="9" customFormat="1" ht="32.25" customHeight="1">
      <c r="A56" s="31"/>
      <c r="B56" s="25" t="s">
        <v>106</v>
      </c>
      <c r="C56" s="25" t="s">
        <v>107</v>
      </c>
      <c r="D56" s="25" t="s">
        <v>108</v>
      </c>
      <c r="E56" s="26">
        <v>100</v>
      </c>
    </row>
    <row r="57" spans="1:5" s="9" customFormat="1" ht="21.75" customHeight="1">
      <c r="A57" s="32" t="s">
        <v>14</v>
      </c>
      <c r="B57" s="32" t="s">
        <v>109</v>
      </c>
      <c r="C57" s="25" t="s">
        <v>110</v>
      </c>
      <c r="D57" s="25" t="s">
        <v>111</v>
      </c>
      <c r="E57" s="26">
        <v>40</v>
      </c>
    </row>
    <row r="58" spans="1:5" s="9" customFormat="1" ht="27.75" customHeight="1">
      <c r="A58" s="34"/>
      <c r="B58" s="33"/>
      <c r="C58" s="25" t="s">
        <v>39</v>
      </c>
      <c r="D58" s="25" t="s">
        <v>112</v>
      </c>
      <c r="E58" s="26">
        <v>20</v>
      </c>
    </row>
    <row r="59" spans="1:5" s="9" customFormat="1" ht="28.5" customHeight="1">
      <c r="A59" s="33"/>
      <c r="B59" s="25" t="s">
        <v>113</v>
      </c>
      <c r="C59" s="25" t="s">
        <v>39</v>
      </c>
      <c r="D59" s="25" t="s">
        <v>114</v>
      </c>
      <c r="E59" s="26">
        <v>20</v>
      </c>
    </row>
    <row r="60" spans="1:5" s="9" customFormat="1" ht="22.5" customHeight="1">
      <c r="A60" s="32" t="s">
        <v>134</v>
      </c>
      <c r="B60" s="19" t="s">
        <v>403</v>
      </c>
      <c r="C60" s="20"/>
      <c r="D60" s="21"/>
      <c r="E60" s="27">
        <f>E61+E63</f>
        <v>640</v>
      </c>
    </row>
    <row r="61" spans="1:5" s="9" customFormat="1" ht="33.75" customHeight="1">
      <c r="A61" s="34"/>
      <c r="B61" s="19" t="s">
        <v>407</v>
      </c>
      <c r="C61" s="20"/>
      <c r="D61" s="21"/>
      <c r="E61" s="27">
        <f>SUM(E62)</f>
        <v>150</v>
      </c>
    </row>
    <row r="62" spans="1:5" s="9" customFormat="1" ht="31.5" customHeight="1">
      <c r="A62" s="34"/>
      <c r="B62" s="25" t="s">
        <v>115</v>
      </c>
      <c r="C62" s="25" t="s">
        <v>116</v>
      </c>
      <c r="D62" s="25" t="s">
        <v>117</v>
      </c>
      <c r="E62" s="26">
        <v>150</v>
      </c>
    </row>
    <row r="63" spans="1:5" s="9" customFormat="1" ht="24" customHeight="1">
      <c r="A63" s="34"/>
      <c r="B63" s="19" t="s">
        <v>45</v>
      </c>
      <c r="C63" s="20"/>
      <c r="D63" s="21"/>
      <c r="E63" s="27">
        <f>SUM(E64:E70)</f>
        <v>490</v>
      </c>
    </row>
    <row r="64" spans="1:5" s="9" customFormat="1" ht="34.5" customHeight="1">
      <c r="A64" s="34"/>
      <c r="B64" s="25" t="s">
        <v>118</v>
      </c>
      <c r="C64" s="25" t="s">
        <v>119</v>
      </c>
      <c r="D64" s="25" t="s">
        <v>120</v>
      </c>
      <c r="E64" s="26">
        <v>80</v>
      </c>
    </row>
    <row r="65" spans="1:9" s="9" customFormat="1" ht="24.75" customHeight="1">
      <c r="A65" s="34"/>
      <c r="B65" s="25" t="s">
        <v>121</v>
      </c>
      <c r="C65" s="25" t="s">
        <v>39</v>
      </c>
      <c r="D65" s="25" t="s">
        <v>122</v>
      </c>
      <c r="E65" s="26">
        <v>20</v>
      </c>
    </row>
    <row r="66" spans="1:9" s="9" customFormat="1" ht="33.75" customHeight="1">
      <c r="A66" s="34"/>
      <c r="B66" s="32" t="s">
        <v>135</v>
      </c>
      <c r="C66" s="25" t="s">
        <v>123</v>
      </c>
      <c r="D66" s="25" t="s">
        <v>124</v>
      </c>
      <c r="E66" s="26">
        <v>150</v>
      </c>
    </row>
    <row r="67" spans="1:9" s="9" customFormat="1" ht="37.5" customHeight="1">
      <c r="A67" s="34"/>
      <c r="B67" s="34"/>
      <c r="C67" s="25" t="s">
        <v>125</v>
      </c>
      <c r="D67" s="25" t="s">
        <v>126</v>
      </c>
      <c r="E67" s="26">
        <v>80</v>
      </c>
    </row>
    <row r="68" spans="1:9" s="9" customFormat="1" ht="27" customHeight="1">
      <c r="A68" s="34"/>
      <c r="B68" s="33"/>
      <c r="C68" s="25" t="s">
        <v>39</v>
      </c>
      <c r="D68" s="25" t="s">
        <v>127</v>
      </c>
      <c r="E68" s="26">
        <v>20</v>
      </c>
    </row>
    <row r="69" spans="1:9" s="9" customFormat="1" ht="33" customHeight="1">
      <c r="A69" s="34"/>
      <c r="B69" s="25" t="s">
        <v>132</v>
      </c>
      <c r="C69" s="25" t="s">
        <v>128</v>
      </c>
      <c r="D69" s="25" t="s">
        <v>129</v>
      </c>
      <c r="E69" s="26">
        <v>100</v>
      </c>
    </row>
    <row r="70" spans="1:9" s="9" customFormat="1" ht="32.25" customHeight="1">
      <c r="A70" s="33"/>
      <c r="B70" s="25" t="s">
        <v>133</v>
      </c>
      <c r="C70" s="25" t="s">
        <v>130</v>
      </c>
      <c r="D70" s="25" t="s">
        <v>131</v>
      </c>
      <c r="E70" s="26">
        <v>40</v>
      </c>
    </row>
    <row r="71" spans="1:9" s="9" customFormat="1" ht="21" customHeight="1">
      <c r="A71" s="35" t="s">
        <v>149</v>
      </c>
      <c r="B71" s="19" t="s">
        <v>404</v>
      </c>
      <c r="C71" s="20"/>
      <c r="D71" s="21"/>
      <c r="E71" s="27">
        <f>E72+E75</f>
        <v>980</v>
      </c>
    </row>
    <row r="72" spans="1:9" s="9" customFormat="1" ht="33.75" customHeight="1">
      <c r="A72" s="36"/>
      <c r="B72" s="19" t="s">
        <v>408</v>
      </c>
      <c r="C72" s="20"/>
      <c r="D72" s="21"/>
      <c r="E72" s="27">
        <f>SUM(E73:E74)</f>
        <v>200</v>
      </c>
    </row>
    <row r="73" spans="1:9" s="9" customFormat="1" ht="35.25" customHeight="1">
      <c r="A73" s="36"/>
      <c r="B73" s="25" t="s">
        <v>56</v>
      </c>
      <c r="C73" s="25" t="s">
        <v>136</v>
      </c>
      <c r="D73" s="25" t="s">
        <v>137</v>
      </c>
      <c r="E73" s="26">
        <v>50</v>
      </c>
    </row>
    <row r="74" spans="1:9" s="9" customFormat="1" ht="33.75" customHeight="1">
      <c r="A74" s="36"/>
      <c r="B74" s="25" t="s">
        <v>138</v>
      </c>
      <c r="C74" s="25" t="s">
        <v>139</v>
      </c>
      <c r="D74" s="25" t="s">
        <v>140</v>
      </c>
      <c r="E74" s="26">
        <v>150</v>
      </c>
    </row>
    <row r="75" spans="1:9" s="9" customFormat="1" ht="19.5" customHeight="1">
      <c r="A75" s="36"/>
      <c r="B75" s="19" t="s">
        <v>45</v>
      </c>
      <c r="C75" s="20"/>
      <c r="D75" s="21"/>
      <c r="E75" s="27">
        <f>SUM(E76:E85)</f>
        <v>780</v>
      </c>
    </row>
    <row r="76" spans="1:9" s="9" customFormat="1" ht="23.25" customHeight="1">
      <c r="A76" s="36"/>
      <c r="B76" s="25" t="s">
        <v>141</v>
      </c>
      <c r="C76" s="25" t="s">
        <v>142</v>
      </c>
      <c r="D76" s="25" t="s">
        <v>143</v>
      </c>
      <c r="E76" s="26">
        <v>40</v>
      </c>
    </row>
    <row r="77" spans="1:9" s="9" customFormat="1" ht="23.25" customHeight="1">
      <c r="A77" s="36"/>
      <c r="B77" s="25" t="s">
        <v>144</v>
      </c>
      <c r="C77" s="25" t="s">
        <v>39</v>
      </c>
      <c r="D77" s="25" t="s">
        <v>145</v>
      </c>
      <c r="E77" s="26">
        <v>20</v>
      </c>
    </row>
    <row r="78" spans="1:9" s="9" customFormat="1" ht="26.25" customHeight="1">
      <c r="A78" s="36"/>
      <c r="B78" s="25" t="s">
        <v>146</v>
      </c>
      <c r="C78" s="25" t="s">
        <v>147</v>
      </c>
      <c r="D78" s="25" t="s">
        <v>148</v>
      </c>
      <c r="E78" s="26">
        <v>100</v>
      </c>
    </row>
    <row r="79" spans="1:9" s="9" customFormat="1" ht="33" customHeight="1">
      <c r="A79" s="36"/>
      <c r="B79" s="40" t="s">
        <v>2</v>
      </c>
      <c r="C79" s="25" t="s">
        <v>150</v>
      </c>
      <c r="D79" s="25" t="s">
        <v>151</v>
      </c>
      <c r="E79" s="26">
        <v>100</v>
      </c>
    </row>
    <row r="80" spans="1:9" s="9" customFormat="1" ht="25.5" customHeight="1">
      <c r="A80" s="36"/>
      <c r="B80" s="40"/>
      <c r="C80" s="25" t="s">
        <v>152</v>
      </c>
      <c r="D80" s="25" t="s">
        <v>151</v>
      </c>
      <c r="E80" s="26">
        <v>80</v>
      </c>
      <c r="G80" s="10"/>
      <c r="H80" s="11"/>
      <c r="I80" s="12"/>
    </row>
    <row r="81" spans="1:6" s="9" customFormat="1" ht="26.25" customHeight="1">
      <c r="A81" s="36"/>
      <c r="B81" s="40" t="s">
        <v>3</v>
      </c>
      <c r="C81" s="25" t="s">
        <v>153</v>
      </c>
      <c r="D81" s="25" t="s">
        <v>154</v>
      </c>
      <c r="E81" s="26">
        <v>150</v>
      </c>
    </row>
    <row r="82" spans="1:6" s="9" customFormat="1" ht="21.75" customHeight="1">
      <c r="A82" s="37"/>
      <c r="B82" s="40"/>
      <c r="C82" s="25" t="s">
        <v>39</v>
      </c>
      <c r="D82" s="25" t="s">
        <v>155</v>
      </c>
      <c r="E82" s="26">
        <v>20</v>
      </c>
    </row>
    <row r="83" spans="1:6" s="9" customFormat="1" ht="33.75" customHeight="1">
      <c r="A83" s="35" t="s">
        <v>25</v>
      </c>
      <c r="B83" s="25" t="s">
        <v>161</v>
      </c>
      <c r="C83" s="25" t="s">
        <v>156</v>
      </c>
      <c r="D83" s="25" t="s">
        <v>157</v>
      </c>
      <c r="E83" s="26">
        <v>40</v>
      </c>
    </row>
    <row r="84" spans="1:6" s="9" customFormat="1" ht="23.25" customHeight="1">
      <c r="A84" s="36"/>
      <c r="B84" s="17" t="s">
        <v>4</v>
      </c>
      <c r="C84" s="25" t="s">
        <v>158</v>
      </c>
      <c r="D84" s="25" t="s">
        <v>159</v>
      </c>
      <c r="E84" s="26">
        <v>150</v>
      </c>
    </row>
    <row r="85" spans="1:6" s="9" customFormat="1" ht="22.5" customHeight="1">
      <c r="A85" s="37"/>
      <c r="B85" s="17"/>
      <c r="C85" s="25" t="s">
        <v>160</v>
      </c>
      <c r="D85" s="25" t="s">
        <v>159</v>
      </c>
      <c r="E85" s="26">
        <v>80</v>
      </c>
    </row>
    <row r="86" spans="1:6" s="9" customFormat="1" ht="28.5" customHeight="1">
      <c r="A86" s="23" t="s">
        <v>15</v>
      </c>
      <c r="B86" s="19" t="s">
        <v>405</v>
      </c>
      <c r="C86" s="20"/>
      <c r="D86" s="21"/>
      <c r="E86" s="27">
        <f>E87+E91</f>
        <v>390</v>
      </c>
    </row>
    <row r="87" spans="1:6" s="9" customFormat="1" ht="32.25" customHeight="1">
      <c r="A87" s="23"/>
      <c r="B87" s="19" t="s">
        <v>409</v>
      </c>
      <c r="C87" s="20"/>
      <c r="D87" s="21"/>
      <c r="E87" s="27">
        <f>SUM(E88:E90)</f>
        <v>300</v>
      </c>
      <c r="F87" s="41"/>
    </row>
    <row r="88" spans="1:6" s="9" customFormat="1" ht="33" customHeight="1">
      <c r="A88" s="23"/>
      <c r="B88" s="32" t="s">
        <v>166</v>
      </c>
      <c r="C88" s="25" t="s">
        <v>162</v>
      </c>
      <c r="D88" s="25" t="s">
        <v>163</v>
      </c>
      <c r="E88" s="26">
        <v>100</v>
      </c>
    </row>
    <row r="89" spans="1:6" s="9" customFormat="1" ht="36" customHeight="1">
      <c r="A89" s="23"/>
      <c r="B89" s="34"/>
      <c r="C89" s="25" t="s">
        <v>164</v>
      </c>
      <c r="D89" s="25" t="s">
        <v>163</v>
      </c>
      <c r="E89" s="26">
        <v>180</v>
      </c>
    </row>
    <row r="90" spans="1:6" s="9" customFormat="1" ht="27" customHeight="1">
      <c r="A90" s="23"/>
      <c r="B90" s="33"/>
      <c r="C90" s="25" t="s">
        <v>39</v>
      </c>
      <c r="D90" s="25" t="s">
        <v>165</v>
      </c>
      <c r="E90" s="26">
        <v>20</v>
      </c>
    </row>
    <row r="91" spans="1:6" s="9" customFormat="1" ht="27" customHeight="1">
      <c r="A91" s="23"/>
      <c r="B91" s="19" t="s">
        <v>45</v>
      </c>
      <c r="C91" s="20"/>
      <c r="D91" s="21"/>
      <c r="E91" s="27">
        <f>SUM(E92:E93)</f>
        <v>90</v>
      </c>
    </row>
    <row r="92" spans="1:6" s="9" customFormat="1" ht="33" customHeight="1">
      <c r="A92" s="23"/>
      <c r="B92" s="32" t="s">
        <v>170</v>
      </c>
      <c r="C92" s="25" t="s">
        <v>39</v>
      </c>
      <c r="D92" s="25" t="s">
        <v>167</v>
      </c>
      <c r="E92" s="26">
        <v>50</v>
      </c>
    </row>
    <row r="93" spans="1:6" s="9" customFormat="1" ht="35.25" customHeight="1">
      <c r="A93" s="23"/>
      <c r="B93" s="33"/>
      <c r="C93" s="25" t="s">
        <v>168</v>
      </c>
      <c r="D93" s="25" t="s">
        <v>169</v>
      </c>
      <c r="E93" s="26">
        <v>40</v>
      </c>
    </row>
    <row r="94" spans="1:6" s="9" customFormat="1" ht="23.25" customHeight="1">
      <c r="A94" s="23" t="s">
        <v>16</v>
      </c>
      <c r="B94" s="19" t="s">
        <v>410</v>
      </c>
      <c r="C94" s="20"/>
      <c r="D94" s="21"/>
      <c r="E94" s="27">
        <f>E95+E100</f>
        <v>500</v>
      </c>
    </row>
    <row r="95" spans="1:6" s="9" customFormat="1" ht="34.5" customHeight="1">
      <c r="A95" s="23"/>
      <c r="B95" s="19" t="s">
        <v>411</v>
      </c>
      <c r="C95" s="20"/>
      <c r="D95" s="21"/>
      <c r="E95" s="27">
        <f>SUM(E96:E99)</f>
        <v>330</v>
      </c>
    </row>
    <row r="96" spans="1:6" s="9" customFormat="1" ht="23.25" customHeight="1">
      <c r="A96" s="23"/>
      <c r="B96" s="25" t="s">
        <v>56</v>
      </c>
      <c r="C96" s="25" t="s">
        <v>171</v>
      </c>
      <c r="D96" s="25" t="s">
        <v>172</v>
      </c>
      <c r="E96" s="26">
        <v>150</v>
      </c>
    </row>
    <row r="97" spans="1:5" s="9" customFormat="1" ht="36" customHeight="1">
      <c r="A97" s="23"/>
      <c r="B97" s="25" t="s">
        <v>173</v>
      </c>
      <c r="C97" s="25" t="s">
        <v>174</v>
      </c>
      <c r="D97" s="25" t="s">
        <v>175</v>
      </c>
      <c r="E97" s="26">
        <v>80</v>
      </c>
    </row>
    <row r="98" spans="1:5" s="9" customFormat="1" ht="37.5" customHeight="1">
      <c r="A98" s="23"/>
      <c r="B98" s="32" t="s">
        <v>179</v>
      </c>
      <c r="C98" s="25" t="s">
        <v>176</v>
      </c>
      <c r="D98" s="25" t="s">
        <v>177</v>
      </c>
      <c r="E98" s="26">
        <v>80</v>
      </c>
    </row>
    <row r="99" spans="1:5" s="9" customFormat="1" ht="29.25" customHeight="1">
      <c r="A99" s="23"/>
      <c r="B99" s="33"/>
      <c r="C99" s="25" t="s">
        <v>39</v>
      </c>
      <c r="D99" s="25" t="s">
        <v>178</v>
      </c>
      <c r="E99" s="26">
        <v>20</v>
      </c>
    </row>
    <row r="100" spans="1:5" s="9" customFormat="1" ht="21.75" customHeight="1">
      <c r="A100" s="23"/>
      <c r="B100" s="19" t="s">
        <v>45</v>
      </c>
      <c r="C100" s="20"/>
      <c r="D100" s="21"/>
      <c r="E100" s="27">
        <f>SUM(E101:E102)</f>
        <v>170</v>
      </c>
    </row>
    <row r="101" spans="1:5" s="9" customFormat="1" ht="20.25" customHeight="1">
      <c r="A101" s="23"/>
      <c r="B101" s="25" t="s">
        <v>180</v>
      </c>
      <c r="C101" s="25" t="s">
        <v>181</v>
      </c>
      <c r="D101" s="25" t="s">
        <v>182</v>
      </c>
      <c r="E101" s="26">
        <v>150</v>
      </c>
    </row>
    <row r="102" spans="1:5" s="9" customFormat="1" ht="20.25" customHeight="1">
      <c r="A102" s="23"/>
      <c r="B102" s="25" t="s">
        <v>183</v>
      </c>
      <c r="C102" s="25" t="s">
        <v>39</v>
      </c>
      <c r="D102" s="25" t="s">
        <v>184</v>
      </c>
      <c r="E102" s="26">
        <v>20</v>
      </c>
    </row>
    <row r="103" spans="1:5" s="9" customFormat="1" ht="22.5" customHeight="1">
      <c r="A103" s="35" t="s">
        <v>28</v>
      </c>
      <c r="B103" s="19" t="s">
        <v>412</v>
      </c>
      <c r="C103" s="20"/>
      <c r="D103" s="21"/>
      <c r="E103" s="27">
        <f>E104+E108</f>
        <v>910</v>
      </c>
    </row>
    <row r="104" spans="1:5" s="9" customFormat="1" ht="33.75" customHeight="1">
      <c r="A104" s="36"/>
      <c r="B104" s="19" t="s">
        <v>413</v>
      </c>
      <c r="C104" s="20"/>
      <c r="D104" s="21"/>
      <c r="E104" s="27">
        <f>SUM(E105:E107)</f>
        <v>130</v>
      </c>
    </row>
    <row r="105" spans="1:5" s="9" customFormat="1" ht="36.75" customHeight="1">
      <c r="A105" s="36"/>
      <c r="B105" s="25" t="s">
        <v>56</v>
      </c>
      <c r="C105" s="25" t="s">
        <v>185</v>
      </c>
      <c r="D105" s="25" t="s">
        <v>186</v>
      </c>
      <c r="E105" s="26">
        <v>40</v>
      </c>
    </row>
    <row r="106" spans="1:5" s="9" customFormat="1" ht="34.5" customHeight="1">
      <c r="A106" s="36"/>
      <c r="B106" s="25" t="s">
        <v>187</v>
      </c>
      <c r="C106" s="25" t="s">
        <v>188</v>
      </c>
      <c r="D106" s="25" t="s">
        <v>189</v>
      </c>
      <c r="E106" s="26">
        <v>40</v>
      </c>
    </row>
    <row r="107" spans="1:5" s="9" customFormat="1" ht="37.5" customHeight="1">
      <c r="A107" s="37"/>
      <c r="B107" s="25" t="s">
        <v>190</v>
      </c>
      <c r="C107" s="25" t="s">
        <v>191</v>
      </c>
      <c r="D107" s="25" t="s">
        <v>192</v>
      </c>
      <c r="E107" s="26">
        <v>50</v>
      </c>
    </row>
    <row r="108" spans="1:5" s="9" customFormat="1" ht="24" customHeight="1">
      <c r="A108" s="35" t="s">
        <v>27</v>
      </c>
      <c r="B108" s="19" t="s">
        <v>45</v>
      </c>
      <c r="C108" s="20"/>
      <c r="D108" s="21"/>
      <c r="E108" s="27">
        <f>SUM(E109:E119)</f>
        <v>780</v>
      </c>
    </row>
    <row r="109" spans="1:5" s="9" customFormat="1" ht="24.75" customHeight="1">
      <c r="A109" s="36"/>
      <c r="B109" s="25" t="s">
        <v>193</v>
      </c>
      <c r="C109" s="25" t="s">
        <v>39</v>
      </c>
      <c r="D109" s="25" t="s">
        <v>194</v>
      </c>
      <c r="E109" s="26">
        <v>20</v>
      </c>
    </row>
    <row r="110" spans="1:5" s="9" customFormat="1" ht="32.25" customHeight="1">
      <c r="A110" s="36"/>
      <c r="B110" s="32" t="s">
        <v>202</v>
      </c>
      <c r="C110" s="25" t="s">
        <v>195</v>
      </c>
      <c r="D110" s="25" t="s">
        <v>196</v>
      </c>
      <c r="E110" s="26">
        <v>100</v>
      </c>
    </row>
    <row r="111" spans="1:5" s="9" customFormat="1" ht="47.25" customHeight="1">
      <c r="A111" s="36"/>
      <c r="B111" s="33"/>
      <c r="C111" s="25" t="s">
        <v>197</v>
      </c>
      <c r="D111" s="25" t="s">
        <v>198</v>
      </c>
      <c r="E111" s="26">
        <v>50</v>
      </c>
    </row>
    <row r="112" spans="1:5" s="9" customFormat="1" ht="34.5" customHeight="1">
      <c r="A112" s="36"/>
      <c r="B112" s="32" t="s">
        <v>203</v>
      </c>
      <c r="C112" s="25" t="s">
        <v>199</v>
      </c>
      <c r="D112" s="25" t="s">
        <v>200</v>
      </c>
      <c r="E112" s="26">
        <v>100</v>
      </c>
    </row>
    <row r="113" spans="1:5" s="9" customFormat="1" ht="24.75" customHeight="1">
      <c r="A113" s="36"/>
      <c r="B113" s="33"/>
      <c r="C113" s="25" t="s">
        <v>39</v>
      </c>
      <c r="D113" s="25" t="s">
        <v>201</v>
      </c>
      <c r="E113" s="26">
        <v>20</v>
      </c>
    </row>
    <row r="114" spans="1:5" s="9" customFormat="1" ht="33.75" customHeight="1">
      <c r="A114" s="36"/>
      <c r="B114" s="32" t="s">
        <v>204</v>
      </c>
      <c r="C114" s="25" t="s">
        <v>205</v>
      </c>
      <c r="D114" s="25" t="s">
        <v>206</v>
      </c>
      <c r="E114" s="26">
        <v>150</v>
      </c>
    </row>
    <row r="115" spans="1:5" s="9" customFormat="1" ht="22.5" customHeight="1">
      <c r="A115" s="36"/>
      <c r="B115" s="33"/>
      <c r="C115" s="25" t="s">
        <v>39</v>
      </c>
      <c r="D115" s="25" t="s">
        <v>207</v>
      </c>
      <c r="E115" s="26">
        <v>20</v>
      </c>
    </row>
    <row r="116" spans="1:5" s="9" customFormat="1" ht="36" customHeight="1">
      <c r="A116" s="36"/>
      <c r="B116" s="32" t="s">
        <v>214</v>
      </c>
      <c r="C116" s="25" t="s">
        <v>208</v>
      </c>
      <c r="D116" s="25" t="s">
        <v>209</v>
      </c>
      <c r="E116" s="26">
        <v>150</v>
      </c>
    </row>
    <row r="117" spans="1:5" s="9" customFormat="1" ht="22.5" customHeight="1">
      <c r="A117" s="36"/>
      <c r="B117" s="33"/>
      <c r="C117" s="25" t="s">
        <v>39</v>
      </c>
      <c r="D117" s="25" t="s">
        <v>210</v>
      </c>
      <c r="E117" s="26">
        <v>20</v>
      </c>
    </row>
    <row r="118" spans="1:5" s="9" customFormat="1" ht="32.25" customHeight="1">
      <c r="A118" s="36"/>
      <c r="B118" s="32" t="s">
        <v>215</v>
      </c>
      <c r="C118" s="25" t="s">
        <v>39</v>
      </c>
      <c r="D118" s="25" t="s">
        <v>211</v>
      </c>
      <c r="E118" s="26">
        <v>50</v>
      </c>
    </row>
    <row r="119" spans="1:5" s="9" customFormat="1" ht="35.25" customHeight="1">
      <c r="A119" s="37"/>
      <c r="B119" s="33"/>
      <c r="C119" s="25" t="s">
        <v>212</v>
      </c>
      <c r="D119" s="25" t="s">
        <v>213</v>
      </c>
      <c r="E119" s="26">
        <v>100</v>
      </c>
    </row>
    <row r="120" spans="1:5" s="9" customFormat="1" ht="21.75" customHeight="1">
      <c r="A120" s="23" t="s">
        <v>17</v>
      </c>
      <c r="B120" s="19" t="s">
        <v>414</v>
      </c>
      <c r="C120" s="20"/>
      <c r="D120" s="21"/>
      <c r="E120" s="27">
        <f>E121+E126</f>
        <v>930</v>
      </c>
    </row>
    <row r="121" spans="1:5" s="9" customFormat="1" ht="32.25" customHeight="1">
      <c r="A121" s="23"/>
      <c r="B121" s="19" t="s">
        <v>415</v>
      </c>
      <c r="C121" s="20"/>
      <c r="D121" s="21"/>
      <c r="E121" s="27">
        <f>SUM(E122:E125)</f>
        <v>330</v>
      </c>
    </row>
    <row r="122" spans="1:5" s="9" customFormat="1" ht="29.25" customHeight="1">
      <c r="A122" s="23"/>
      <c r="B122" s="32" t="s">
        <v>56</v>
      </c>
      <c r="C122" s="25" t="s">
        <v>216</v>
      </c>
      <c r="D122" s="25" t="s">
        <v>217</v>
      </c>
      <c r="E122" s="26">
        <v>40</v>
      </c>
    </row>
    <row r="123" spans="1:5" s="9" customFormat="1" ht="29.25" customHeight="1">
      <c r="A123" s="23"/>
      <c r="B123" s="34"/>
      <c r="C123" s="25" t="s">
        <v>218</v>
      </c>
      <c r="D123" s="25" t="s">
        <v>217</v>
      </c>
      <c r="E123" s="26">
        <v>150</v>
      </c>
    </row>
    <row r="124" spans="1:5" s="9" customFormat="1" ht="29.25" customHeight="1">
      <c r="A124" s="23"/>
      <c r="B124" s="33"/>
      <c r="C124" s="25" t="s">
        <v>39</v>
      </c>
      <c r="D124" s="25" t="s">
        <v>217</v>
      </c>
      <c r="E124" s="26">
        <v>100</v>
      </c>
    </row>
    <row r="125" spans="1:5" s="9" customFormat="1" ht="34.5" customHeight="1">
      <c r="A125" s="23"/>
      <c r="B125" s="25" t="s">
        <v>221</v>
      </c>
      <c r="C125" s="25" t="s">
        <v>219</v>
      </c>
      <c r="D125" s="25" t="s">
        <v>220</v>
      </c>
      <c r="E125" s="26">
        <v>40</v>
      </c>
    </row>
    <row r="126" spans="1:5" s="9" customFormat="1" ht="21.75" customHeight="1">
      <c r="A126" s="23"/>
      <c r="B126" s="19" t="s">
        <v>45</v>
      </c>
      <c r="C126" s="20"/>
      <c r="D126" s="21"/>
      <c r="E126" s="27">
        <f>SUM(E127:E135)</f>
        <v>600</v>
      </c>
    </row>
    <row r="127" spans="1:5" s="9" customFormat="1" ht="33" customHeight="1">
      <c r="A127" s="23"/>
      <c r="B127" s="32" t="s">
        <v>222</v>
      </c>
      <c r="C127" s="25" t="s">
        <v>223</v>
      </c>
      <c r="D127" s="25" t="s">
        <v>224</v>
      </c>
      <c r="E127" s="26">
        <v>40</v>
      </c>
    </row>
    <row r="128" spans="1:5" s="9" customFormat="1" ht="34.5" customHeight="1">
      <c r="A128" s="23"/>
      <c r="B128" s="33"/>
      <c r="C128" s="25" t="s">
        <v>39</v>
      </c>
      <c r="D128" s="25" t="s">
        <v>225</v>
      </c>
      <c r="E128" s="26">
        <v>50</v>
      </c>
    </row>
    <row r="129" spans="1:5" s="9" customFormat="1" ht="36" customHeight="1">
      <c r="A129" s="23"/>
      <c r="B129" s="32" t="s">
        <v>236</v>
      </c>
      <c r="C129" s="25" t="s">
        <v>226</v>
      </c>
      <c r="D129" s="25" t="s">
        <v>227</v>
      </c>
      <c r="E129" s="26">
        <v>150</v>
      </c>
    </row>
    <row r="130" spans="1:5" s="9" customFormat="1" ht="25.5" customHeight="1">
      <c r="A130" s="23"/>
      <c r="B130" s="33"/>
      <c r="C130" s="25" t="s">
        <v>39</v>
      </c>
      <c r="D130" s="25" t="s">
        <v>228</v>
      </c>
      <c r="E130" s="26">
        <v>20</v>
      </c>
    </row>
    <row r="131" spans="1:5" s="9" customFormat="1" ht="36.75" customHeight="1">
      <c r="A131" s="23"/>
      <c r="B131" s="25" t="s">
        <v>237</v>
      </c>
      <c r="C131" s="25" t="s">
        <v>229</v>
      </c>
      <c r="D131" s="25" t="s">
        <v>230</v>
      </c>
      <c r="E131" s="26">
        <v>150</v>
      </c>
    </row>
    <row r="132" spans="1:5" s="9" customFormat="1" ht="21.75" customHeight="1">
      <c r="A132" s="23" t="s">
        <v>26</v>
      </c>
      <c r="B132" s="25" t="s">
        <v>238</v>
      </c>
      <c r="C132" s="25" t="s">
        <v>39</v>
      </c>
      <c r="D132" s="25" t="s">
        <v>231</v>
      </c>
      <c r="E132" s="26">
        <v>20</v>
      </c>
    </row>
    <row r="133" spans="1:5" s="9" customFormat="1" ht="39" customHeight="1">
      <c r="A133" s="23"/>
      <c r="B133" s="32" t="s">
        <v>239</v>
      </c>
      <c r="C133" s="25" t="s">
        <v>232</v>
      </c>
      <c r="D133" s="25" t="s">
        <v>233</v>
      </c>
      <c r="E133" s="26">
        <v>100</v>
      </c>
    </row>
    <row r="134" spans="1:5" s="9" customFormat="1" ht="22.5" customHeight="1">
      <c r="A134" s="23"/>
      <c r="B134" s="33"/>
      <c r="C134" s="25" t="s">
        <v>39</v>
      </c>
      <c r="D134" s="25" t="s">
        <v>234</v>
      </c>
      <c r="E134" s="26">
        <v>20</v>
      </c>
    </row>
    <row r="135" spans="1:5" s="9" customFormat="1" ht="34.5" customHeight="1">
      <c r="A135" s="23"/>
      <c r="B135" s="25" t="s">
        <v>240</v>
      </c>
      <c r="C135" s="25" t="s">
        <v>39</v>
      </c>
      <c r="D135" s="25" t="s">
        <v>235</v>
      </c>
      <c r="E135" s="26">
        <v>50</v>
      </c>
    </row>
    <row r="136" spans="1:5" s="9" customFormat="1" ht="23.25" customHeight="1">
      <c r="A136" s="23" t="s">
        <v>18</v>
      </c>
      <c r="B136" s="19" t="s">
        <v>416</v>
      </c>
      <c r="C136" s="20"/>
      <c r="D136" s="21"/>
      <c r="E136" s="27">
        <f>SUM(E137)</f>
        <v>410</v>
      </c>
    </row>
    <row r="137" spans="1:5" s="9" customFormat="1" ht="20.25" customHeight="1">
      <c r="A137" s="23"/>
      <c r="B137" s="19" t="s">
        <v>45</v>
      </c>
      <c r="C137" s="20"/>
      <c r="D137" s="21"/>
      <c r="E137" s="27">
        <f>SUM(E138:E144)</f>
        <v>410</v>
      </c>
    </row>
    <row r="138" spans="1:5" s="9" customFormat="1" ht="33.75" customHeight="1">
      <c r="A138" s="23"/>
      <c r="B138" s="32" t="s">
        <v>253</v>
      </c>
      <c r="C138" s="25" t="s">
        <v>241</v>
      </c>
      <c r="D138" s="25" t="s">
        <v>242</v>
      </c>
      <c r="E138" s="26">
        <v>40</v>
      </c>
    </row>
    <row r="139" spans="1:5" s="9" customFormat="1" ht="29.25" customHeight="1">
      <c r="A139" s="23"/>
      <c r="B139" s="33"/>
      <c r="C139" s="25" t="s">
        <v>39</v>
      </c>
      <c r="D139" s="25" t="s">
        <v>243</v>
      </c>
      <c r="E139" s="26">
        <v>50</v>
      </c>
    </row>
    <row r="140" spans="1:5" s="9" customFormat="1" ht="34.5" customHeight="1">
      <c r="A140" s="23"/>
      <c r="B140" s="32" t="s">
        <v>254</v>
      </c>
      <c r="C140" s="25" t="s">
        <v>244</v>
      </c>
      <c r="D140" s="25" t="s">
        <v>245</v>
      </c>
      <c r="E140" s="26">
        <v>100</v>
      </c>
    </row>
    <row r="141" spans="1:5" s="9" customFormat="1" ht="25.5" customHeight="1">
      <c r="A141" s="23"/>
      <c r="B141" s="33"/>
      <c r="C141" s="25" t="s">
        <v>39</v>
      </c>
      <c r="D141" s="25" t="s">
        <v>246</v>
      </c>
      <c r="E141" s="26">
        <v>20</v>
      </c>
    </row>
    <row r="142" spans="1:5" s="9" customFormat="1" ht="30.75" customHeight="1">
      <c r="A142" s="23"/>
      <c r="B142" s="25" t="s">
        <v>252</v>
      </c>
      <c r="C142" s="25" t="s">
        <v>247</v>
      </c>
      <c r="D142" s="25" t="s">
        <v>248</v>
      </c>
      <c r="E142" s="26">
        <v>100</v>
      </c>
    </row>
    <row r="143" spans="1:5" s="9" customFormat="1" ht="24" customHeight="1">
      <c r="A143" s="23"/>
      <c r="B143" s="32" t="s">
        <v>255</v>
      </c>
      <c r="C143" s="25" t="s">
        <v>39</v>
      </c>
      <c r="D143" s="25" t="s">
        <v>249</v>
      </c>
      <c r="E143" s="26">
        <v>20</v>
      </c>
    </row>
    <row r="144" spans="1:5" s="9" customFormat="1" ht="32.25" customHeight="1">
      <c r="A144" s="23"/>
      <c r="B144" s="33"/>
      <c r="C144" s="25" t="s">
        <v>250</v>
      </c>
      <c r="D144" s="25" t="s">
        <v>251</v>
      </c>
      <c r="E144" s="26">
        <v>80</v>
      </c>
    </row>
    <row r="145" spans="1:5" s="9" customFormat="1" ht="21.75" customHeight="1">
      <c r="A145" s="23" t="s">
        <v>19</v>
      </c>
      <c r="B145" s="19" t="s">
        <v>417</v>
      </c>
      <c r="C145" s="20"/>
      <c r="D145" s="21"/>
      <c r="E145" s="27">
        <f>E146+E149</f>
        <v>540</v>
      </c>
    </row>
    <row r="146" spans="1:5" s="9" customFormat="1" ht="36" customHeight="1">
      <c r="A146" s="23"/>
      <c r="B146" s="19" t="s">
        <v>418</v>
      </c>
      <c r="C146" s="20"/>
      <c r="D146" s="21"/>
      <c r="E146" s="27">
        <f>SUM(E147:E148)</f>
        <v>140</v>
      </c>
    </row>
    <row r="147" spans="1:5" s="9" customFormat="1" ht="34.5" customHeight="1">
      <c r="A147" s="23"/>
      <c r="B147" s="32" t="s">
        <v>56</v>
      </c>
      <c r="C147" s="25" t="s">
        <v>256</v>
      </c>
      <c r="D147" s="25" t="s">
        <v>257</v>
      </c>
      <c r="E147" s="26">
        <v>40</v>
      </c>
    </row>
    <row r="148" spans="1:5" s="9" customFormat="1" ht="33.75" customHeight="1">
      <c r="A148" s="23"/>
      <c r="B148" s="33"/>
      <c r="C148" s="25" t="s">
        <v>258</v>
      </c>
      <c r="D148" s="25" t="s">
        <v>257</v>
      </c>
      <c r="E148" s="26">
        <v>100</v>
      </c>
    </row>
    <row r="149" spans="1:5" s="9" customFormat="1" ht="19.5" customHeight="1">
      <c r="A149" s="23"/>
      <c r="B149" s="19" t="s">
        <v>45</v>
      </c>
      <c r="C149" s="20"/>
      <c r="D149" s="21"/>
      <c r="E149" s="27">
        <f>SUM(E150:E156)</f>
        <v>400</v>
      </c>
    </row>
    <row r="150" spans="1:5" s="9" customFormat="1" ht="22.5" customHeight="1">
      <c r="A150" s="23"/>
      <c r="B150" s="25" t="s">
        <v>259</v>
      </c>
      <c r="C150" s="25" t="s">
        <v>39</v>
      </c>
      <c r="D150" s="25" t="s">
        <v>260</v>
      </c>
      <c r="E150" s="26">
        <v>50</v>
      </c>
    </row>
    <row r="151" spans="1:5" s="9" customFormat="1" ht="22.5" customHeight="1">
      <c r="A151" s="23"/>
      <c r="B151" s="25" t="s">
        <v>261</v>
      </c>
      <c r="C151" s="25" t="s">
        <v>39</v>
      </c>
      <c r="D151" s="25" t="s">
        <v>262</v>
      </c>
      <c r="E151" s="26">
        <v>20</v>
      </c>
    </row>
    <row r="152" spans="1:5" s="9" customFormat="1" ht="38.25" customHeight="1">
      <c r="A152" s="23"/>
      <c r="B152" s="25" t="s">
        <v>263</v>
      </c>
      <c r="C152" s="25" t="s">
        <v>264</v>
      </c>
      <c r="D152" s="25" t="s">
        <v>265</v>
      </c>
      <c r="E152" s="26">
        <v>80</v>
      </c>
    </row>
    <row r="153" spans="1:5" s="9" customFormat="1" ht="24" customHeight="1">
      <c r="A153" s="23"/>
      <c r="B153" s="25" t="s">
        <v>266</v>
      </c>
      <c r="C153" s="25" t="s">
        <v>39</v>
      </c>
      <c r="D153" s="25" t="s">
        <v>267</v>
      </c>
      <c r="E153" s="26">
        <v>50</v>
      </c>
    </row>
    <row r="154" spans="1:5" s="9" customFormat="1" ht="24" customHeight="1">
      <c r="A154" s="23"/>
      <c r="B154" s="25" t="s">
        <v>268</v>
      </c>
      <c r="C154" s="25" t="s">
        <v>269</v>
      </c>
      <c r="D154" s="25" t="s">
        <v>270</v>
      </c>
      <c r="E154" s="26">
        <v>150</v>
      </c>
    </row>
    <row r="155" spans="1:5" s="9" customFormat="1" ht="32.25" customHeight="1">
      <c r="A155" s="23"/>
      <c r="B155" s="32" t="s">
        <v>274</v>
      </c>
      <c r="C155" s="25" t="s">
        <v>39</v>
      </c>
      <c r="D155" s="25" t="s">
        <v>271</v>
      </c>
      <c r="E155" s="26">
        <v>20</v>
      </c>
    </row>
    <row r="156" spans="1:5" s="9" customFormat="1" ht="40.5" customHeight="1">
      <c r="A156" s="23"/>
      <c r="B156" s="33"/>
      <c r="C156" s="25" t="s">
        <v>272</v>
      </c>
      <c r="D156" s="25" t="s">
        <v>273</v>
      </c>
      <c r="E156" s="26">
        <v>30</v>
      </c>
    </row>
    <row r="157" spans="1:5" s="9" customFormat="1" ht="33.75" customHeight="1">
      <c r="A157" s="23" t="s">
        <v>20</v>
      </c>
      <c r="B157" s="19" t="s">
        <v>419</v>
      </c>
      <c r="C157" s="20"/>
      <c r="D157" s="21"/>
      <c r="E157" s="27">
        <f>SUM(E158:E168)</f>
        <v>690</v>
      </c>
    </row>
    <row r="158" spans="1:5" s="9" customFormat="1" ht="34.5" customHeight="1">
      <c r="A158" s="23"/>
      <c r="B158" s="25" t="s">
        <v>275</v>
      </c>
      <c r="C158" s="25" t="s">
        <v>276</v>
      </c>
      <c r="D158" s="25" t="s">
        <v>277</v>
      </c>
      <c r="E158" s="26">
        <v>40</v>
      </c>
    </row>
    <row r="159" spans="1:5" s="9" customFormat="1" ht="29.25" customHeight="1">
      <c r="A159" s="23"/>
      <c r="B159" s="32" t="s">
        <v>278</v>
      </c>
      <c r="C159" s="25" t="s">
        <v>279</v>
      </c>
      <c r="D159" s="25" t="s">
        <v>280</v>
      </c>
      <c r="E159" s="26">
        <v>50</v>
      </c>
    </row>
    <row r="160" spans="1:5" s="9" customFormat="1" ht="29.25" customHeight="1">
      <c r="A160" s="23"/>
      <c r="B160" s="33"/>
      <c r="C160" s="25" t="s">
        <v>39</v>
      </c>
      <c r="D160" s="25" t="s">
        <v>280</v>
      </c>
      <c r="E160" s="26">
        <v>50</v>
      </c>
    </row>
    <row r="161" spans="1:5" s="9" customFormat="1" ht="29.25" customHeight="1">
      <c r="A161" s="23"/>
      <c r="B161" s="25" t="s">
        <v>395</v>
      </c>
      <c r="C161" s="25" t="s">
        <v>39</v>
      </c>
      <c r="D161" s="25" t="s">
        <v>396</v>
      </c>
      <c r="E161" s="26">
        <v>20</v>
      </c>
    </row>
    <row r="162" spans="1:5" s="9" customFormat="1" ht="29.25" customHeight="1">
      <c r="A162" s="23"/>
      <c r="B162" s="25" t="s">
        <v>281</v>
      </c>
      <c r="C162" s="25" t="s">
        <v>282</v>
      </c>
      <c r="D162" s="25" t="s">
        <v>283</v>
      </c>
      <c r="E162" s="26">
        <v>150</v>
      </c>
    </row>
    <row r="163" spans="1:5" s="9" customFormat="1" ht="29.25" customHeight="1">
      <c r="A163" s="23"/>
      <c r="B163" s="25" t="s">
        <v>284</v>
      </c>
      <c r="C163" s="25" t="s">
        <v>285</v>
      </c>
      <c r="D163" s="25" t="s">
        <v>286</v>
      </c>
      <c r="E163" s="26">
        <v>40</v>
      </c>
    </row>
    <row r="164" spans="1:5" s="9" customFormat="1" ht="39.75" customHeight="1">
      <c r="A164" s="23"/>
      <c r="B164" s="25" t="s">
        <v>287</v>
      </c>
      <c r="C164" s="25" t="s">
        <v>288</v>
      </c>
      <c r="D164" s="25" t="s">
        <v>289</v>
      </c>
      <c r="E164" s="26">
        <v>30</v>
      </c>
    </row>
    <row r="165" spans="1:5" s="9" customFormat="1" ht="31.5" customHeight="1">
      <c r="A165" s="23"/>
      <c r="B165" s="25" t="s">
        <v>290</v>
      </c>
      <c r="C165" s="25" t="s">
        <v>291</v>
      </c>
      <c r="D165" s="25" t="s">
        <v>292</v>
      </c>
      <c r="E165" s="26">
        <v>100</v>
      </c>
    </row>
    <row r="166" spans="1:5" s="9" customFormat="1" ht="31.5" customHeight="1">
      <c r="A166" s="23"/>
      <c r="B166" s="32" t="s">
        <v>298</v>
      </c>
      <c r="C166" s="25" t="s">
        <v>293</v>
      </c>
      <c r="D166" s="25" t="s">
        <v>294</v>
      </c>
      <c r="E166" s="26">
        <v>150</v>
      </c>
    </row>
    <row r="167" spans="1:5" s="9" customFormat="1" ht="27.75" customHeight="1">
      <c r="A167" s="23"/>
      <c r="B167" s="34"/>
      <c r="C167" s="25" t="s">
        <v>39</v>
      </c>
      <c r="D167" s="25" t="s">
        <v>295</v>
      </c>
      <c r="E167" s="26">
        <v>20</v>
      </c>
    </row>
    <row r="168" spans="1:5" s="9" customFormat="1" ht="31.5" customHeight="1">
      <c r="A168" s="23"/>
      <c r="B168" s="33"/>
      <c r="C168" s="25" t="s">
        <v>296</v>
      </c>
      <c r="D168" s="25" t="s">
        <v>297</v>
      </c>
      <c r="E168" s="26">
        <v>40</v>
      </c>
    </row>
    <row r="169" spans="1:5" s="9" customFormat="1" ht="23.25" customHeight="1">
      <c r="A169" s="42" t="s">
        <v>420</v>
      </c>
      <c r="B169" s="43"/>
      <c r="C169" s="43"/>
      <c r="D169" s="44"/>
      <c r="E169" s="27">
        <f>E170+E171+E172+E179+E180+E181+E182+E183+E184+E187+E188+E189+E199+E214+E215+E220</f>
        <v>2026</v>
      </c>
    </row>
    <row r="170" spans="1:5" s="9" customFormat="1" ht="47.25" customHeight="1">
      <c r="A170" s="35" t="s">
        <v>21</v>
      </c>
      <c r="B170" s="25" t="s">
        <v>299</v>
      </c>
      <c r="C170" s="25" t="s">
        <v>300</v>
      </c>
      <c r="D170" s="25" t="s">
        <v>301</v>
      </c>
      <c r="E170" s="26">
        <v>40</v>
      </c>
    </row>
    <row r="171" spans="1:5" s="16" customFormat="1" ht="33.75" customHeight="1">
      <c r="A171" s="36"/>
      <c r="B171" s="25" t="s">
        <v>302</v>
      </c>
      <c r="C171" s="25" t="s">
        <v>303</v>
      </c>
      <c r="D171" s="25" t="s">
        <v>304</v>
      </c>
      <c r="E171" s="26">
        <v>20</v>
      </c>
    </row>
    <row r="172" spans="1:5" ht="21.75" customHeight="1">
      <c r="A172" s="36"/>
      <c r="B172" s="39" t="s">
        <v>11</v>
      </c>
      <c r="C172" s="45" t="s">
        <v>305</v>
      </c>
      <c r="D172" s="46"/>
      <c r="E172" s="27">
        <f>SUM(E173:E178)</f>
        <v>111</v>
      </c>
    </row>
    <row r="173" spans="1:5" ht="35.25" customHeight="1">
      <c r="A173" s="36"/>
      <c r="B173" s="39"/>
      <c r="C173" s="25" t="s">
        <v>306</v>
      </c>
      <c r="D173" s="39" t="s">
        <v>11</v>
      </c>
      <c r="E173" s="26">
        <v>15</v>
      </c>
    </row>
    <row r="174" spans="1:5" ht="27.75" customHeight="1">
      <c r="A174" s="36"/>
      <c r="B174" s="39"/>
      <c r="C174" s="25" t="s">
        <v>307</v>
      </c>
      <c r="D174" s="39"/>
      <c r="E174" s="26">
        <v>10</v>
      </c>
    </row>
    <row r="175" spans="1:5" ht="27.75" customHeight="1">
      <c r="A175" s="36"/>
      <c r="B175" s="39"/>
      <c r="C175" s="25" t="s">
        <v>308</v>
      </c>
      <c r="D175" s="39"/>
      <c r="E175" s="26">
        <v>20</v>
      </c>
    </row>
    <row r="176" spans="1:5" ht="27.75" customHeight="1">
      <c r="A176" s="36"/>
      <c r="B176" s="39"/>
      <c r="C176" s="25" t="s">
        <v>309</v>
      </c>
      <c r="D176" s="39"/>
      <c r="E176" s="26">
        <v>36</v>
      </c>
    </row>
    <row r="177" spans="1:5" ht="27.75" customHeight="1">
      <c r="A177" s="36"/>
      <c r="B177" s="39"/>
      <c r="C177" s="25" t="s">
        <v>310</v>
      </c>
      <c r="D177" s="39"/>
      <c r="E177" s="26">
        <v>10</v>
      </c>
    </row>
    <row r="178" spans="1:5" ht="27.75" customHeight="1">
      <c r="A178" s="36"/>
      <c r="B178" s="39"/>
      <c r="C178" s="25" t="s">
        <v>311</v>
      </c>
      <c r="D178" s="39"/>
      <c r="E178" s="26">
        <v>20</v>
      </c>
    </row>
    <row r="179" spans="1:5" ht="40.5" customHeight="1">
      <c r="A179" s="36"/>
      <c r="B179" s="25" t="s">
        <v>312</v>
      </c>
      <c r="C179" s="25" t="s">
        <v>313</v>
      </c>
      <c r="D179" s="25" t="s">
        <v>312</v>
      </c>
      <c r="E179" s="26">
        <v>20</v>
      </c>
    </row>
    <row r="180" spans="1:5" ht="40.5" customHeight="1">
      <c r="A180" s="36"/>
      <c r="B180" s="25" t="s">
        <v>314</v>
      </c>
      <c r="C180" s="25" t="s">
        <v>315</v>
      </c>
      <c r="D180" s="25" t="s">
        <v>314</v>
      </c>
      <c r="E180" s="26">
        <v>60</v>
      </c>
    </row>
    <row r="181" spans="1:5" ht="32.25" customHeight="1">
      <c r="A181" s="36"/>
      <c r="B181" s="25" t="s">
        <v>316</v>
      </c>
      <c r="C181" s="25" t="s">
        <v>317</v>
      </c>
      <c r="D181" s="25" t="s">
        <v>316</v>
      </c>
      <c r="E181" s="26">
        <v>15</v>
      </c>
    </row>
    <row r="182" spans="1:5" ht="31.5" customHeight="1">
      <c r="A182" s="36"/>
      <c r="B182" s="25" t="s">
        <v>318</v>
      </c>
      <c r="C182" s="25" t="s">
        <v>319</v>
      </c>
      <c r="D182" s="25" t="s">
        <v>318</v>
      </c>
      <c r="E182" s="26">
        <v>20</v>
      </c>
    </row>
    <row r="183" spans="1:5" ht="44.25" customHeight="1">
      <c r="A183" s="36"/>
      <c r="B183" s="25" t="s">
        <v>320</v>
      </c>
      <c r="C183" s="25" t="s">
        <v>321</v>
      </c>
      <c r="D183" s="25" t="s">
        <v>320</v>
      </c>
      <c r="E183" s="26">
        <v>20</v>
      </c>
    </row>
    <row r="184" spans="1:5" ht="25.5" customHeight="1">
      <c r="A184" s="36"/>
      <c r="B184" s="39" t="s">
        <v>323</v>
      </c>
      <c r="C184" s="45" t="s">
        <v>305</v>
      </c>
      <c r="D184" s="46"/>
      <c r="E184" s="27">
        <f>SUM(E185:E186)</f>
        <v>45</v>
      </c>
    </row>
    <row r="185" spans="1:5" ht="38.25" customHeight="1">
      <c r="A185" s="36"/>
      <c r="B185" s="39"/>
      <c r="C185" s="25" t="s">
        <v>322</v>
      </c>
      <c r="D185" s="25" t="s">
        <v>323</v>
      </c>
      <c r="E185" s="26">
        <v>15</v>
      </c>
    </row>
    <row r="186" spans="1:5" ht="55.5" customHeight="1">
      <c r="A186" s="36"/>
      <c r="B186" s="39"/>
      <c r="C186" s="25" t="s">
        <v>324</v>
      </c>
      <c r="D186" s="25"/>
      <c r="E186" s="26">
        <v>30</v>
      </c>
    </row>
    <row r="187" spans="1:5" s="16" customFormat="1" ht="35.25" customHeight="1">
      <c r="A187" s="36"/>
      <c r="B187" s="28" t="s">
        <v>326</v>
      </c>
      <c r="C187" s="25" t="s">
        <v>325</v>
      </c>
      <c r="D187" s="25" t="s">
        <v>326</v>
      </c>
      <c r="E187" s="26">
        <v>30</v>
      </c>
    </row>
    <row r="188" spans="1:5" ht="48.75" customHeight="1">
      <c r="A188" s="36"/>
      <c r="B188" s="28" t="s">
        <v>328</v>
      </c>
      <c r="C188" s="25" t="s">
        <v>327</v>
      </c>
      <c r="D188" s="25" t="s">
        <v>328</v>
      </c>
      <c r="E188" s="26">
        <v>20</v>
      </c>
    </row>
    <row r="189" spans="1:5" ht="29.25" customHeight="1">
      <c r="A189" s="36"/>
      <c r="B189" s="39" t="s">
        <v>329</v>
      </c>
      <c r="C189" s="45" t="s">
        <v>305</v>
      </c>
      <c r="D189" s="46"/>
      <c r="E189" s="27">
        <f>SUM(E190:E198)</f>
        <v>215</v>
      </c>
    </row>
    <row r="190" spans="1:5" ht="33" customHeight="1">
      <c r="A190" s="36"/>
      <c r="B190" s="39"/>
      <c r="C190" s="25" t="s">
        <v>330</v>
      </c>
      <c r="D190" s="39" t="s">
        <v>329</v>
      </c>
      <c r="E190" s="26">
        <v>15</v>
      </c>
    </row>
    <row r="191" spans="1:5" ht="33" customHeight="1">
      <c r="A191" s="36"/>
      <c r="B191" s="39"/>
      <c r="C191" s="25" t="s">
        <v>331</v>
      </c>
      <c r="D191" s="39"/>
      <c r="E191" s="26">
        <v>20</v>
      </c>
    </row>
    <row r="192" spans="1:5" ht="38.25" customHeight="1">
      <c r="A192" s="36"/>
      <c r="B192" s="39"/>
      <c r="C192" s="25" t="s">
        <v>332</v>
      </c>
      <c r="D192" s="39"/>
      <c r="E192" s="26">
        <v>30</v>
      </c>
    </row>
    <row r="193" spans="1:5" ht="27" customHeight="1">
      <c r="A193" s="36"/>
      <c r="B193" s="39"/>
      <c r="C193" s="25" t="s">
        <v>333</v>
      </c>
      <c r="D193" s="39"/>
      <c r="E193" s="26">
        <v>20</v>
      </c>
    </row>
    <row r="194" spans="1:5" ht="34.5" customHeight="1">
      <c r="A194" s="36"/>
      <c r="B194" s="39"/>
      <c r="C194" s="25" t="s">
        <v>334</v>
      </c>
      <c r="D194" s="39"/>
      <c r="E194" s="26">
        <v>10</v>
      </c>
    </row>
    <row r="195" spans="1:5" ht="27" customHeight="1">
      <c r="A195" s="36"/>
      <c r="B195" s="39"/>
      <c r="C195" s="25" t="s">
        <v>335</v>
      </c>
      <c r="D195" s="39"/>
      <c r="E195" s="26">
        <v>50</v>
      </c>
    </row>
    <row r="196" spans="1:5" ht="33.75" customHeight="1">
      <c r="A196" s="36"/>
      <c r="B196" s="39"/>
      <c r="C196" s="25" t="s">
        <v>336</v>
      </c>
      <c r="D196" s="39"/>
      <c r="E196" s="26">
        <v>10</v>
      </c>
    </row>
    <row r="197" spans="1:5" ht="31.5" customHeight="1">
      <c r="A197" s="36"/>
      <c r="B197" s="39"/>
      <c r="C197" s="25" t="s">
        <v>337</v>
      </c>
      <c r="D197" s="39"/>
      <c r="E197" s="26">
        <v>40</v>
      </c>
    </row>
    <row r="198" spans="1:5" ht="35.25" customHeight="1">
      <c r="A198" s="36"/>
      <c r="B198" s="39"/>
      <c r="C198" s="25" t="s">
        <v>338</v>
      </c>
      <c r="D198" s="39"/>
      <c r="E198" s="26">
        <v>20</v>
      </c>
    </row>
    <row r="199" spans="1:5" ht="21" customHeight="1">
      <c r="A199" s="36"/>
      <c r="B199" s="47" t="s">
        <v>339</v>
      </c>
      <c r="C199" s="45" t="s">
        <v>305</v>
      </c>
      <c r="D199" s="46"/>
      <c r="E199" s="27">
        <f>SUM(E200:E213)</f>
        <v>239.9</v>
      </c>
    </row>
    <row r="200" spans="1:5" ht="27" customHeight="1">
      <c r="A200" s="36"/>
      <c r="B200" s="48"/>
      <c r="C200" s="25" t="s">
        <v>22</v>
      </c>
      <c r="D200" s="47" t="s">
        <v>339</v>
      </c>
      <c r="E200" s="26">
        <v>20</v>
      </c>
    </row>
    <row r="201" spans="1:5" ht="27" customHeight="1">
      <c r="A201" s="36"/>
      <c r="B201" s="48"/>
      <c r="C201" s="25" t="s">
        <v>340</v>
      </c>
      <c r="D201" s="48"/>
      <c r="E201" s="26">
        <v>10</v>
      </c>
    </row>
    <row r="202" spans="1:5" ht="32.25" customHeight="1">
      <c r="A202" s="36"/>
      <c r="B202" s="48"/>
      <c r="C202" s="25" t="s">
        <v>23</v>
      </c>
      <c r="D202" s="48"/>
      <c r="E202" s="26">
        <v>20</v>
      </c>
    </row>
    <row r="203" spans="1:5" ht="32.25" customHeight="1">
      <c r="A203" s="36"/>
      <c r="B203" s="48"/>
      <c r="C203" s="25" t="s">
        <v>341</v>
      </c>
      <c r="D203" s="48"/>
      <c r="E203" s="26">
        <v>10</v>
      </c>
    </row>
    <row r="204" spans="1:5" ht="27" customHeight="1">
      <c r="A204" s="36"/>
      <c r="B204" s="48"/>
      <c r="C204" s="25" t="s">
        <v>342</v>
      </c>
      <c r="D204" s="48"/>
      <c r="E204" s="26">
        <v>5</v>
      </c>
    </row>
    <row r="205" spans="1:5" ht="33" customHeight="1">
      <c r="A205" s="36"/>
      <c r="B205" s="48"/>
      <c r="C205" s="25" t="s">
        <v>343</v>
      </c>
      <c r="D205" s="48"/>
      <c r="E205" s="26">
        <v>4.9000000000000004</v>
      </c>
    </row>
    <row r="206" spans="1:5" ht="33" customHeight="1">
      <c r="A206" s="36"/>
      <c r="B206" s="48"/>
      <c r="C206" s="25" t="s">
        <v>24</v>
      </c>
      <c r="D206" s="48"/>
      <c r="E206" s="26">
        <v>5</v>
      </c>
    </row>
    <row r="207" spans="1:5" ht="37.5" customHeight="1">
      <c r="A207" s="36"/>
      <c r="B207" s="48"/>
      <c r="C207" s="25" t="s">
        <v>344</v>
      </c>
      <c r="D207" s="48"/>
      <c r="E207" s="26">
        <v>10</v>
      </c>
    </row>
    <row r="208" spans="1:5" ht="37.5" customHeight="1">
      <c r="A208" s="36"/>
      <c r="B208" s="48"/>
      <c r="C208" s="25" t="s">
        <v>345</v>
      </c>
      <c r="D208" s="48"/>
      <c r="E208" s="26">
        <v>5</v>
      </c>
    </row>
    <row r="209" spans="1:5" ht="37.5" customHeight="1">
      <c r="A209" s="36"/>
      <c r="B209" s="48"/>
      <c r="C209" s="25" t="s">
        <v>346</v>
      </c>
      <c r="D209" s="48"/>
      <c r="E209" s="26">
        <v>30</v>
      </c>
    </row>
    <row r="210" spans="1:5" ht="27" customHeight="1">
      <c r="A210" s="36"/>
      <c r="B210" s="48"/>
      <c r="C210" s="25" t="s">
        <v>347</v>
      </c>
      <c r="D210" s="48"/>
      <c r="E210" s="26">
        <v>5</v>
      </c>
    </row>
    <row r="211" spans="1:5" ht="37.5" customHeight="1">
      <c r="A211" s="36"/>
      <c r="B211" s="48"/>
      <c r="C211" s="25" t="s">
        <v>348</v>
      </c>
      <c r="D211" s="48"/>
      <c r="E211" s="26">
        <v>50</v>
      </c>
    </row>
    <row r="212" spans="1:5" ht="27" customHeight="1">
      <c r="A212" s="36"/>
      <c r="B212" s="48"/>
      <c r="C212" s="25" t="s">
        <v>349</v>
      </c>
      <c r="D212" s="48"/>
      <c r="E212" s="26">
        <v>10</v>
      </c>
    </row>
    <row r="213" spans="1:5" ht="27" customHeight="1">
      <c r="A213" s="36"/>
      <c r="B213" s="49"/>
      <c r="C213" s="25" t="s">
        <v>350</v>
      </c>
      <c r="D213" s="49"/>
      <c r="E213" s="26">
        <v>55</v>
      </c>
    </row>
    <row r="214" spans="1:5" ht="48.75" customHeight="1">
      <c r="A214" s="36"/>
      <c r="B214" s="28" t="s">
        <v>351</v>
      </c>
      <c r="C214" s="28" t="s">
        <v>352</v>
      </c>
      <c r="D214" s="28" t="s">
        <v>351</v>
      </c>
      <c r="E214" s="26">
        <v>50</v>
      </c>
    </row>
    <row r="215" spans="1:5" ht="19.5" customHeight="1">
      <c r="A215" s="36"/>
      <c r="B215" s="39" t="s">
        <v>353</v>
      </c>
      <c r="C215" s="45" t="s">
        <v>305</v>
      </c>
      <c r="D215" s="46"/>
      <c r="E215" s="27">
        <f>SUM(E216:E219)</f>
        <v>40</v>
      </c>
    </row>
    <row r="216" spans="1:5" ht="20.25" customHeight="1">
      <c r="A216" s="36"/>
      <c r="B216" s="39"/>
      <c r="C216" s="28" t="s">
        <v>354</v>
      </c>
      <c r="D216" s="39" t="s">
        <v>353</v>
      </c>
      <c r="E216" s="26">
        <v>20</v>
      </c>
    </row>
    <row r="217" spans="1:5" ht="32.25" customHeight="1">
      <c r="A217" s="36"/>
      <c r="B217" s="39"/>
      <c r="C217" s="28" t="s">
        <v>355</v>
      </c>
      <c r="D217" s="39"/>
      <c r="E217" s="26">
        <v>10</v>
      </c>
    </row>
    <row r="218" spans="1:5" ht="28.5" customHeight="1">
      <c r="A218" s="36"/>
      <c r="B218" s="39"/>
      <c r="C218" s="28" t="s">
        <v>356</v>
      </c>
      <c r="D218" s="39"/>
      <c r="E218" s="26">
        <v>5</v>
      </c>
    </row>
    <row r="219" spans="1:5" ht="21" customHeight="1">
      <c r="A219" s="36"/>
      <c r="B219" s="39"/>
      <c r="C219" s="28" t="s">
        <v>357</v>
      </c>
      <c r="D219" s="39"/>
      <c r="E219" s="26">
        <v>5</v>
      </c>
    </row>
    <row r="220" spans="1:5" s="16" customFormat="1" ht="21" customHeight="1">
      <c r="A220" s="36"/>
      <c r="B220" s="23" t="s">
        <v>358</v>
      </c>
      <c r="C220" s="45" t="s">
        <v>305</v>
      </c>
      <c r="D220" s="46"/>
      <c r="E220" s="27">
        <f>SUM(E221:E241)</f>
        <v>1080.0999999999999</v>
      </c>
    </row>
    <row r="221" spans="1:5" s="16" customFormat="1" ht="33" customHeight="1">
      <c r="A221" s="36"/>
      <c r="B221" s="23"/>
      <c r="C221" s="28" t="s">
        <v>359</v>
      </c>
      <c r="D221" s="28" t="s">
        <v>360</v>
      </c>
      <c r="E221" s="26">
        <v>5</v>
      </c>
    </row>
    <row r="222" spans="1:5" s="16" customFormat="1" ht="28.5" customHeight="1">
      <c r="A222" s="36"/>
      <c r="B222" s="23"/>
      <c r="C222" s="28" t="s">
        <v>361</v>
      </c>
      <c r="D222" s="28" t="s">
        <v>362</v>
      </c>
      <c r="E222" s="26">
        <v>5</v>
      </c>
    </row>
    <row r="223" spans="1:5" s="16" customFormat="1" ht="29.25" customHeight="1">
      <c r="A223" s="36"/>
      <c r="B223" s="23"/>
      <c r="C223" s="28" t="s">
        <v>363</v>
      </c>
      <c r="D223" s="28" t="s">
        <v>364</v>
      </c>
      <c r="E223" s="26">
        <v>75.05</v>
      </c>
    </row>
    <row r="224" spans="1:5" s="16" customFormat="1" ht="36.75" customHeight="1">
      <c r="A224" s="36"/>
      <c r="B224" s="23"/>
      <c r="C224" s="28" t="s">
        <v>365</v>
      </c>
      <c r="D224" s="28" t="s">
        <v>366</v>
      </c>
      <c r="E224" s="26">
        <v>20</v>
      </c>
    </row>
    <row r="225" spans="1:5" s="16" customFormat="1" ht="30.75" customHeight="1">
      <c r="A225" s="36"/>
      <c r="B225" s="23"/>
      <c r="C225" s="28" t="s">
        <v>367</v>
      </c>
      <c r="D225" s="28" t="s">
        <v>368</v>
      </c>
      <c r="E225" s="26">
        <v>30</v>
      </c>
    </row>
    <row r="226" spans="1:5" s="16" customFormat="1" ht="34.5" customHeight="1">
      <c r="A226" s="36"/>
      <c r="B226" s="23"/>
      <c r="C226" s="28" t="s">
        <v>369</v>
      </c>
      <c r="D226" s="28" t="s">
        <v>370</v>
      </c>
      <c r="E226" s="26">
        <v>10</v>
      </c>
    </row>
    <row r="227" spans="1:5" s="16" customFormat="1" ht="30.75" customHeight="1">
      <c r="A227" s="36"/>
      <c r="B227" s="23" t="s">
        <v>358</v>
      </c>
      <c r="C227" s="28" t="s">
        <v>371</v>
      </c>
      <c r="D227" s="28" t="s">
        <v>372</v>
      </c>
      <c r="E227" s="26">
        <v>10</v>
      </c>
    </row>
    <row r="228" spans="1:5" s="16" customFormat="1" ht="31.5" customHeight="1">
      <c r="A228" s="36"/>
      <c r="B228" s="23"/>
      <c r="C228" s="28" t="s">
        <v>373</v>
      </c>
      <c r="D228" s="28" t="s">
        <v>374</v>
      </c>
      <c r="E228" s="26">
        <v>25</v>
      </c>
    </row>
    <row r="229" spans="1:5" s="16" customFormat="1" ht="39" customHeight="1">
      <c r="A229" s="36"/>
      <c r="B229" s="23"/>
      <c r="C229" s="28" t="s">
        <v>375</v>
      </c>
      <c r="D229" s="28" t="s">
        <v>376</v>
      </c>
      <c r="E229" s="26">
        <v>20</v>
      </c>
    </row>
    <row r="230" spans="1:5" s="16" customFormat="1" ht="22.5" customHeight="1">
      <c r="A230" s="36"/>
      <c r="B230" s="23"/>
      <c r="C230" s="28" t="s">
        <v>377</v>
      </c>
      <c r="D230" s="35" t="s">
        <v>393</v>
      </c>
      <c r="E230" s="26">
        <v>50</v>
      </c>
    </row>
    <row r="231" spans="1:5" s="16" customFormat="1" ht="41.25" customHeight="1">
      <c r="A231" s="36"/>
      <c r="B231" s="23"/>
      <c r="C231" s="28" t="s">
        <v>378</v>
      </c>
      <c r="D231" s="37"/>
      <c r="E231" s="26">
        <v>60</v>
      </c>
    </row>
    <row r="232" spans="1:5" s="16" customFormat="1" ht="32.25" customHeight="1">
      <c r="A232" s="36"/>
      <c r="B232" s="23"/>
      <c r="C232" s="28" t="s">
        <v>379</v>
      </c>
      <c r="D232" s="35" t="s">
        <v>394</v>
      </c>
      <c r="E232" s="26">
        <v>70</v>
      </c>
    </row>
    <row r="233" spans="1:5" s="16" customFormat="1" ht="25.5" customHeight="1">
      <c r="A233" s="36"/>
      <c r="B233" s="23"/>
      <c r="C233" s="28" t="s">
        <v>380</v>
      </c>
      <c r="D233" s="36"/>
      <c r="E233" s="26">
        <v>10</v>
      </c>
    </row>
    <row r="234" spans="1:5" s="16" customFormat="1" ht="37.5" customHeight="1">
      <c r="A234" s="36"/>
      <c r="B234" s="23"/>
      <c r="C234" s="28" t="s">
        <v>381</v>
      </c>
      <c r="D234" s="36"/>
      <c r="E234" s="26">
        <v>58</v>
      </c>
    </row>
    <row r="235" spans="1:5" s="16" customFormat="1" ht="33.75" customHeight="1">
      <c r="A235" s="36"/>
      <c r="B235" s="23"/>
      <c r="C235" s="28" t="s">
        <v>382</v>
      </c>
      <c r="D235" s="37"/>
      <c r="E235" s="26">
        <v>40</v>
      </c>
    </row>
    <row r="236" spans="1:5" s="16" customFormat="1" ht="27" customHeight="1">
      <c r="A236" s="36"/>
      <c r="B236" s="23"/>
      <c r="C236" s="28" t="s">
        <v>383</v>
      </c>
      <c r="D236" s="28" t="s">
        <v>389</v>
      </c>
      <c r="E236" s="26">
        <v>15</v>
      </c>
    </row>
    <row r="237" spans="1:5" s="16" customFormat="1" ht="36" customHeight="1">
      <c r="A237" s="36"/>
      <c r="B237" s="23"/>
      <c r="C237" s="28" t="s">
        <v>384</v>
      </c>
      <c r="D237" s="35" t="s">
        <v>390</v>
      </c>
      <c r="E237" s="26">
        <v>10</v>
      </c>
    </row>
    <row r="238" spans="1:5" s="16" customFormat="1" ht="25.5" customHeight="1">
      <c r="A238" s="36"/>
      <c r="B238" s="23"/>
      <c r="C238" s="28" t="s">
        <v>385</v>
      </c>
      <c r="D238" s="37"/>
      <c r="E238" s="26">
        <v>10</v>
      </c>
    </row>
    <row r="239" spans="1:5" s="16" customFormat="1" ht="34.5" customHeight="1">
      <c r="A239" s="36"/>
      <c r="B239" s="23"/>
      <c r="C239" s="28" t="s">
        <v>386</v>
      </c>
      <c r="D239" s="28" t="s">
        <v>391</v>
      </c>
      <c r="E239" s="26">
        <v>55</v>
      </c>
    </row>
    <row r="240" spans="1:5" s="16" customFormat="1" ht="46.5" customHeight="1">
      <c r="A240" s="36"/>
      <c r="B240" s="23"/>
      <c r="C240" s="28" t="s">
        <v>387</v>
      </c>
      <c r="D240" s="28" t="s">
        <v>392</v>
      </c>
      <c r="E240" s="26">
        <v>40</v>
      </c>
    </row>
    <row r="241" spans="1:5" s="16" customFormat="1" ht="36" customHeight="1">
      <c r="A241" s="37"/>
      <c r="B241" s="23"/>
      <c r="C241" s="28" t="s">
        <v>388</v>
      </c>
      <c r="D241" s="28" t="s">
        <v>358</v>
      </c>
      <c r="E241" s="26">
        <v>462.05</v>
      </c>
    </row>
  </sheetData>
  <mergeCells count="113">
    <mergeCell ref="B100:D100"/>
    <mergeCell ref="B103:D103"/>
    <mergeCell ref="B104:D104"/>
    <mergeCell ref="B108:D108"/>
    <mergeCell ref="B120:D120"/>
    <mergeCell ref="B86:D86"/>
    <mergeCell ref="B87:D87"/>
    <mergeCell ref="B91:D91"/>
    <mergeCell ref="B94:D94"/>
    <mergeCell ref="B95:D95"/>
    <mergeCell ref="B71:D71"/>
    <mergeCell ref="B72:D72"/>
    <mergeCell ref="B75:D75"/>
    <mergeCell ref="B52:D52"/>
    <mergeCell ref="B60:D60"/>
    <mergeCell ref="B61:D61"/>
    <mergeCell ref="B63:D63"/>
    <mergeCell ref="B43:D43"/>
    <mergeCell ref="B48:D48"/>
    <mergeCell ref="B17:D17"/>
    <mergeCell ref="B22:D22"/>
    <mergeCell ref="B23:D23"/>
    <mergeCell ref="B25:D25"/>
    <mergeCell ref="A5:D5"/>
    <mergeCell ref="B7:D7"/>
    <mergeCell ref="B8:D8"/>
    <mergeCell ref="A6:D6"/>
    <mergeCell ref="B30:D30"/>
    <mergeCell ref="B31:D31"/>
    <mergeCell ref="B33:D33"/>
    <mergeCell ref="B38:D38"/>
    <mergeCell ref="B39:D39"/>
    <mergeCell ref="A132:A135"/>
    <mergeCell ref="B143:B144"/>
    <mergeCell ref="B155:B156"/>
    <mergeCell ref="B166:B168"/>
    <mergeCell ref="B136:D136"/>
    <mergeCell ref="B137:D137"/>
    <mergeCell ref="B145:D145"/>
    <mergeCell ref="B146:D146"/>
    <mergeCell ref="B149:D149"/>
    <mergeCell ref="B157:D157"/>
    <mergeCell ref="A169:D169"/>
    <mergeCell ref="A170:A241"/>
    <mergeCell ref="B199:B213"/>
    <mergeCell ref="D200:D213"/>
    <mergeCell ref="A48:A56"/>
    <mergeCell ref="A57:A59"/>
    <mergeCell ref="A71:A82"/>
    <mergeCell ref="A83:A85"/>
    <mergeCell ref="A120:A131"/>
    <mergeCell ref="A103:A107"/>
    <mergeCell ref="A108:A119"/>
    <mergeCell ref="B116:B117"/>
    <mergeCell ref="B114:B115"/>
    <mergeCell ref="B159:B160"/>
    <mergeCell ref="B133:B134"/>
    <mergeCell ref="B129:B130"/>
    <mergeCell ref="B127:B128"/>
    <mergeCell ref="B118:B119"/>
    <mergeCell ref="B138:B139"/>
    <mergeCell ref="B122:B124"/>
    <mergeCell ref="B121:D121"/>
    <mergeCell ref="B126:D126"/>
    <mergeCell ref="A2:E2"/>
    <mergeCell ref="A157:A168"/>
    <mergeCell ref="A136:A144"/>
    <mergeCell ref="A94:A102"/>
    <mergeCell ref="A145:A156"/>
    <mergeCell ref="A30:A37"/>
    <mergeCell ref="A86:A93"/>
    <mergeCell ref="A22:A29"/>
    <mergeCell ref="A60:A70"/>
    <mergeCell ref="A7:A21"/>
    <mergeCell ref="A38:A47"/>
    <mergeCell ref="B9:B14"/>
    <mergeCell ref="B140:B141"/>
    <mergeCell ref="B147:B148"/>
    <mergeCell ref="B20:B21"/>
    <mergeCell ref="B18:B19"/>
    <mergeCell ref="B98:B99"/>
    <mergeCell ref="B112:B113"/>
    <mergeCell ref="B84:B85"/>
    <mergeCell ref="B57:B58"/>
    <mergeCell ref="B66:B68"/>
    <mergeCell ref="B88:B90"/>
    <mergeCell ref="B81:B82"/>
    <mergeCell ref="B27:B28"/>
    <mergeCell ref="B92:B93"/>
    <mergeCell ref="B35:B36"/>
    <mergeCell ref="B79:B80"/>
    <mergeCell ref="B110:B111"/>
    <mergeCell ref="B40:B41"/>
    <mergeCell ref="B50:B51"/>
    <mergeCell ref="B49:D49"/>
    <mergeCell ref="C184:D184"/>
    <mergeCell ref="B184:B186"/>
    <mergeCell ref="D173:D178"/>
    <mergeCell ref="B189:B198"/>
    <mergeCell ref="D190:D198"/>
    <mergeCell ref="D237:D238"/>
    <mergeCell ref="C172:D172"/>
    <mergeCell ref="B172:B178"/>
    <mergeCell ref="D232:D235"/>
    <mergeCell ref="D230:D231"/>
    <mergeCell ref="C189:D189"/>
    <mergeCell ref="B220:B226"/>
    <mergeCell ref="B227:B241"/>
    <mergeCell ref="C220:D220"/>
    <mergeCell ref="C199:D199"/>
    <mergeCell ref="D216:D219"/>
    <mergeCell ref="C215:D215"/>
    <mergeCell ref="B215:B219"/>
  </mergeCells>
  <phoneticPr fontId="1" type="noConversion"/>
  <printOptions horizontalCentered="1"/>
  <pageMargins left="0.59055118110236227" right="0.59055118110236227" top="0.98425196850393704" bottom="0.78740157480314965" header="0.51181102362204722" footer="0.51181102362204722"/>
  <pageSetup paperSize="9" scale="90" firstPageNumber="6" orientation="portrait" useFirstPageNumber="1" r:id="rId1"/>
  <headerFooter alignWithMargins="0">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命名范围</vt:lpstr>
      </vt:variant>
      <vt:variant>
        <vt:i4>2</vt:i4>
      </vt:variant>
    </vt:vector>
  </HeadingPairs>
  <TitlesOfParts>
    <vt:vector size="3" baseType="lpstr">
      <vt:lpstr>发文</vt:lpstr>
      <vt:lpstr>发文!Print_Area</vt:lpstr>
      <vt:lpstr>发文!Print_Titles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邓卫平</dc:creator>
  <cp:lastModifiedBy>李志平[综合岗位] null</cp:lastModifiedBy>
  <cp:lastPrinted>2020-04-22T04:53:41Z</cp:lastPrinted>
  <dcterms:created xsi:type="dcterms:W3CDTF">2009-12-28T03:01:49Z</dcterms:created>
  <dcterms:modified xsi:type="dcterms:W3CDTF">2020-04-23T01:02:52Z</dcterms:modified>
</cp:coreProperties>
</file>