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6290" windowHeight="8610"/>
  </bookViews>
  <sheets>
    <sheet name="油茶产业" sheetId="1" r:id="rId1"/>
  </sheets>
  <calcPr calcId="145621"/>
</workbook>
</file>

<file path=xl/calcChain.xml><?xml version="1.0" encoding="utf-8"?>
<calcChain xmlns="http://schemas.openxmlformats.org/spreadsheetml/2006/main">
  <c r="C6" i="1" l="1"/>
  <c r="C11" i="1"/>
  <c r="C16" i="1"/>
  <c r="C19" i="1"/>
  <c r="C26" i="1"/>
  <c r="C31" i="1"/>
  <c r="C35" i="1"/>
  <c r="C39" i="1"/>
  <c r="C42" i="1"/>
  <c r="C46" i="1"/>
  <c r="C51" i="1"/>
  <c r="C55" i="1"/>
  <c r="C60" i="1"/>
  <c r="C66" i="1"/>
  <c r="C5" i="1"/>
</calcChain>
</file>

<file path=xl/sharedStrings.xml><?xml version="1.0" encoding="utf-8"?>
<sst xmlns="http://schemas.openxmlformats.org/spreadsheetml/2006/main" count="142" uniqueCount="118">
  <si>
    <r>
      <t>“</t>
    </r>
    <r>
      <rPr>
        <sz val="10"/>
        <rFont val="仿宋_GB2312"/>
        <family val="3"/>
        <charset val="134"/>
      </rPr>
      <t>惠农担</t>
    </r>
    <r>
      <rPr>
        <sz val="10"/>
        <rFont val="Times New Roman"/>
        <family val="1"/>
      </rPr>
      <t>-</t>
    </r>
    <r>
      <rPr>
        <sz val="10"/>
        <rFont val="仿宋_GB2312"/>
        <family val="3"/>
        <charset val="134"/>
      </rPr>
      <t>油茶贷</t>
    </r>
    <r>
      <rPr>
        <sz val="10"/>
        <rFont val="Times New Roman"/>
        <family val="1"/>
      </rPr>
      <t>”</t>
    </r>
    <r>
      <rPr>
        <sz val="10"/>
        <rFont val="仿宋_GB2312"/>
        <family val="3"/>
        <charset val="134"/>
      </rPr>
      <t>贴息贴保</t>
    </r>
    <phoneticPr fontId="8" type="noConversion"/>
  </si>
  <si>
    <t>湖南省农业信用担保有限公司</t>
    <phoneticPr fontId="8" type="noConversion"/>
  </si>
  <si>
    <r>
      <rPr>
        <b/>
        <sz val="10"/>
        <rFont val="仿宋_GB2312"/>
        <family val="3"/>
        <charset val="134"/>
      </rPr>
      <t>湖南省农业信用担保有限公司</t>
    </r>
  </si>
  <si>
    <t>二、非预算单位小计</t>
    <phoneticPr fontId="8" type="noConversion"/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</si>
  <si>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4</t>
    </r>
    <r>
      <rPr>
        <sz val="10"/>
        <rFont val="仿宋_GB2312"/>
        <family val="3"/>
        <charset val="134"/>
      </rPr>
      <t>个</t>
    </r>
  </si>
  <si>
    <r>
      <rPr>
        <sz val="10"/>
        <rFont val="仿宋_GB2312"/>
        <family val="3"/>
        <charset val="134"/>
      </rPr>
      <t>龙山县</t>
    </r>
  </si>
  <si>
    <r>
      <rPr>
        <sz val="10"/>
        <rFont val="仿宋_GB2312"/>
        <family val="3"/>
        <charset val="134"/>
      </rPr>
      <t>油茶采穗圃提质改造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个（湘西自治州森林生态研究实验站）</t>
    </r>
  </si>
  <si>
    <r>
      <rPr>
        <sz val="10"/>
        <rFont val="仿宋_GB2312"/>
        <family val="3"/>
        <charset val="134"/>
      </rPr>
      <t>州本级</t>
    </r>
  </si>
  <si>
    <r>
      <rPr>
        <b/>
        <sz val="10"/>
        <rFont val="仿宋_GB2312"/>
        <family val="3"/>
        <charset val="134"/>
      </rPr>
      <t>湘西土家族苗族自治州小计</t>
    </r>
  </si>
  <si>
    <r>
      <rPr>
        <b/>
        <sz val="10"/>
        <rFont val="仿宋_GB2312"/>
        <family val="3"/>
        <charset val="134"/>
      </rPr>
      <t>湘西土家族苗族自治州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</si>
  <si>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个</t>
    </r>
  </si>
  <si>
    <r>
      <rPr>
        <sz val="10"/>
        <rFont val="仿宋_GB2312"/>
        <family val="3"/>
        <charset val="134"/>
      </rPr>
      <t>通道县</t>
    </r>
  </si>
  <si>
    <r>
      <rPr>
        <sz val="10"/>
        <rFont val="仿宋_GB2312"/>
        <family val="3"/>
        <charset val="134"/>
      </rPr>
      <t>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个（湖南洪盛源油茶科技股份有限公司）</t>
    </r>
  </si>
  <si>
    <r>
      <rPr>
        <sz val="10"/>
        <rFont val="仿宋_GB2312"/>
        <family val="3"/>
        <charset val="134"/>
      </rPr>
      <t>中方县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</si>
  <si>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个</t>
    </r>
    <phoneticPr fontId="8" type="noConversion"/>
  </si>
  <si>
    <r>
      <rPr>
        <sz val="10"/>
        <rFont val="仿宋_GB2312"/>
        <family val="3"/>
        <charset val="134"/>
      </rPr>
      <t>溆浦县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</si>
  <si>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个，油茶采穗圃提质改造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个（辰溪县永新农林开发有限公司）</t>
    </r>
    <phoneticPr fontId="8" type="noConversion"/>
  </si>
  <si>
    <r>
      <rPr>
        <sz val="10"/>
        <rFont val="仿宋_GB2312"/>
        <family val="3"/>
        <charset val="134"/>
      </rPr>
      <t>辰溪县</t>
    </r>
  </si>
  <si>
    <r>
      <rPr>
        <sz val="10"/>
        <rFont val="仿宋_GB2312"/>
        <family val="3"/>
        <charset val="134"/>
      </rPr>
      <t>沅陵县</t>
    </r>
  </si>
  <si>
    <r>
      <rPr>
        <b/>
        <sz val="10"/>
        <rFont val="仿宋_GB2312"/>
        <family val="3"/>
        <charset val="134"/>
      </rPr>
      <t>怀化市小计</t>
    </r>
  </si>
  <si>
    <r>
      <rPr>
        <b/>
        <sz val="10"/>
        <rFont val="仿宋_GB2312"/>
        <family val="3"/>
        <charset val="134"/>
      </rPr>
      <t>怀化市</t>
    </r>
  </si>
  <si>
    <r>
      <rPr>
        <sz val="10"/>
        <rFont val="仿宋_GB2312"/>
        <family val="3"/>
        <charset val="134"/>
      </rPr>
      <t>新化县</t>
    </r>
  </si>
  <si>
    <r>
      <rPr>
        <sz val="10"/>
        <rFont val="仿宋_GB2312"/>
        <family val="3"/>
        <charset val="134"/>
      </rPr>
      <t>双峰县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</si>
  <si>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5</t>
    </r>
    <r>
      <rPr>
        <sz val="10"/>
        <rFont val="仿宋_GB2312"/>
        <family val="3"/>
        <charset val="134"/>
      </rPr>
      <t>个</t>
    </r>
  </si>
  <si>
    <r>
      <rPr>
        <sz val="10"/>
        <rFont val="仿宋_GB2312"/>
        <family val="3"/>
        <charset val="134"/>
      </rPr>
      <t>冷水江市</t>
    </r>
  </si>
  <si>
    <r>
      <rPr>
        <sz val="10"/>
        <rFont val="仿宋_GB2312"/>
        <family val="3"/>
        <charset val="134"/>
      </rPr>
      <t>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个（娄底祥兴农业股份有限公司）、高标准油茶示范基地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个（涟源市南芙生态农业有限公司）</t>
    </r>
  </si>
  <si>
    <r>
      <rPr>
        <sz val="10"/>
        <rFont val="仿宋_GB2312"/>
        <family val="3"/>
        <charset val="134"/>
      </rPr>
      <t>涟源市</t>
    </r>
  </si>
  <si>
    <r>
      <rPr>
        <b/>
        <sz val="10"/>
        <rFont val="仿宋_GB2312"/>
        <family val="3"/>
        <charset val="134"/>
      </rPr>
      <t>娄底市小计</t>
    </r>
  </si>
  <si>
    <r>
      <rPr>
        <b/>
        <sz val="10"/>
        <rFont val="仿宋_GB2312"/>
        <family val="3"/>
        <charset val="134"/>
      </rPr>
      <t>娄底市</t>
    </r>
  </si>
  <si>
    <r>
      <rPr>
        <sz val="10"/>
        <rFont val="仿宋_GB2312"/>
        <family val="3"/>
        <charset val="134"/>
      </rPr>
      <t>临武县</t>
    </r>
  </si>
  <si>
    <r>
      <rPr>
        <sz val="10"/>
        <rFont val="仿宋_GB2312"/>
        <family val="3"/>
        <charset val="134"/>
      </rPr>
      <t>宜章县</t>
    </r>
  </si>
  <si>
    <r>
      <rPr>
        <sz val="10"/>
        <rFont val="仿宋_GB2312"/>
        <family val="3"/>
        <charset val="134"/>
      </rPr>
      <t>北湖区</t>
    </r>
  </si>
  <si>
    <r>
      <rPr>
        <b/>
        <sz val="10"/>
        <rFont val="仿宋_GB2312"/>
        <family val="3"/>
        <charset val="134"/>
      </rPr>
      <t>郴州市小计</t>
    </r>
  </si>
  <si>
    <r>
      <rPr>
        <b/>
        <sz val="10"/>
        <rFont val="仿宋_GB2312"/>
        <family val="3"/>
        <charset val="134"/>
      </rPr>
      <t>郴州市</t>
    </r>
  </si>
  <si>
    <r>
      <rPr>
        <sz val="10"/>
        <rFont val="仿宋_GB2312"/>
        <family val="3"/>
        <charset val="134"/>
      </rPr>
      <t>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个（湖南新金浩茶油股份有限公司）</t>
    </r>
  </si>
  <si>
    <r>
      <rPr>
        <sz val="10"/>
        <rFont val="仿宋_GB2312"/>
        <family val="3"/>
        <charset val="134"/>
      </rPr>
      <t>祁阳县</t>
    </r>
  </si>
  <si>
    <r>
      <rPr>
        <sz val="10"/>
        <rFont val="仿宋_GB2312"/>
        <family val="3"/>
        <charset val="134"/>
      </rPr>
      <t>蓝山县</t>
    </r>
  </si>
  <si>
    <r>
      <rPr>
        <sz val="10"/>
        <rFont val="仿宋_GB2312"/>
        <family val="3"/>
        <charset val="134"/>
      </rPr>
      <t>道县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</si>
  <si>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个，高标准油茶示范基地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个（湖南天沃科技有限公司）、油茶采穗圃提质改造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个（永州市永丰农林科技开发有限公司）</t>
    </r>
  </si>
  <si>
    <r>
      <rPr>
        <sz val="10"/>
        <rFont val="仿宋_GB2312"/>
        <family val="3"/>
        <charset val="134"/>
      </rPr>
      <t>冷水滩区</t>
    </r>
  </si>
  <si>
    <r>
      <rPr>
        <b/>
        <sz val="10"/>
        <rFont val="仿宋_GB2312"/>
        <family val="3"/>
        <charset val="134"/>
      </rPr>
      <t>永州市小计</t>
    </r>
  </si>
  <si>
    <r>
      <rPr>
        <b/>
        <sz val="10"/>
        <rFont val="仿宋_GB2312"/>
        <family val="3"/>
        <charset val="134"/>
      </rPr>
      <t>永州市</t>
    </r>
  </si>
  <si>
    <r>
      <rPr>
        <sz val="10"/>
        <rFont val="仿宋_GB2312"/>
        <family val="3"/>
        <charset val="134"/>
      </rPr>
      <t>桃江县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</si>
  <si>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6</t>
    </r>
    <r>
      <rPr>
        <sz val="10"/>
        <rFont val="仿宋_GB2312"/>
        <family val="3"/>
        <charset val="134"/>
      </rPr>
      <t>个</t>
    </r>
  </si>
  <si>
    <r>
      <rPr>
        <sz val="10"/>
        <rFont val="仿宋_GB2312"/>
        <family val="3"/>
        <charset val="134"/>
      </rPr>
      <t>赫山区</t>
    </r>
  </si>
  <si>
    <r>
      <rPr>
        <sz val="10"/>
        <rFont val="仿宋_GB2312"/>
        <family val="3"/>
        <charset val="134"/>
      </rPr>
      <t>资阳区</t>
    </r>
  </si>
  <si>
    <r>
      <rPr>
        <b/>
        <sz val="10"/>
        <rFont val="仿宋_GB2312"/>
        <family val="3"/>
        <charset val="134"/>
      </rPr>
      <t>益阳市小计</t>
    </r>
  </si>
  <si>
    <r>
      <rPr>
        <b/>
        <sz val="10"/>
        <rFont val="仿宋_GB2312"/>
        <family val="3"/>
        <charset val="134"/>
      </rPr>
      <t>益阳市</t>
    </r>
  </si>
  <si>
    <r>
      <rPr>
        <sz val="10"/>
        <rFont val="仿宋_GB2312"/>
        <family val="3"/>
        <charset val="134"/>
      </rPr>
      <t>桑植县</t>
    </r>
  </si>
  <si>
    <r>
      <rPr>
        <sz val="10"/>
        <rFont val="仿宋_GB2312"/>
        <family val="3"/>
        <charset val="134"/>
      </rPr>
      <t>永定区</t>
    </r>
  </si>
  <si>
    <r>
      <rPr>
        <b/>
        <sz val="10"/>
        <rFont val="仿宋_GB2312"/>
        <family val="3"/>
        <charset val="134"/>
      </rPr>
      <t>张家界市小计</t>
    </r>
  </si>
  <si>
    <r>
      <rPr>
        <b/>
        <sz val="10"/>
        <rFont val="仿宋_GB2312"/>
        <family val="3"/>
        <charset val="134"/>
      </rPr>
      <t>张家界市</t>
    </r>
  </si>
  <si>
    <r>
      <rPr>
        <sz val="10"/>
        <rFont val="仿宋_GB2312"/>
        <family val="3"/>
        <charset val="134"/>
      </rPr>
      <t>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个（湖南湘北油茶大市场有限公司）</t>
    </r>
  </si>
  <si>
    <r>
      <rPr>
        <sz val="10"/>
        <rFont val="仿宋_GB2312"/>
        <family val="3"/>
        <charset val="134"/>
      </rPr>
      <t>临澧县</t>
    </r>
  </si>
  <si>
    <r>
      <rPr>
        <sz val="10"/>
        <rFont val="仿宋_GB2312"/>
        <family val="3"/>
        <charset val="134"/>
      </rPr>
      <t>汉寿县</t>
    </r>
  </si>
  <si>
    <r>
      <rPr>
        <sz val="10"/>
        <rFont val="仿宋_GB2312"/>
        <family val="3"/>
        <charset val="134"/>
      </rPr>
      <t>鼎城区</t>
    </r>
  </si>
  <si>
    <r>
      <rPr>
        <b/>
        <sz val="10"/>
        <rFont val="仿宋_GB2312"/>
        <family val="3"/>
        <charset val="134"/>
      </rPr>
      <t>常德市小计</t>
    </r>
  </si>
  <si>
    <r>
      <rPr>
        <b/>
        <sz val="10"/>
        <rFont val="仿宋_GB2312"/>
        <family val="3"/>
        <charset val="134"/>
      </rPr>
      <t>常德市</t>
    </r>
  </si>
  <si>
    <r>
      <rPr>
        <sz val="10"/>
        <rFont val="仿宋_GB2312"/>
        <family val="3"/>
        <charset val="134"/>
      </rPr>
      <t>岳阳县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</si>
  <si>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6</t>
    </r>
    <r>
      <rPr>
        <sz val="10"/>
        <rFont val="仿宋_GB2312"/>
        <family val="3"/>
        <charset val="134"/>
      </rPr>
      <t>个，油茶果初加工与仓储交易中心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个（湖南山润油茶科技发展有限公司）</t>
    </r>
  </si>
  <si>
    <r>
      <rPr>
        <sz val="10"/>
        <rFont val="仿宋_GB2312"/>
        <family val="3"/>
        <charset val="134"/>
      </rPr>
      <t>平江县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</si>
  <si>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个，油茶采穗圃提质改造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个（汨罗市桃林国有林场）</t>
    </r>
    <phoneticPr fontId="8" type="noConversion"/>
  </si>
  <si>
    <r>
      <rPr>
        <sz val="10"/>
        <rFont val="仿宋_GB2312"/>
        <family val="3"/>
        <charset val="134"/>
      </rPr>
      <t>汨罗市</t>
    </r>
  </si>
  <si>
    <r>
      <rPr>
        <b/>
        <sz val="10"/>
        <rFont val="仿宋_GB2312"/>
        <family val="3"/>
        <charset val="134"/>
      </rPr>
      <t>岳阳市小计</t>
    </r>
  </si>
  <si>
    <r>
      <rPr>
        <b/>
        <sz val="10"/>
        <rFont val="仿宋_GB2312"/>
        <family val="3"/>
        <charset val="134"/>
      </rPr>
      <t>岳阳市</t>
    </r>
  </si>
  <si>
    <r>
      <rPr>
        <sz val="10"/>
        <rFont val="仿宋_GB2312"/>
        <family val="3"/>
        <charset val="134"/>
      </rPr>
      <t>邵阳县</t>
    </r>
  </si>
  <si>
    <r>
      <rPr>
        <sz val="10"/>
        <rFont val="仿宋_GB2312"/>
        <family val="3"/>
        <charset val="134"/>
      </rPr>
      <t>隆回县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</si>
  <si>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个，高标准油茶示范基地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个（新邵县富翔农林科技开发有限公司）</t>
    </r>
  </si>
  <si>
    <r>
      <rPr>
        <sz val="10"/>
        <rFont val="仿宋_GB2312"/>
        <family val="3"/>
        <charset val="134"/>
      </rPr>
      <t>新邵县</t>
    </r>
  </si>
  <si>
    <r>
      <rPr>
        <sz val="10"/>
        <rFont val="仿宋_GB2312"/>
        <family val="3"/>
        <charset val="134"/>
      </rPr>
      <t>邵东市</t>
    </r>
  </si>
  <si>
    <r>
      <rPr>
        <b/>
        <sz val="10"/>
        <rFont val="仿宋_GB2312"/>
        <family val="3"/>
        <charset val="134"/>
      </rPr>
      <t>邵阳市小计</t>
    </r>
  </si>
  <si>
    <r>
      <rPr>
        <b/>
        <sz val="10"/>
        <rFont val="仿宋_GB2312"/>
        <family val="3"/>
        <charset val="134"/>
      </rPr>
      <t>邵阳市</t>
    </r>
  </si>
  <si>
    <r>
      <rPr>
        <sz val="10"/>
        <rFont val="仿宋_GB2312"/>
        <family val="3"/>
        <charset val="134"/>
      </rPr>
      <t>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个（湖南神农国油生态农业发展有限公司）</t>
    </r>
  </si>
  <si>
    <r>
      <rPr>
        <sz val="10"/>
        <rFont val="仿宋_GB2312"/>
        <family val="3"/>
        <charset val="134"/>
      </rPr>
      <t>耒阳市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</si>
  <si>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个、油茶果初加工与仓储交易中心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个（祁东县双桥粮食购销有限责任公司）</t>
    </r>
  </si>
  <si>
    <r>
      <rPr>
        <sz val="10"/>
        <rFont val="仿宋_GB2312"/>
        <family val="3"/>
        <charset val="134"/>
      </rPr>
      <t>祁东县</t>
    </r>
  </si>
  <si>
    <r>
      <rPr>
        <sz val="10"/>
        <rFont val="仿宋_GB2312"/>
        <family val="3"/>
        <charset val="134"/>
      </rPr>
      <t>常宁市</t>
    </r>
  </si>
  <si>
    <r>
      <rPr>
        <sz val="10"/>
        <rFont val="仿宋_GB2312"/>
        <family val="3"/>
        <charset val="134"/>
      </rPr>
      <t>衡东县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</si>
  <si>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4</t>
    </r>
    <r>
      <rPr>
        <sz val="10"/>
        <rFont val="仿宋_GB2312"/>
        <family val="3"/>
        <charset val="134"/>
      </rPr>
      <t>个，高标准油茶示范基地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个（湖南益康油茶科技开发股份有限公司）</t>
    </r>
  </si>
  <si>
    <r>
      <rPr>
        <sz val="10"/>
        <rFont val="仿宋_GB2312"/>
        <family val="3"/>
        <charset val="134"/>
      </rPr>
      <t>衡阳县</t>
    </r>
  </si>
  <si>
    <r>
      <rPr>
        <sz val="10"/>
        <rFont val="仿宋_GB2312"/>
        <family val="3"/>
        <charset val="134"/>
      </rPr>
      <t>衡南县</t>
    </r>
  </si>
  <si>
    <r>
      <rPr>
        <b/>
        <sz val="10"/>
        <rFont val="仿宋_GB2312"/>
        <family val="3"/>
        <charset val="134"/>
      </rPr>
      <t>衡阳市小计</t>
    </r>
  </si>
  <si>
    <r>
      <rPr>
        <b/>
        <sz val="10"/>
        <rFont val="仿宋_GB2312"/>
        <family val="3"/>
        <charset val="134"/>
      </rPr>
      <t>衡阳市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</si>
  <si>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8</t>
    </r>
    <r>
      <rPr>
        <sz val="10"/>
        <rFont val="仿宋_GB2312"/>
        <family val="3"/>
        <charset val="134"/>
      </rPr>
      <t>个、油茶果初加工与仓储交易中心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个（湖南楚山宝农业发展有限公司）</t>
    </r>
  </si>
  <si>
    <r>
      <rPr>
        <sz val="10"/>
        <rFont val="仿宋_GB2312"/>
        <family val="3"/>
        <charset val="134"/>
      </rPr>
      <t>湘乡市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</si>
  <si>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6</t>
    </r>
    <r>
      <rPr>
        <sz val="10"/>
        <rFont val="仿宋_GB2312"/>
        <family val="3"/>
        <charset val="134"/>
      </rPr>
      <t>个，高标准油茶示范基地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个（湖南百里醇油茶科技发展有限公司）</t>
    </r>
  </si>
  <si>
    <r>
      <rPr>
        <sz val="10"/>
        <rFont val="仿宋_GB2312"/>
        <family val="3"/>
        <charset val="134"/>
      </rPr>
      <t>湘潭县</t>
    </r>
  </si>
  <si>
    <r>
      <rPr>
        <b/>
        <sz val="10"/>
        <rFont val="仿宋_GB2312"/>
        <family val="3"/>
        <charset val="134"/>
      </rPr>
      <t>湘潭市小计</t>
    </r>
  </si>
  <si>
    <r>
      <rPr>
        <b/>
        <sz val="10"/>
        <rFont val="仿宋_GB2312"/>
        <family val="3"/>
        <charset val="134"/>
      </rPr>
      <t>湘潭市</t>
    </r>
  </si>
  <si>
    <r>
      <rPr>
        <sz val="10"/>
        <rFont val="仿宋_GB2312"/>
        <family val="3"/>
        <charset val="134"/>
      </rPr>
      <t>油茶采穗圃提质改造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个（茶陵县二铺苗圃）</t>
    </r>
  </si>
  <si>
    <r>
      <rPr>
        <sz val="10"/>
        <rFont val="仿宋_GB2312"/>
        <family val="3"/>
        <charset val="134"/>
      </rPr>
      <t>茶陵县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</si>
  <si>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个、油茶果初加工与仓储交易中心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个（湖南天华油茶科技股份有限公司）</t>
    </r>
  </si>
  <si>
    <r>
      <rPr>
        <sz val="10"/>
        <rFont val="仿宋_GB2312"/>
        <family val="3"/>
        <charset val="134"/>
      </rPr>
      <t>攸县</t>
    </r>
  </si>
  <si>
    <r>
      <rPr>
        <sz val="10"/>
        <rFont val="仿宋_GB2312"/>
        <family val="3"/>
        <charset val="134"/>
      </rPr>
      <t>醴陵市</t>
    </r>
  </si>
  <si>
    <r>
      <rPr>
        <sz val="10"/>
        <rFont val="仿宋_GB2312"/>
        <family val="3"/>
        <charset val="134"/>
      </rPr>
      <t>渌口区</t>
    </r>
  </si>
  <si>
    <r>
      <rPr>
        <b/>
        <sz val="10"/>
        <rFont val="仿宋_GB2312"/>
        <family val="3"/>
        <charset val="134"/>
      </rPr>
      <t>株洲市小计</t>
    </r>
  </si>
  <si>
    <r>
      <rPr>
        <b/>
        <sz val="10"/>
        <rFont val="仿宋_GB2312"/>
        <family val="3"/>
        <charset val="134"/>
      </rPr>
      <t>株洲市</t>
    </r>
  </si>
  <si>
    <r>
      <rPr>
        <sz val="10"/>
        <rFont val="仿宋_GB2312"/>
        <family val="3"/>
        <charset val="134"/>
      </rPr>
      <t>宁乡市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</si>
  <si>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个，油茶果初加工与仓储交易中心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个（湖南聚尔康茶油生物科技有限公司）</t>
    </r>
  </si>
  <si>
    <r>
      <rPr>
        <sz val="10"/>
        <rFont val="仿宋_GB2312"/>
        <family val="3"/>
        <charset val="134"/>
      </rPr>
      <t>浏阳市</t>
    </r>
  </si>
  <si>
    <r>
      <rPr>
        <sz val="10"/>
        <rFont val="仿宋_GB2312"/>
        <family val="3"/>
        <charset val="134"/>
      </rPr>
      <t>油茶采穗圃提质改造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个（湖南雪峰山茶油专业合作社）</t>
    </r>
  </si>
  <si>
    <r>
      <rPr>
        <sz val="10"/>
        <rFont val="仿宋_GB2312"/>
        <family val="3"/>
        <charset val="134"/>
      </rPr>
      <t>望城区</t>
    </r>
  </si>
  <si>
    <r>
      <rPr>
        <sz val="10"/>
        <rFont val="仿宋_GB2312"/>
        <family val="3"/>
        <charset val="134"/>
      </rPr>
      <t>茶油小作坊升级改造示范点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个</t>
    </r>
  </si>
  <si>
    <r>
      <rPr>
        <sz val="10"/>
        <rFont val="仿宋_GB2312"/>
        <family val="3"/>
        <charset val="134"/>
      </rPr>
      <t>长沙县</t>
    </r>
  </si>
  <si>
    <r>
      <rPr>
        <b/>
        <sz val="10"/>
        <rFont val="仿宋_GB2312"/>
        <family val="3"/>
        <charset val="134"/>
      </rPr>
      <t>长沙市小计</t>
    </r>
  </si>
  <si>
    <r>
      <rPr>
        <b/>
        <sz val="10"/>
        <rFont val="仿宋_GB2312"/>
        <family val="3"/>
        <charset val="134"/>
      </rPr>
      <t>长沙市</t>
    </r>
  </si>
  <si>
    <r>
      <rPr>
        <b/>
        <sz val="10"/>
        <rFont val="仿宋_GB2312"/>
        <family val="3"/>
        <charset val="134"/>
      </rPr>
      <t>一、市州小计</t>
    </r>
  </si>
  <si>
    <r>
      <rPr>
        <b/>
        <sz val="10"/>
        <rFont val="仿宋_GB2312"/>
        <family val="3"/>
        <charset val="134"/>
      </rPr>
      <t>合计</t>
    </r>
  </si>
  <si>
    <t>摘要/备注</t>
  </si>
  <si>
    <t>项目类
别编码</t>
  </si>
  <si>
    <t>部门经济
科目编码</t>
  </si>
  <si>
    <t>政府经济
科目编码</t>
  </si>
  <si>
    <t>功能科
目编码</t>
  </si>
  <si>
    <t>金额（万元）</t>
  </si>
  <si>
    <t>县市区/单位</t>
    <phoneticPr fontId="8" type="noConversion"/>
  </si>
  <si>
    <t>市州</t>
  </si>
  <si>
    <t>提前下达2021年省级财政油茶产业资金安排表</t>
    <phoneticPr fontId="8" type="noConversion"/>
  </si>
  <si>
    <t>附件1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</si>
</sst>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方正仿宋_GBK"/>
      <family val="4"/>
      <charset val="134"/>
    </font>
    <font>
      <sz val="9"/>
      <name val="宋体"/>
      <family val="3"/>
      <charset val="134"/>
      <scheme val="minor"/>
    </font>
    <font>
      <sz val="10"/>
      <name val="方正仿宋_GBK"/>
      <family val="4"/>
      <charset val="134"/>
    </font>
    <font>
      <b/>
      <sz val="12"/>
      <name val="方正仿宋_GBK"/>
      <family val="4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b/>
      <sz val="11"/>
      <name val="方正仿宋_GBK"/>
      <family val="4"/>
      <charset val="134"/>
    </font>
    <font>
      <sz val="12"/>
      <name val="宋体"/>
      <family val="3"/>
      <charset val="134"/>
    </font>
    <font>
      <b/>
      <sz val="11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rgb="FF000000"/>
      <name val="黑体"/>
      <family val="3"/>
      <charset val="134"/>
    </font>
    <font>
      <sz val="11"/>
      <name val="方正仿宋_GBK"/>
      <family val="4"/>
      <charset val="134"/>
    </font>
    <font>
      <b/>
      <sz val="16"/>
      <name val="方正小标宋简体"/>
      <family val="3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</cellXfs>
  <cellStyles count="5">
    <cellStyle name="常规" xfId="0" builtinId="0"/>
    <cellStyle name="常规 2 2" xfId="2"/>
    <cellStyle name="常规 3" xfId="3"/>
    <cellStyle name="常规 4" xfId="4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="87" zoomScaleNormal="87" workbookViewId="0">
      <selection activeCell="A2" sqref="A2:H2"/>
    </sheetView>
  </sheetViews>
  <sheetFormatPr defaultColWidth="10" defaultRowHeight="15.75" x14ac:dyDescent="0.15"/>
  <cols>
    <col min="1" max="1" width="10.625" style="4" customWidth="1"/>
    <col min="2" max="2" width="25.5" style="3" customWidth="1"/>
    <col min="3" max="3" width="14.625" style="1" customWidth="1"/>
    <col min="4" max="4" width="13" style="1" customWidth="1"/>
    <col min="5" max="5" width="12.125" style="1" customWidth="1"/>
    <col min="6" max="6" width="12.875" style="1" customWidth="1"/>
    <col min="7" max="7" width="13.25" style="1" customWidth="1"/>
    <col min="8" max="8" width="31.375" style="2" customWidth="1"/>
    <col min="9" max="16384" width="10" style="1"/>
  </cols>
  <sheetData>
    <row r="1" spans="1:8" x14ac:dyDescent="0.15">
      <c r="A1" s="28" t="s">
        <v>117</v>
      </c>
      <c r="B1" s="27"/>
      <c r="C1" s="26"/>
      <c r="D1" s="26"/>
      <c r="E1" s="26"/>
      <c r="F1" s="26"/>
      <c r="G1" s="26"/>
      <c r="H1" s="25"/>
    </row>
    <row r="2" spans="1:8" s="24" customFormat="1" ht="33" customHeight="1" x14ac:dyDescent="0.15">
      <c r="A2" s="32" t="s">
        <v>116</v>
      </c>
      <c r="B2" s="32"/>
      <c r="C2" s="32"/>
      <c r="D2" s="32"/>
      <c r="E2" s="32"/>
      <c r="F2" s="32"/>
      <c r="G2" s="32"/>
      <c r="H2" s="33"/>
    </row>
    <row r="3" spans="1:8" s="20" customFormat="1" ht="37.15" customHeight="1" x14ac:dyDescent="0.15">
      <c r="A3" s="23" t="s">
        <v>115</v>
      </c>
      <c r="B3" s="23" t="s">
        <v>114</v>
      </c>
      <c r="C3" s="21" t="s">
        <v>113</v>
      </c>
      <c r="D3" s="22" t="s">
        <v>112</v>
      </c>
      <c r="E3" s="22" t="s">
        <v>111</v>
      </c>
      <c r="F3" s="22" t="s">
        <v>110</v>
      </c>
      <c r="G3" s="22" t="s">
        <v>109</v>
      </c>
      <c r="H3" s="21" t="s">
        <v>108</v>
      </c>
    </row>
    <row r="4" spans="1:8" s="15" customFormat="1" ht="24" customHeight="1" x14ac:dyDescent="0.15">
      <c r="A4" s="31" t="s">
        <v>107</v>
      </c>
      <c r="B4" s="31"/>
      <c r="C4" s="12">
        <v>4870</v>
      </c>
      <c r="D4" s="12"/>
      <c r="E4" s="12"/>
      <c r="F4" s="12"/>
      <c r="G4" s="12"/>
      <c r="H4" s="16"/>
    </row>
    <row r="5" spans="1:8" s="15" customFormat="1" ht="24" customHeight="1" x14ac:dyDescent="0.15">
      <c r="A5" s="31" t="s">
        <v>106</v>
      </c>
      <c r="B5" s="31"/>
      <c r="C5" s="12">
        <f>C6+C11+C16+C19+C26+C31+C35+C39+C42+C46++C51+C55+C60+C66</f>
        <v>3770</v>
      </c>
      <c r="D5" s="12"/>
      <c r="E5" s="12"/>
      <c r="F5" s="12"/>
      <c r="G5" s="12"/>
      <c r="H5" s="16"/>
    </row>
    <row r="6" spans="1:8" s="15" customFormat="1" ht="24" customHeight="1" x14ac:dyDescent="0.15">
      <c r="A6" s="31" t="s">
        <v>105</v>
      </c>
      <c r="B6" s="17" t="s">
        <v>104</v>
      </c>
      <c r="C6" s="12">
        <f>SUM(C7:C10)</f>
        <v>375</v>
      </c>
      <c r="D6" s="12"/>
      <c r="E6" s="12"/>
      <c r="F6" s="12"/>
      <c r="G6" s="12"/>
      <c r="H6" s="16"/>
    </row>
    <row r="7" spans="1:8" ht="24" customHeight="1" x14ac:dyDescent="0.15">
      <c r="A7" s="31"/>
      <c r="B7" s="14" t="s">
        <v>103</v>
      </c>
      <c r="C7" s="13">
        <v>30</v>
      </c>
      <c r="D7" s="8">
        <v>2130221</v>
      </c>
      <c r="E7" s="8">
        <v>502</v>
      </c>
      <c r="F7" s="8"/>
      <c r="G7" s="8">
        <v>2001</v>
      </c>
      <c r="H7" s="7" t="s">
        <v>102</v>
      </c>
    </row>
    <row r="8" spans="1:8" ht="40.9" customHeight="1" x14ac:dyDescent="0.15">
      <c r="A8" s="31"/>
      <c r="B8" s="14" t="s">
        <v>101</v>
      </c>
      <c r="C8" s="13">
        <v>20</v>
      </c>
      <c r="D8" s="8">
        <v>2130221</v>
      </c>
      <c r="E8" s="8">
        <v>502</v>
      </c>
      <c r="F8" s="8"/>
      <c r="G8" s="8">
        <v>2001</v>
      </c>
      <c r="H8" s="7" t="s">
        <v>100</v>
      </c>
    </row>
    <row r="9" spans="1:8" ht="37.5" x14ac:dyDescent="0.15">
      <c r="A9" s="31"/>
      <c r="B9" s="14" t="s">
        <v>99</v>
      </c>
      <c r="C9" s="13">
        <v>250</v>
      </c>
      <c r="D9" s="8">
        <v>2130221</v>
      </c>
      <c r="E9" s="8">
        <v>502</v>
      </c>
      <c r="F9" s="8"/>
      <c r="G9" s="8">
        <v>2001</v>
      </c>
      <c r="H9" s="7" t="s">
        <v>98</v>
      </c>
    </row>
    <row r="10" spans="1:8" ht="24" customHeight="1" x14ac:dyDescent="0.15">
      <c r="A10" s="31"/>
      <c r="B10" s="14" t="s">
        <v>97</v>
      </c>
      <c r="C10" s="13">
        <v>75</v>
      </c>
      <c r="D10" s="8">
        <v>2130221</v>
      </c>
      <c r="E10" s="8">
        <v>502</v>
      </c>
      <c r="F10" s="8"/>
      <c r="G10" s="8">
        <v>2001</v>
      </c>
      <c r="H10" s="7" t="s">
        <v>23</v>
      </c>
    </row>
    <row r="11" spans="1:8" s="15" customFormat="1" ht="24" customHeight="1" x14ac:dyDescent="0.15">
      <c r="A11" s="31" t="s">
        <v>96</v>
      </c>
      <c r="B11" s="17" t="s">
        <v>95</v>
      </c>
      <c r="C11" s="12">
        <f>SUM(C12:C15)</f>
        <v>285</v>
      </c>
      <c r="D11" s="12"/>
      <c r="E11" s="12"/>
      <c r="F11" s="12"/>
      <c r="G11" s="12"/>
      <c r="H11" s="16"/>
    </row>
    <row r="12" spans="1:8" ht="24" customHeight="1" x14ac:dyDescent="0.15">
      <c r="A12" s="31"/>
      <c r="B12" s="14" t="s">
        <v>94</v>
      </c>
      <c r="C12" s="13">
        <v>60</v>
      </c>
      <c r="D12" s="8">
        <v>2130221</v>
      </c>
      <c r="E12" s="8">
        <v>502</v>
      </c>
      <c r="F12" s="8"/>
      <c r="G12" s="8">
        <v>2001</v>
      </c>
      <c r="H12" s="7" t="s">
        <v>4</v>
      </c>
    </row>
    <row r="13" spans="1:8" ht="24" customHeight="1" x14ac:dyDescent="0.15">
      <c r="A13" s="31"/>
      <c r="B13" s="14" t="s">
        <v>93</v>
      </c>
      <c r="C13" s="13">
        <v>75</v>
      </c>
      <c r="D13" s="8">
        <v>2130221</v>
      </c>
      <c r="E13" s="8">
        <v>502</v>
      </c>
      <c r="F13" s="8"/>
      <c r="G13" s="8">
        <v>2001</v>
      </c>
      <c r="H13" s="7" t="s">
        <v>23</v>
      </c>
    </row>
    <row r="14" spans="1:8" ht="37.5" x14ac:dyDescent="0.15">
      <c r="A14" s="31"/>
      <c r="B14" s="14" t="s">
        <v>92</v>
      </c>
      <c r="C14" s="13">
        <v>130</v>
      </c>
      <c r="D14" s="8">
        <v>2130221</v>
      </c>
      <c r="E14" s="8">
        <v>502</v>
      </c>
      <c r="F14" s="8"/>
      <c r="G14" s="8">
        <v>2001</v>
      </c>
      <c r="H14" s="7" t="s">
        <v>91</v>
      </c>
    </row>
    <row r="15" spans="1:8" ht="24" customHeight="1" x14ac:dyDescent="0.15">
      <c r="A15" s="31"/>
      <c r="B15" s="14" t="s">
        <v>90</v>
      </c>
      <c r="C15" s="13">
        <v>20</v>
      </c>
      <c r="D15" s="8">
        <v>2130221</v>
      </c>
      <c r="E15" s="8">
        <v>502</v>
      </c>
      <c r="F15" s="8"/>
      <c r="G15" s="8">
        <v>2001</v>
      </c>
      <c r="H15" s="7" t="s">
        <v>89</v>
      </c>
    </row>
    <row r="16" spans="1:8" s="15" customFormat="1" ht="24" customHeight="1" x14ac:dyDescent="0.15">
      <c r="A16" s="31" t="s">
        <v>88</v>
      </c>
      <c r="B16" s="17" t="s">
        <v>87</v>
      </c>
      <c r="C16" s="12">
        <f>SUM(C17:C18)</f>
        <v>360</v>
      </c>
      <c r="D16" s="12"/>
      <c r="E16" s="12"/>
      <c r="F16" s="12"/>
      <c r="G16" s="12"/>
      <c r="H16" s="16"/>
    </row>
    <row r="17" spans="1:8" ht="37.5" x14ac:dyDescent="0.15">
      <c r="A17" s="31"/>
      <c r="B17" s="14" t="s">
        <v>86</v>
      </c>
      <c r="C17" s="13">
        <v>140</v>
      </c>
      <c r="D17" s="8">
        <v>2130221</v>
      </c>
      <c r="E17" s="8">
        <v>502</v>
      </c>
      <c r="F17" s="8"/>
      <c r="G17" s="8">
        <v>2001</v>
      </c>
      <c r="H17" s="7" t="s">
        <v>85</v>
      </c>
    </row>
    <row r="18" spans="1:8" ht="37.5" x14ac:dyDescent="0.15">
      <c r="A18" s="31"/>
      <c r="B18" s="14" t="s">
        <v>84</v>
      </c>
      <c r="C18" s="13">
        <v>220</v>
      </c>
      <c r="D18" s="8">
        <v>2130221</v>
      </c>
      <c r="E18" s="8">
        <v>502</v>
      </c>
      <c r="F18" s="8"/>
      <c r="G18" s="8">
        <v>2001</v>
      </c>
      <c r="H18" s="7" t="s">
        <v>83</v>
      </c>
    </row>
    <row r="19" spans="1:8" s="15" customFormat="1" ht="24" customHeight="1" x14ac:dyDescent="0.15">
      <c r="A19" s="31" t="s">
        <v>82</v>
      </c>
      <c r="B19" s="17" t="s">
        <v>81</v>
      </c>
      <c r="C19" s="12">
        <f>SUM(C20:C25)</f>
        <v>505</v>
      </c>
      <c r="D19" s="12"/>
      <c r="E19" s="12"/>
      <c r="F19" s="12"/>
      <c r="G19" s="12"/>
      <c r="H19" s="16"/>
    </row>
    <row r="20" spans="1:8" ht="24" customHeight="1" x14ac:dyDescent="0.15">
      <c r="A20" s="31"/>
      <c r="B20" s="14" t="s">
        <v>80</v>
      </c>
      <c r="C20" s="13">
        <v>45</v>
      </c>
      <c r="D20" s="8">
        <v>2130221</v>
      </c>
      <c r="E20" s="8">
        <v>502</v>
      </c>
      <c r="F20" s="8"/>
      <c r="G20" s="8">
        <v>2001</v>
      </c>
      <c r="H20" s="7" t="s">
        <v>10</v>
      </c>
    </row>
    <row r="21" spans="1:8" ht="37.5" x14ac:dyDescent="0.15">
      <c r="A21" s="31"/>
      <c r="B21" s="14" t="s">
        <v>79</v>
      </c>
      <c r="C21" s="13">
        <v>110</v>
      </c>
      <c r="D21" s="8">
        <v>2130221</v>
      </c>
      <c r="E21" s="8">
        <v>502</v>
      </c>
      <c r="F21" s="8"/>
      <c r="G21" s="8">
        <v>2001</v>
      </c>
      <c r="H21" s="7" t="s">
        <v>78</v>
      </c>
    </row>
    <row r="22" spans="1:8" ht="24" customHeight="1" x14ac:dyDescent="0.15">
      <c r="A22" s="31"/>
      <c r="B22" s="14" t="s">
        <v>77</v>
      </c>
      <c r="C22" s="13">
        <v>45</v>
      </c>
      <c r="D22" s="8">
        <v>2130221</v>
      </c>
      <c r="E22" s="8">
        <v>502</v>
      </c>
      <c r="F22" s="8"/>
      <c r="G22" s="8">
        <v>2001</v>
      </c>
      <c r="H22" s="7" t="s">
        <v>10</v>
      </c>
    </row>
    <row r="23" spans="1:8" ht="24" customHeight="1" x14ac:dyDescent="0.15">
      <c r="A23" s="31"/>
      <c r="B23" s="14" t="s">
        <v>76</v>
      </c>
      <c r="C23" s="13">
        <v>75</v>
      </c>
      <c r="D23" s="8">
        <v>2130221</v>
      </c>
      <c r="E23" s="8">
        <v>502</v>
      </c>
      <c r="F23" s="8"/>
      <c r="G23" s="8">
        <v>2001</v>
      </c>
      <c r="H23" s="7" t="s">
        <v>23</v>
      </c>
    </row>
    <row r="24" spans="1:8" ht="37.5" x14ac:dyDescent="0.15">
      <c r="A24" s="31"/>
      <c r="B24" s="14" t="s">
        <v>75</v>
      </c>
      <c r="C24" s="13">
        <v>130</v>
      </c>
      <c r="D24" s="8">
        <v>2130221</v>
      </c>
      <c r="E24" s="8">
        <v>502</v>
      </c>
      <c r="F24" s="8"/>
      <c r="G24" s="8">
        <v>2001</v>
      </c>
      <c r="H24" s="7" t="s">
        <v>74</v>
      </c>
    </row>
    <row r="25" spans="1:8" ht="24" customHeight="1" x14ac:dyDescent="0.15">
      <c r="A25" s="31"/>
      <c r="B25" s="14" t="s">
        <v>73</v>
      </c>
      <c r="C25" s="13">
        <v>100</v>
      </c>
      <c r="D25" s="8">
        <v>2130221</v>
      </c>
      <c r="E25" s="8">
        <v>502</v>
      </c>
      <c r="F25" s="8"/>
      <c r="G25" s="8">
        <v>2001</v>
      </c>
      <c r="H25" s="7" t="s">
        <v>72</v>
      </c>
    </row>
    <row r="26" spans="1:8" s="15" customFormat="1" ht="24" customHeight="1" x14ac:dyDescent="0.15">
      <c r="A26" s="31" t="s">
        <v>71</v>
      </c>
      <c r="B26" s="17" t="s">
        <v>70</v>
      </c>
      <c r="C26" s="12">
        <f>SUM(C27:C30)</f>
        <v>245</v>
      </c>
      <c r="D26" s="12"/>
      <c r="E26" s="12"/>
      <c r="F26" s="12"/>
      <c r="G26" s="12"/>
      <c r="H26" s="16"/>
    </row>
    <row r="27" spans="1:8" ht="24" customHeight="1" x14ac:dyDescent="0.15">
      <c r="A27" s="31"/>
      <c r="B27" s="14" t="s">
        <v>69</v>
      </c>
      <c r="C27" s="13">
        <v>45</v>
      </c>
      <c r="D27" s="8">
        <v>2130221</v>
      </c>
      <c r="E27" s="8">
        <v>502</v>
      </c>
      <c r="F27" s="8"/>
      <c r="G27" s="8">
        <v>2001</v>
      </c>
      <c r="H27" s="7" t="s">
        <v>10</v>
      </c>
    </row>
    <row r="28" spans="1:8" ht="37.5" x14ac:dyDescent="0.15">
      <c r="A28" s="31"/>
      <c r="B28" s="14" t="s">
        <v>68</v>
      </c>
      <c r="C28" s="13">
        <v>80</v>
      </c>
      <c r="D28" s="8">
        <v>2130221</v>
      </c>
      <c r="E28" s="8">
        <v>502</v>
      </c>
      <c r="F28" s="8"/>
      <c r="G28" s="8">
        <v>2001</v>
      </c>
      <c r="H28" s="7" t="s">
        <v>67</v>
      </c>
    </row>
    <row r="29" spans="1:8" ht="24" customHeight="1" x14ac:dyDescent="0.15">
      <c r="A29" s="31"/>
      <c r="B29" s="14" t="s">
        <v>66</v>
      </c>
      <c r="C29" s="13">
        <v>45</v>
      </c>
      <c r="D29" s="8">
        <v>2130221</v>
      </c>
      <c r="E29" s="8">
        <v>502</v>
      </c>
      <c r="F29" s="8"/>
      <c r="G29" s="8">
        <v>2001</v>
      </c>
      <c r="H29" s="7" t="s">
        <v>10</v>
      </c>
    </row>
    <row r="30" spans="1:8" ht="24" customHeight="1" x14ac:dyDescent="0.15">
      <c r="A30" s="31"/>
      <c r="B30" s="14" t="s">
        <v>65</v>
      </c>
      <c r="C30" s="13">
        <v>75</v>
      </c>
      <c r="D30" s="8">
        <v>2130221</v>
      </c>
      <c r="E30" s="8">
        <v>502</v>
      </c>
      <c r="F30" s="8"/>
      <c r="G30" s="8">
        <v>2001</v>
      </c>
      <c r="H30" s="7" t="s">
        <v>23</v>
      </c>
    </row>
    <row r="31" spans="1:8" s="15" customFormat="1" ht="24" customHeight="1" x14ac:dyDescent="0.15">
      <c r="A31" s="31" t="s">
        <v>64</v>
      </c>
      <c r="B31" s="17" t="s">
        <v>63</v>
      </c>
      <c r="C31" s="12">
        <f>SUM(C32:C34)</f>
        <v>300</v>
      </c>
      <c r="D31" s="12"/>
      <c r="E31" s="12"/>
      <c r="F31" s="12"/>
      <c r="G31" s="12"/>
      <c r="H31" s="16"/>
    </row>
    <row r="32" spans="1:8" ht="37.5" x14ac:dyDescent="0.15">
      <c r="A32" s="31"/>
      <c r="B32" s="14" t="s">
        <v>62</v>
      </c>
      <c r="C32" s="13">
        <v>65</v>
      </c>
      <c r="D32" s="8">
        <v>2130221</v>
      </c>
      <c r="E32" s="8">
        <v>502</v>
      </c>
      <c r="F32" s="8"/>
      <c r="G32" s="8">
        <v>2001</v>
      </c>
      <c r="H32" s="7" t="s">
        <v>61</v>
      </c>
    </row>
    <row r="33" spans="1:8" ht="37.5" x14ac:dyDescent="0.15">
      <c r="A33" s="31"/>
      <c r="B33" s="14" t="s">
        <v>60</v>
      </c>
      <c r="C33" s="13">
        <v>190</v>
      </c>
      <c r="D33" s="8">
        <v>2130221</v>
      </c>
      <c r="E33" s="8">
        <v>502</v>
      </c>
      <c r="F33" s="8"/>
      <c r="G33" s="8">
        <v>2001</v>
      </c>
      <c r="H33" s="7" t="s">
        <v>59</v>
      </c>
    </row>
    <row r="34" spans="1:8" ht="24" customHeight="1" x14ac:dyDescent="0.15">
      <c r="A34" s="31"/>
      <c r="B34" s="14" t="s">
        <v>58</v>
      </c>
      <c r="C34" s="13">
        <v>45</v>
      </c>
      <c r="D34" s="8">
        <v>2130221</v>
      </c>
      <c r="E34" s="8">
        <v>502</v>
      </c>
      <c r="F34" s="8"/>
      <c r="G34" s="8">
        <v>2001</v>
      </c>
      <c r="H34" s="7" t="s">
        <v>10</v>
      </c>
    </row>
    <row r="35" spans="1:8" s="15" customFormat="1" ht="24" customHeight="1" x14ac:dyDescent="0.15">
      <c r="A35" s="31" t="s">
        <v>57</v>
      </c>
      <c r="B35" s="17" t="s">
        <v>56</v>
      </c>
      <c r="C35" s="12">
        <f>SUM(C36:C38)</f>
        <v>220</v>
      </c>
      <c r="D35" s="12"/>
      <c r="E35" s="12"/>
      <c r="F35" s="12"/>
      <c r="G35" s="12"/>
      <c r="H35" s="16"/>
    </row>
    <row r="36" spans="1:8" ht="24" customHeight="1" x14ac:dyDescent="0.15">
      <c r="A36" s="31"/>
      <c r="B36" s="19" t="s">
        <v>55</v>
      </c>
      <c r="C36" s="13">
        <v>45</v>
      </c>
      <c r="D36" s="8">
        <v>2130221</v>
      </c>
      <c r="E36" s="8">
        <v>502</v>
      </c>
      <c r="F36" s="8"/>
      <c r="G36" s="8">
        <v>2001</v>
      </c>
      <c r="H36" s="7" t="s">
        <v>10</v>
      </c>
    </row>
    <row r="37" spans="1:8" ht="24" customHeight="1" x14ac:dyDescent="0.15">
      <c r="A37" s="31"/>
      <c r="B37" s="19" t="s">
        <v>54</v>
      </c>
      <c r="C37" s="13">
        <v>75</v>
      </c>
      <c r="D37" s="8">
        <v>2130221</v>
      </c>
      <c r="E37" s="8">
        <v>502</v>
      </c>
      <c r="F37" s="8"/>
      <c r="G37" s="8">
        <v>2001</v>
      </c>
      <c r="H37" s="7" t="s">
        <v>23</v>
      </c>
    </row>
    <row r="38" spans="1:8" ht="24.75" x14ac:dyDescent="0.15">
      <c r="A38" s="31"/>
      <c r="B38" s="19" t="s">
        <v>53</v>
      </c>
      <c r="C38" s="13">
        <v>100</v>
      </c>
      <c r="D38" s="8">
        <v>2130221</v>
      </c>
      <c r="E38" s="8">
        <v>502</v>
      </c>
      <c r="F38" s="8"/>
      <c r="G38" s="8">
        <v>2001</v>
      </c>
      <c r="H38" s="7" t="s">
        <v>52</v>
      </c>
    </row>
    <row r="39" spans="1:8" s="15" customFormat="1" ht="24" customHeight="1" x14ac:dyDescent="0.15">
      <c r="A39" s="31" t="s">
        <v>51</v>
      </c>
      <c r="B39" s="17" t="s">
        <v>50</v>
      </c>
      <c r="C39" s="12">
        <f>SUM(C40:C41)</f>
        <v>105</v>
      </c>
      <c r="D39" s="12"/>
      <c r="E39" s="12"/>
      <c r="F39" s="12"/>
      <c r="G39" s="12"/>
      <c r="H39" s="16"/>
    </row>
    <row r="40" spans="1:8" ht="24" customHeight="1" x14ac:dyDescent="0.15">
      <c r="A40" s="31"/>
      <c r="B40" s="14" t="s">
        <v>49</v>
      </c>
      <c r="C40" s="13">
        <v>45</v>
      </c>
      <c r="D40" s="8">
        <v>2130221</v>
      </c>
      <c r="E40" s="8">
        <v>502</v>
      </c>
      <c r="F40" s="8"/>
      <c r="G40" s="8">
        <v>2001</v>
      </c>
      <c r="H40" s="7" t="s">
        <v>10</v>
      </c>
    </row>
    <row r="41" spans="1:8" ht="24" customHeight="1" x14ac:dyDescent="0.15">
      <c r="A41" s="31"/>
      <c r="B41" s="14" t="s">
        <v>48</v>
      </c>
      <c r="C41" s="13">
        <v>60</v>
      </c>
      <c r="D41" s="8">
        <v>2130221</v>
      </c>
      <c r="E41" s="8">
        <v>502</v>
      </c>
      <c r="F41" s="8"/>
      <c r="G41" s="8">
        <v>2001</v>
      </c>
      <c r="H41" s="7" t="s">
        <v>4</v>
      </c>
    </row>
    <row r="42" spans="1:8" s="15" customFormat="1" ht="24" customHeight="1" x14ac:dyDescent="0.15">
      <c r="A42" s="31" t="s">
        <v>47</v>
      </c>
      <c r="B42" s="17" t="s">
        <v>46</v>
      </c>
      <c r="C42" s="12">
        <f>SUM(C43:C45)</f>
        <v>210</v>
      </c>
      <c r="D42" s="12"/>
      <c r="E42" s="12"/>
      <c r="F42" s="12"/>
      <c r="G42" s="12"/>
      <c r="H42" s="16"/>
    </row>
    <row r="43" spans="1:8" ht="24" customHeight="1" x14ac:dyDescent="0.15">
      <c r="A43" s="31"/>
      <c r="B43" s="14" t="s">
        <v>45</v>
      </c>
      <c r="C43" s="13">
        <v>60</v>
      </c>
      <c r="D43" s="8">
        <v>2130221</v>
      </c>
      <c r="E43" s="8">
        <v>502</v>
      </c>
      <c r="F43" s="8"/>
      <c r="G43" s="8">
        <v>2001</v>
      </c>
      <c r="H43" s="7" t="s">
        <v>4</v>
      </c>
    </row>
    <row r="44" spans="1:8" ht="24" customHeight="1" x14ac:dyDescent="0.15">
      <c r="A44" s="31"/>
      <c r="B44" s="14" t="s">
        <v>44</v>
      </c>
      <c r="C44" s="13">
        <v>90</v>
      </c>
      <c r="D44" s="8">
        <v>2130221</v>
      </c>
      <c r="E44" s="8">
        <v>502</v>
      </c>
      <c r="F44" s="8"/>
      <c r="G44" s="8">
        <v>2001</v>
      </c>
      <c r="H44" s="7" t="s">
        <v>43</v>
      </c>
    </row>
    <row r="45" spans="1:8" ht="24" customHeight="1" x14ac:dyDescent="0.15">
      <c r="A45" s="31"/>
      <c r="B45" s="14" t="s">
        <v>42</v>
      </c>
      <c r="C45" s="13">
        <v>60</v>
      </c>
      <c r="D45" s="8">
        <v>2130221</v>
      </c>
      <c r="E45" s="8">
        <v>502</v>
      </c>
      <c r="F45" s="8"/>
      <c r="G45" s="8">
        <v>2001</v>
      </c>
      <c r="H45" s="7" t="s">
        <v>4</v>
      </c>
    </row>
    <row r="46" spans="1:8" s="15" customFormat="1" ht="24" customHeight="1" x14ac:dyDescent="0.15">
      <c r="A46" s="31" t="s">
        <v>41</v>
      </c>
      <c r="B46" s="17" t="s">
        <v>40</v>
      </c>
      <c r="C46" s="12">
        <f>SUM(C47:C50)</f>
        <v>320</v>
      </c>
      <c r="D46" s="12"/>
      <c r="E46" s="12"/>
      <c r="F46" s="12"/>
      <c r="G46" s="12"/>
      <c r="H46" s="16"/>
    </row>
    <row r="47" spans="1:8" ht="50.25" x14ac:dyDescent="0.15">
      <c r="A47" s="31"/>
      <c r="B47" s="14" t="s">
        <v>39</v>
      </c>
      <c r="C47" s="13">
        <v>100</v>
      </c>
      <c r="D47" s="8">
        <v>2130221</v>
      </c>
      <c r="E47" s="8">
        <v>502</v>
      </c>
      <c r="F47" s="8"/>
      <c r="G47" s="8">
        <v>2001</v>
      </c>
      <c r="H47" s="7" t="s">
        <v>38</v>
      </c>
    </row>
    <row r="48" spans="1:8" ht="24" customHeight="1" x14ac:dyDescent="0.15">
      <c r="A48" s="31"/>
      <c r="B48" s="14" t="s">
        <v>37</v>
      </c>
      <c r="C48" s="13">
        <v>45</v>
      </c>
      <c r="D48" s="8">
        <v>2130221</v>
      </c>
      <c r="E48" s="8">
        <v>502</v>
      </c>
      <c r="F48" s="8"/>
      <c r="G48" s="8">
        <v>2001</v>
      </c>
      <c r="H48" s="7" t="s">
        <v>10</v>
      </c>
    </row>
    <row r="49" spans="1:8" ht="24" customHeight="1" x14ac:dyDescent="0.15">
      <c r="A49" s="31"/>
      <c r="B49" s="14" t="s">
        <v>36</v>
      </c>
      <c r="C49" s="13">
        <v>75</v>
      </c>
      <c r="D49" s="8">
        <v>2130221</v>
      </c>
      <c r="E49" s="8">
        <v>502</v>
      </c>
      <c r="F49" s="8"/>
      <c r="G49" s="8">
        <v>2001</v>
      </c>
      <c r="H49" s="7" t="s">
        <v>23</v>
      </c>
    </row>
    <row r="50" spans="1:8" ht="24" customHeight="1" x14ac:dyDescent="0.15">
      <c r="A50" s="31"/>
      <c r="B50" s="14" t="s">
        <v>35</v>
      </c>
      <c r="C50" s="13">
        <v>100</v>
      </c>
      <c r="D50" s="8">
        <v>2130221</v>
      </c>
      <c r="E50" s="8">
        <v>502</v>
      </c>
      <c r="F50" s="8"/>
      <c r="G50" s="8">
        <v>2001</v>
      </c>
      <c r="H50" s="7" t="s">
        <v>34</v>
      </c>
    </row>
    <row r="51" spans="1:8" s="15" customFormat="1" ht="24" customHeight="1" x14ac:dyDescent="0.15">
      <c r="A51" s="31" t="s">
        <v>33</v>
      </c>
      <c r="B51" s="17" t="s">
        <v>32</v>
      </c>
      <c r="C51" s="12">
        <f>SUM(C52:C54)</f>
        <v>195</v>
      </c>
      <c r="D51" s="12"/>
      <c r="E51" s="12"/>
      <c r="F51" s="12"/>
      <c r="G51" s="12"/>
      <c r="H51" s="16"/>
    </row>
    <row r="52" spans="1:8" ht="24" customHeight="1" x14ac:dyDescent="0.15">
      <c r="A52" s="31"/>
      <c r="B52" s="14" t="s">
        <v>31</v>
      </c>
      <c r="C52" s="13">
        <v>60</v>
      </c>
      <c r="D52" s="8">
        <v>2130221</v>
      </c>
      <c r="E52" s="8">
        <v>502</v>
      </c>
      <c r="F52" s="8"/>
      <c r="G52" s="8">
        <v>2001</v>
      </c>
      <c r="H52" s="7" t="s">
        <v>4</v>
      </c>
    </row>
    <row r="53" spans="1:8" ht="24" customHeight="1" x14ac:dyDescent="0.15">
      <c r="A53" s="31"/>
      <c r="B53" s="14" t="s">
        <v>30</v>
      </c>
      <c r="C53" s="13">
        <v>75</v>
      </c>
      <c r="D53" s="8">
        <v>2130221</v>
      </c>
      <c r="E53" s="8">
        <v>502</v>
      </c>
      <c r="F53" s="8"/>
      <c r="G53" s="8">
        <v>2001</v>
      </c>
      <c r="H53" s="7" t="s">
        <v>23</v>
      </c>
    </row>
    <row r="54" spans="1:8" ht="24" customHeight="1" x14ac:dyDescent="0.15">
      <c r="A54" s="31"/>
      <c r="B54" s="14" t="s">
        <v>29</v>
      </c>
      <c r="C54" s="13">
        <v>60</v>
      </c>
      <c r="D54" s="8">
        <v>2130221</v>
      </c>
      <c r="E54" s="8">
        <v>502</v>
      </c>
      <c r="F54" s="8"/>
      <c r="G54" s="8">
        <v>2001</v>
      </c>
      <c r="H54" s="7" t="s">
        <v>4</v>
      </c>
    </row>
    <row r="55" spans="1:8" s="15" customFormat="1" ht="24" customHeight="1" x14ac:dyDescent="0.15">
      <c r="A55" s="31" t="s">
        <v>28</v>
      </c>
      <c r="B55" s="17" t="s">
        <v>27</v>
      </c>
      <c r="C55" s="12">
        <f>SUM(C56:C59)</f>
        <v>315</v>
      </c>
      <c r="D55" s="12"/>
      <c r="E55" s="12"/>
      <c r="F55" s="12"/>
      <c r="G55" s="12"/>
      <c r="H55" s="16"/>
    </row>
    <row r="56" spans="1:8" ht="49.5" x14ac:dyDescent="0.15">
      <c r="A56" s="31"/>
      <c r="B56" s="14" t="s">
        <v>26</v>
      </c>
      <c r="C56" s="13">
        <v>150</v>
      </c>
      <c r="D56" s="8">
        <v>2130221</v>
      </c>
      <c r="E56" s="8">
        <v>502</v>
      </c>
      <c r="F56" s="8"/>
      <c r="G56" s="8">
        <v>2001</v>
      </c>
      <c r="H56" s="7" t="s">
        <v>25</v>
      </c>
    </row>
    <row r="57" spans="1:8" ht="24" customHeight="1" x14ac:dyDescent="0.15">
      <c r="A57" s="31"/>
      <c r="B57" s="14" t="s">
        <v>24</v>
      </c>
      <c r="C57" s="13">
        <v>75</v>
      </c>
      <c r="D57" s="8">
        <v>2130221</v>
      </c>
      <c r="E57" s="8">
        <v>502</v>
      </c>
      <c r="F57" s="8"/>
      <c r="G57" s="8">
        <v>2001</v>
      </c>
      <c r="H57" s="7" t="s">
        <v>23</v>
      </c>
    </row>
    <row r="58" spans="1:8" ht="24" customHeight="1" x14ac:dyDescent="0.15">
      <c r="A58" s="31"/>
      <c r="B58" s="14" t="s">
        <v>22</v>
      </c>
      <c r="C58" s="13">
        <v>45</v>
      </c>
      <c r="D58" s="8">
        <v>2130221</v>
      </c>
      <c r="E58" s="8">
        <v>502</v>
      </c>
      <c r="F58" s="8"/>
      <c r="G58" s="8">
        <v>2001</v>
      </c>
      <c r="H58" s="7" t="s">
        <v>10</v>
      </c>
    </row>
    <row r="59" spans="1:8" ht="24" customHeight="1" x14ac:dyDescent="0.15">
      <c r="A59" s="31"/>
      <c r="B59" s="14" t="s">
        <v>21</v>
      </c>
      <c r="C59" s="13">
        <v>45</v>
      </c>
      <c r="D59" s="8">
        <v>2130221</v>
      </c>
      <c r="E59" s="8">
        <v>502</v>
      </c>
      <c r="F59" s="8"/>
      <c r="G59" s="8">
        <v>2001</v>
      </c>
      <c r="H59" s="7" t="s">
        <v>10</v>
      </c>
    </row>
    <row r="60" spans="1:8" s="15" customFormat="1" ht="24" customHeight="1" x14ac:dyDescent="0.15">
      <c r="A60" s="31" t="s">
        <v>20</v>
      </c>
      <c r="B60" s="17" t="s">
        <v>19</v>
      </c>
      <c r="C60" s="12">
        <f>SUM(C61:C65)</f>
        <v>255</v>
      </c>
      <c r="D60" s="12"/>
      <c r="E60" s="12"/>
      <c r="F60" s="12"/>
      <c r="G60" s="12"/>
      <c r="H60" s="16"/>
    </row>
    <row r="61" spans="1:8" ht="24" customHeight="1" x14ac:dyDescent="0.15">
      <c r="A61" s="31"/>
      <c r="B61" s="18" t="s">
        <v>18</v>
      </c>
      <c r="C61" s="13">
        <v>30</v>
      </c>
      <c r="D61" s="8">
        <v>2130221</v>
      </c>
      <c r="E61" s="8">
        <v>502</v>
      </c>
      <c r="F61" s="8"/>
      <c r="G61" s="8">
        <v>2001</v>
      </c>
      <c r="H61" s="7" t="s">
        <v>14</v>
      </c>
    </row>
    <row r="62" spans="1:8" ht="37.5" x14ac:dyDescent="0.15">
      <c r="A62" s="31"/>
      <c r="B62" s="18" t="s">
        <v>17</v>
      </c>
      <c r="C62" s="13">
        <v>50</v>
      </c>
      <c r="D62" s="8">
        <v>2130221</v>
      </c>
      <c r="E62" s="8">
        <v>502</v>
      </c>
      <c r="F62" s="8"/>
      <c r="G62" s="8">
        <v>2001</v>
      </c>
      <c r="H62" s="7" t="s">
        <v>16</v>
      </c>
    </row>
    <row r="63" spans="1:8" ht="24" customHeight="1" x14ac:dyDescent="0.15">
      <c r="A63" s="31"/>
      <c r="B63" s="18" t="s">
        <v>15</v>
      </c>
      <c r="C63" s="13">
        <v>30</v>
      </c>
      <c r="D63" s="8">
        <v>2130221</v>
      </c>
      <c r="E63" s="8">
        <v>502</v>
      </c>
      <c r="F63" s="8"/>
      <c r="G63" s="8">
        <v>2001</v>
      </c>
      <c r="H63" s="7" t="s">
        <v>14</v>
      </c>
    </row>
    <row r="64" spans="1:8" ht="24" customHeight="1" x14ac:dyDescent="0.15">
      <c r="A64" s="31"/>
      <c r="B64" s="18" t="s">
        <v>13</v>
      </c>
      <c r="C64" s="13">
        <v>100</v>
      </c>
      <c r="D64" s="8">
        <v>2130221</v>
      </c>
      <c r="E64" s="8">
        <v>502</v>
      </c>
      <c r="F64" s="8"/>
      <c r="G64" s="8">
        <v>2001</v>
      </c>
      <c r="H64" s="7" t="s">
        <v>12</v>
      </c>
    </row>
    <row r="65" spans="1:8" ht="24" customHeight="1" x14ac:dyDescent="0.15">
      <c r="A65" s="31"/>
      <c r="B65" s="18" t="s">
        <v>11</v>
      </c>
      <c r="C65" s="13">
        <v>45</v>
      </c>
      <c r="D65" s="8">
        <v>2130221</v>
      </c>
      <c r="E65" s="8">
        <v>502</v>
      </c>
      <c r="F65" s="8"/>
      <c r="G65" s="8">
        <v>2001</v>
      </c>
      <c r="H65" s="7" t="s">
        <v>10</v>
      </c>
    </row>
    <row r="66" spans="1:8" s="15" customFormat="1" ht="24" customHeight="1" x14ac:dyDescent="0.15">
      <c r="A66" s="31" t="s">
        <v>9</v>
      </c>
      <c r="B66" s="17" t="s">
        <v>8</v>
      </c>
      <c r="C66" s="12">
        <f>SUM(C67:C68)</f>
        <v>80</v>
      </c>
      <c r="D66" s="12"/>
      <c r="E66" s="12"/>
      <c r="F66" s="12"/>
      <c r="G66" s="12"/>
      <c r="H66" s="16"/>
    </row>
    <row r="67" spans="1:8" ht="24" customHeight="1" x14ac:dyDescent="0.15">
      <c r="A67" s="31"/>
      <c r="B67" s="14" t="s">
        <v>7</v>
      </c>
      <c r="C67" s="13">
        <v>20</v>
      </c>
      <c r="D67" s="8">
        <v>2130221</v>
      </c>
      <c r="E67" s="8">
        <v>502</v>
      </c>
      <c r="F67" s="8"/>
      <c r="G67" s="8">
        <v>2001</v>
      </c>
      <c r="H67" s="7" t="s">
        <v>6</v>
      </c>
    </row>
    <row r="68" spans="1:8" ht="24" customHeight="1" x14ac:dyDescent="0.15">
      <c r="A68" s="31"/>
      <c r="B68" s="14" t="s">
        <v>5</v>
      </c>
      <c r="C68" s="13">
        <v>60</v>
      </c>
      <c r="D68" s="8">
        <v>2130221</v>
      </c>
      <c r="E68" s="8">
        <v>502</v>
      </c>
      <c r="F68" s="8"/>
      <c r="G68" s="8">
        <v>2001</v>
      </c>
      <c r="H68" s="7" t="s">
        <v>4</v>
      </c>
    </row>
    <row r="69" spans="1:8" ht="24" customHeight="1" x14ac:dyDescent="0.15">
      <c r="A69" s="29" t="s">
        <v>3</v>
      </c>
      <c r="B69" s="30"/>
      <c r="C69" s="12">
        <v>1100</v>
      </c>
      <c r="D69" s="9"/>
      <c r="E69" s="9"/>
      <c r="F69" s="9"/>
      <c r="G69" s="9"/>
      <c r="H69" s="7"/>
    </row>
    <row r="70" spans="1:8" ht="58.9" customHeight="1" x14ac:dyDescent="0.15">
      <c r="A70" s="11" t="s">
        <v>2</v>
      </c>
      <c r="B70" s="10" t="s">
        <v>1</v>
      </c>
      <c r="C70" s="9">
        <v>1100</v>
      </c>
      <c r="D70" s="8">
        <v>2130221</v>
      </c>
      <c r="E70" s="8">
        <v>50299</v>
      </c>
      <c r="F70" s="8">
        <v>30299</v>
      </c>
      <c r="G70" s="8">
        <v>2001</v>
      </c>
      <c r="H70" s="7" t="s">
        <v>0</v>
      </c>
    </row>
    <row r="71" spans="1:8" x14ac:dyDescent="0.15">
      <c r="A71" s="6"/>
      <c r="B71" s="5"/>
    </row>
    <row r="72" spans="1:8" x14ac:dyDescent="0.15">
      <c r="A72" s="6"/>
      <c r="B72" s="5"/>
    </row>
    <row r="73" spans="1:8" x14ac:dyDescent="0.15">
      <c r="A73" s="6"/>
      <c r="B73" s="5"/>
    </row>
    <row r="74" spans="1:8" x14ac:dyDescent="0.15">
      <c r="A74" s="6"/>
      <c r="B74" s="5"/>
    </row>
    <row r="75" spans="1:8" x14ac:dyDescent="0.15">
      <c r="A75" s="6"/>
      <c r="B75" s="5"/>
    </row>
  </sheetData>
  <mergeCells count="18">
    <mergeCell ref="A42:A45"/>
    <mergeCell ref="A2:H2"/>
    <mergeCell ref="A4:B4"/>
    <mergeCell ref="A5:B5"/>
    <mergeCell ref="A6:A10"/>
    <mergeCell ref="A11:A15"/>
    <mergeCell ref="A16:A18"/>
    <mergeCell ref="A19:A25"/>
    <mergeCell ref="A26:A30"/>
    <mergeCell ref="A31:A34"/>
    <mergeCell ref="A35:A38"/>
    <mergeCell ref="A39:A41"/>
    <mergeCell ref="A69:B69"/>
    <mergeCell ref="A46:A50"/>
    <mergeCell ref="A51:A54"/>
    <mergeCell ref="A55:A59"/>
    <mergeCell ref="A60:A65"/>
    <mergeCell ref="A66:A68"/>
  </mergeCells>
  <phoneticPr fontId="3" type="noConversion"/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油茶产业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梁探书 null</dc:creator>
  <cp:lastModifiedBy>朱朕田 null</cp:lastModifiedBy>
  <cp:lastPrinted>2022-04-19T08:43:19Z</cp:lastPrinted>
  <dcterms:created xsi:type="dcterms:W3CDTF">2020-12-29T09:44:01Z</dcterms:created>
  <dcterms:modified xsi:type="dcterms:W3CDTF">2022-04-19T08:44:11Z</dcterms:modified>
</cp:coreProperties>
</file>