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D187" i="1" l="1"/>
  <c r="D181" i="1" s="1"/>
  <c r="D184" i="1"/>
  <c r="D182" i="1"/>
  <c r="D171" i="1"/>
  <c r="D170" i="1" s="1"/>
  <c r="D167" i="1"/>
  <c r="D164" i="1"/>
  <c r="D152" i="1"/>
  <c r="D145" i="1" s="1"/>
  <c r="D146" i="1"/>
  <c r="D142" i="1"/>
  <c r="D135" i="1"/>
  <c r="D123" i="1" s="1"/>
  <c r="D124" i="1"/>
  <c r="D110" i="1"/>
  <c r="D107" i="1"/>
  <c r="D104" i="1"/>
  <c r="D99" i="1"/>
  <c r="D93" i="1"/>
  <c r="D92" i="1"/>
  <c r="D79" i="1"/>
  <c r="D78" i="1"/>
  <c r="D75" i="1"/>
  <c r="D72" i="1"/>
  <c r="D57" i="1" s="1"/>
  <c r="D69" i="1"/>
  <c r="D64" i="1"/>
  <c r="D51" i="1"/>
  <c r="D48" i="1" s="1"/>
  <c r="D4" i="1" s="1"/>
  <c r="D37" i="1"/>
  <c r="D32" i="1"/>
  <c r="D31" i="1"/>
  <c r="D26" i="1"/>
  <c r="D22" i="1"/>
  <c r="D13" i="1"/>
  <c r="D12" i="1"/>
  <c r="D9" i="1"/>
  <c r="D6" i="1"/>
  <c r="D5" i="1"/>
</calcChain>
</file>

<file path=xl/sharedStrings.xml><?xml version="1.0" encoding="utf-8"?>
<sst xmlns="http://schemas.openxmlformats.org/spreadsheetml/2006/main" count="296" uniqueCount="214">
  <si>
    <t>市州</t>
  </si>
  <si>
    <t>县市区</t>
  </si>
  <si>
    <t>项目名称
(含实施主体)</t>
  </si>
  <si>
    <t>合计</t>
  </si>
  <si>
    <t>长沙市</t>
  </si>
  <si>
    <t>长沙市小计</t>
  </si>
  <si>
    <t>市本级及所辖区</t>
  </si>
  <si>
    <t>小计</t>
  </si>
  <si>
    <t>长沙市林木种苗管理站(种苗基地)林路大中修</t>
  </si>
  <si>
    <t>望城区</t>
  </si>
  <si>
    <t>长沙黑麋峰国家森林公园管理处林路小修保养</t>
  </si>
  <si>
    <t>浏阳市</t>
  </si>
  <si>
    <t>浏阳市林业局油茶林道路改（扩）建</t>
  </si>
  <si>
    <t>浏阳市浏阳湖国有林场林路改（扩）建</t>
  </si>
  <si>
    <t>株洲市</t>
  </si>
  <si>
    <t>株洲市小计</t>
  </si>
  <si>
    <t>渌口区</t>
  </si>
  <si>
    <t>株洲市渌口区凤凰山国有林场林路大中修</t>
  </si>
  <si>
    <t>株洲市渌口区军山国有林场林路大中修</t>
  </si>
  <si>
    <t>醴陵市</t>
  </si>
  <si>
    <t>醴陵市林业局油茶林道路改（扩）建</t>
  </si>
  <si>
    <t>攸县</t>
  </si>
  <si>
    <t>攸县林业局油茶林道路改（扩）建</t>
  </si>
  <si>
    <t>茶陵县</t>
  </si>
  <si>
    <t>茶陵县云阳国有林场防火林路大中修</t>
  </si>
  <si>
    <t>炎陵县</t>
  </si>
  <si>
    <t>炎陵县桃源洞国有林场林路大中修</t>
  </si>
  <si>
    <t>炎陵县青石冈国有林场林路小修保养</t>
  </si>
  <si>
    <t>炎陵县大院国有林场林路大中修</t>
  </si>
  <si>
    <t>湘潭市</t>
  </si>
  <si>
    <t>湘潭市小计</t>
  </si>
  <si>
    <t>湘潭县</t>
  </si>
  <si>
    <t>齐白石森林公园事务服务中心林路大中修</t>
  </si>
  <si>
    <t>湘乡市</t>
  </si>
  <si>
    <t>湘乡市东山国有林场林路大中修</t>
  </si>
  <si>
    <t>衡阳市</t>
  </si>
  <si>
    <t>衡阳市小计</t>
  </si>
  <si>
    <t>市本级及辖区</t>
  </si>
  <si>
    <t>市本级</t>
  </si>
  <si>
    <t>衡阳市实验林场林路改（扩）建</t>
  </si>
  <si>
    <t>南岳区</t>
  </si>
  <si>
    <t>湖南省南岳树木园林路大中修</t>
  </si>
  <si>
    <t>衡南县</t>
  </si>
  <si>
    <t>衡南县江口鸟洲管理所林路大中修</t>
  </si>
  <si>
    <t>衡阳县</t>
  </si>
  <si>
    <t xml:space="preserve">衡阳县苗圃林路提质改造 </t>
  </si>
  <si>
    <t>衡阳县九峰国有林场林路大中修</t>
  </si>
  <si>
    <t>衡东县</t>
  </si>
  <si>
    <t>衡东县林业局油茶林道路改（扩）建</t>
  </si>
  <si>
    <t>耒阳市</t>
  </si>
  <si>
    <t>耒阳市林业局油茶林道路改（扩）建</t>
  </si>
  <si>
    <t>祁东县</t>
  </si>
  <si>
    <t>祁东县林业科学研究所林路小修保养</t>
  </si>
  <si>
    <t>常宁市</t>
  </si>
  <si>
    <t>常宁市林业局油茶林道路改（扩）建</t>
  </si>
  <si>
    <t>岳阳市</t>
  </si>
  <si>
    <t>岳阳市小计</t>
  </si>
  <si>
    <t>岳阳市林业科学研究所林路大中修</t>
  </si>
  <si>
    <t>平江县</t>
  </si>
  <si>
    <t>平江县国有连云林场林路小修保养</t>
  </si>
  <si>
    <t>平江县谈岑生态林场林路小修保养</t>
  </si>
  <si>
    <t>平江县黄金生态林场林路小修保养</t>
  </si>
  <si>
    <t>临湘市</t>
  </si>
  <si>
    <t>临湘市白石园国有林场林路大中修</t>
  </si>
  <si>
    <t>邵阳市</t>
  </si>
  <si>
    <t>邵阳市小计</t>
  </si>
  <si>
    <t>绥宁县</t>
  </si>
  <si>
    <t>绥宁县堡子岭国有林场林路大中修</t>
  </si>
  <si>
    <t>城步县</t>
  </si>
  <si>
    <t>城步县南洞国有林场林路大中修</t>
  </si>
  <si>
    <t>洞口县</t>
  </si>
  <si>
    <t>洞口县月溪国有林场林路大中修</t>
  </si>
  <si>
    <t>新宁县</t>
  </si>
  <si>
    <t xml:space="preserve">新宁县东岭国有林场林路大中修
</t>
  </si>
  <si>
    <t>新宁县舜皇山国有林场林路大中修</t>
  </si>
  <si>
    <t>邵东市</t>
  </si>
  <si>
    <t>邵东市猪婆山国有林场林路大中修</t>
  </si>
  <si>
    <t>新邵县</t>
  </si>
  <si>
    <t xml:space="preserve">新邵县岱山国有林场林路大中修
</t>
  </si>
  <si>
    <t>新邵县龙山国有林场林路大中修</t>
  </si>
  <si>
    <t>隆回县</t>
  </si>
  <si>
    <t xml:space="preserve">隆回县大东山国有林场林路大中修
</t>
  </si>
  <si>
    <t>隆回县望云山国有林场林路大中修</t>
  </si>
  <si>
    <t>邵阳县</t>
  </si>
  <si>
    <t>邵阳县林业局油茶林道路改（扩）建</t>
  </si>
  <si>
    <t>邵阳县河伯岭国有林场林路大中修</t>
  </si>
  <si>
    <t>常德市</t>
  </si>
  <si>
    <t>常德市小计</t>
  </si>
  <si>
    <t>市本级及市辖区</t>
  </si>
  <si>
    <t>常德市河洑国有林场林路改（扩）建、大中修</t>
  </si>
  <si>
    <t>常德桃花源风景名胜区桃花源国有林场林路改（扩）建、小修保养</t>
  </si>
  <si>
    <t>常德市德山国有林场林路大中修</t>
  </si>
  <si>
    <t>鼎城区</t>
  </si>
  <si>
    <t>鼎城区花岩溪国有林场林路大中修</t>
  </si>
  <si>
    <t>汉寿县</t>
  </si>
  <si>
    <t>汉寿县竹海国家森林公园管理处林路改（扩）建</t>
  </si>
  <si>
    <t>临澧县</t>
  </si>
  <si>
    <t>临澧县太浮山风景名胜区管理处林路大中修</t>
  </si>
  <si>
    <t>石门县</t>
  </si>
  <si>
    <t>石门县白云山国有林场林路改（扩）建</t>
  </si>
  <si>
    <t>桃源县</t>
  </si>
  <si>
    <t>桃源县望阳山省级自然保护区管理局林路小修保养</t>
  </si>
  <si>
    <t>张家界市</t>
  </si>
  <si>
    <t>张家界市小计</t>
  </si>
  <si>
    <t>张家界市喻家溪实验林场林路大中修</t>
  </si>
  <si>
    <t>永定区</t>
  </si>
  <si>
    <t>永定区猪石头国有林场林路大中修</t>
  </si>
  <si>
    <t>永定区国有苗圃林路大中修</t>
  </si>
  <si>
    <t>桑植县</t>
  </si>
  <si>
    <t>桑植县西界国有林场林路小修保养</t>
  </si>
  <si>
    <t>益阳市</t>
  </si>
  <si>
    <t>益阳市小计</t>
  </si>
  <si>
    <t>益阳市北峰山国有林场林路改（扩）建</t>
  </si>
  <si>
    <t>桃江县</t>
  </si>
  <si>
    <t>湖南省国营桃江苗圃林路改（扩）建</t>
  </si>
  <si>
    <t>安化县</t>
  </si>
  <si>
    <t>安化县芙蓉国有林场林路改（扩）建</t>
  </si>
  <si>
    <t>安化县林业科学研究所林路改（扩）建</t>
  </si>
  <si>
    <t xml:space="preserve">郴州市 </t>
  </si>
  <si>
    <t>郴州市小计</t>
  </si>
  <si>
    <t>郴州市林业科学研究所林路改（扩）建</t>
  </si>
  <si>
    <t>资兴市</t>
  </si>
  <si>
    <t>资兴市林业科学研究所林路大中修</t>
  </si>
  <si>
    <t>湖南省东江木材厂森工林场林路大中修</t>
  </si>
  <si>
    <t>永兴县</t>
  </si>
  <si>
    <t>永兴县矮塘铺国有林场林路大中修</t>
  </si>
  <si>
    <t>临武县</t>
  </si>
  <si>
    <t>临武县东山国有林场林路改（扩）建</t>
  </si>
  <si>
    <t>汝城县</t>
  </si>
  <si>
    <t>汝城县大坪国有林场林路大中修</t>
  </si>
  <si>
    <t>桂东县</t>
  </si>
  <si>
    <t>桂东县宋坪国有林场林路小修保养</t>
  </si>
  <si>
    <t>安仁县</t>
  </si>
  <si>
    <t>安仁县公木国有林场林路改（扩）建</t>
  </si>
  <si>
    <t>永州市</t>
  </si>
  <si>
    <t>永州市小计</t>
  </si>
  <si>
    <t>永州市林业科学研究所林路小修保养</t>
  </si>
  <si>
    <t>永州都庞岭国家级自然保护区管理局林路大中修</t>
  </si>
  <si>
    <t>冷水滩区</t>
  </si>
  <si>
    <t>冷水滩区四明山森林公园管理处林路改（扩）建</t>
  </si>
  <si>
    <t>零陵区</t>
  </si>
  <si>
    <t>零陵区石岩头国有林场林路小修保养</t>
  </si>
  <si>
    <t>金洞管理区</t>
  </si>
  <si>
    <t>永州市金洞林场林路大中修</t>
  </si>
  <si>
    <t>回龙圩管理区</t>
  </si>
  <si>
    <t>永州市回龙圩管理区回峰国有林场林路改（扩）建、大中修</t>
  </si>
  <si>
    <t>祁阳县</t>
  </si>
  <si>
    <t>祁阳县林业局油茶林道路改（扩）建</t>
  </si>
  <si>
    <t>东安县</t>
  </si>
  <si>
    <t>东安县大庙口国有林场林路大中修、小修保养</t>
  </si>
  <si>
    <t>双牌县</t>
  </si>
  <si>
    <t>双牌县泷泊国有林场林路大中修</t>
  </si>
  <si>
    <t>双牌县木材购销储运公司林路大中修</t>
  </si>
  <si>
    <t>宁远县</t>
  </si>
  <si>
    <t>宁远县雾云山国有林场林路大中修</t>
  </si>
  <si>
    <t>新田县</t>
  </si>
  <si>
    <t>新田县大湾林场林路改（扩）建</t>
  </si>
  <si>
    <t>蓝山县</t>
  </si>
  <si>
    <t xml:space="preserve">蓝山县竹木综合发展有限责任公司林路大中修
</t>
  </si>
  <si>
    <t>蓝山县荆竹国有林场林路大中修、小修保养</t>
  </si>
  <si>
    <t>怀化市</t>
  </si>
  <si>
    <t>怀化市小计</t>
  </si>
  <si>
    <t>市本级
及所辖区</t>
  </si>
  <si>
    <t>怀化市泸阳国有林场林路改（扩）建</t>
  </si>
  <si>
    <t>怀化市五溪林场林路改（扩）建</t>
  </si>
  <si>
    <t>鹤城区</t>
  </si>
  <si>
    <t>怀化市鹤城区林业局（马尾松种子园）林路改（扩）建、硬化</t>
  </si>
  <si>
    <t>洪江区</t>
  </si>
  <si>
    <t>怀化市洪江区国有林场林路大中修</t>
  </si>
  <si>
    <t>沅陵县</t>
  </si>
  <si>
    <t>湖南省沅陵县蒙福国有林场林路小修保养</t>
  </si>
  <si>
    <t>溆浦县</t>
  </si>
  <si>
    <t>溆浦县中都国有林场林路大中修</t>
  </si>
  <si>
    <t>芷江县</t>
  </si>
  <si>
    <t>芷江侗族自治县国营苗圃林路改（扩）建</t>
  </si>
  <si>
    <t>中方县</t>
  </si>
  <si>
    <t>中方帽子坡森林公园事务中心林路大中修</t>
  </si>
  <si>
    <t>靖州县</t>
  </si>
  <si>
    <t>靖州县排牙山国有林场林路改（扩）建</t>
  </si>
  <si>
    <t>通道县</t>
  </si>
  <si>
    <t>通道县地连国有林场林路改（扩）建</t>
  </si>
  <si>
    <t>娄底市</t>
  </si>
  <si>
    <t>娄底市小计</t>
  </si>
  <si>
    <t>涟源市</t>
  </si>
  <si>
    <t>涟源市包围山国有林场林路改（扩）建</t>
  </si>
  <si>
    <t>新化县</t>
  </si>
  <si>
    <t>新化县古台山国有林场林路大中修</t>
  </si>
  <si>
    <t>新化县大熊山国有林场林路改（扩）建</t>
  </si>
  <si>
    <t>湘西自治州</t>
  </si>
  <si>
    <t>湘西自治州小计</t>
  </si>
  <si>
    <t>州本级及所辖区</t>
  </si>
  <si>
    <t>州本级</t>
  </si>
  <si>
    <t>湘西州林业科学研究所林路小修保养</t>
  </si>
  <si>
    <t>龙山县</t>
  </si>
  <si>
    <t>龙山县曾家界国有林场林路改（扩）建、大中修</t>
  </si>
  <si>
    <t>泸溪县</t>
  </si>
  <si>
    <t>泸溪县国营森林苗圃林路改（扩）建、大中修</t>
  </si>
  <si>
    <t>凤凰县</t>
  </si>
  <si>
    <t>凤凰县南华山国有林场防火林道改（扩）建</t>
  </si>
  <si>
    <t>保靖县</t>
  </si>
  <si>
    <t>保靖县林业科学研究所林路改（扩）建</t>
  </si>
  <si>
    <t>省本级</t>
  </si>
  <si>
    <t>省直合计</t>
  </si>
  <si>
    <t>省林业局</t>
  </si>
  <si>
    <t>湖南省青羊湖国有林场林路改（扩）建、大中修</t>
  </si>
  <si>
    <t xml:space="preserve"> </t>
  </si>
  <si>
    <t>省科技厅</t>
  </si>
  <si>
    <t>湖南省林业科学院林路改（扩）建、大中修</t>
  </si>
  <si>
    <t>湖南省森林植物园林路改（扩)建</t>
  </si>
  <si>
    <t>省教育厅</t>
  </si>
  <si>
    <t>湖南环境生物职业技术学院林路改（扩）建</t>
  </si>
  <si>
    <t>金额</t>
    <phoneticPr fontId="23" type="noConversion"/>
  </si>
  <si>
    <t>2021年度林路养护资金明细表</t>
    <phoneticPr fontId="23" type="noConversion"/>
  </si>
  <si>
    <t>附件：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</si>
</sst>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仿宋_GB2312"/>
      <charset val="134"/>
    </font>
    <font>
      <sz val="11"/>
      <color indexed="8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0" fillId="0" borderId="0" applyProtection="0"/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 applyProtection="0"/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13" applyFont="1" applyBorder="1" applyAlignment="1">
      <alignment horizontal="center" vertical="center"/>
    </xf>
    <xf numFmtId="0" fontId="5" fillId="0" borderId="2" xfId="1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2" xfId="13" applyFont="1" applyFill="1" applyBorder="1" applyAlignment="1">
      <alignment horizontal="center" vertical="center"/>
    </xf>
    <xf numFmtId="0" fontId="8" fillId="0" borderId="2" xfId="13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13" applyFont="1" applyFill="1" applyBorder="1" applyAlignment="1">
      <alignment horizontal="left" vertical="center"/>
    </xf>
    <xf numFmtId="0" fontId="9" fillId="0" borderId="2" xfId="13" applyFont="1" applyFill="1" applyBorder="1" applyAlignment="1">
      <alignment horizontal="center" vertical="center"/>
    </xf>
    <xf numFmtId="0" fontId="8" fillId="0" borderId="3" xfId="13" applyFont="1" applyFill="1" applyBorder="1" applyAlignment="1">
      <alignment horizontal="center" vertical="center"/>
    </xf>
    <xf numFmtId="0" fontId="8" fillId="0" borderId="3" xfId="13" applyFont="1" applyFill="1" applyBorder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13" applyFont="1" applyBorder="1" applyAlignment="1">
      <alignment horizontal="left" vertical="center"/>
    </xf>
    <xf numFmtId="0" fontId="16" fillId="0" borderId="2" xfId="13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2" xfId="13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2" xfId="13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 wrapText="1"/>
    </xf>
    <xf numFmtId="0" fontId="13" fillId="0" borderId="2" xfId="14" applyFont="1" applyBorder="1" applyAlignment="1">
      <alignment horizontal="left" vertical="center" wrapText="1"/>
    </xf>
    <xf numFmtId="0" fontId="15" fillId="0" borderId="2" xfId="14" applyFont="1" applyBorder="1" applyAlignment="1">
      <alignment horizontal="center" vertical="center" wrapText="1"/>
    </xf>
    <xf numFmtId="0" fontId="18" fillId="0" borderId="7" xfId="14" applyFont="1" applyFill="1" applyBorder="1" applyAlignment="1">
      <alignment horizontal="left" vertical="center" wrapText="1"/>
    </xf>
    <xf numFmtId="0" fontId="13" fillId="0" borderId="2" xfId="14" applyFont="1" applyBorder="1" applyAlignment="1">
      <alignment horizontal="center" vertical="center" wrapText="1"/>
    </xf>
    <xf numFmtId="0" fontId="19" fillId="0" borderId="2" xfId="14" applyFont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/>
    </xf>
    <xf numFmtId="0" fontId="9" fillId="0" borderId="2" xfId="20" applyFont="1" applyBorder="1" applyAlignment="1">
      <alignment horizontal="center" vertical="center"/>
    </xf>
    <xf numFmtId="0" fontId="6" fillId="0" borderId="2" xfId="13" applyFont="1" applyBorder="1" applyAlignment="1">
      <alignment horizontal="center" vertical="center"/>
    </xf>
    <xf numFmtId="0" fontId="6" fillId="0" borderId="2" xfId="13" applyFont="1" applyBorder="1" applyAlignment="1">
      <alignment horizontal="left" vertical="center"/>
    </xf>
    <xf numFmtId="0" fontId="8" fillId="0" borderId="2" xfId="13" applyFont="1" applyBorder="1" applyAlignment="1">
      <alignment horizontal="center" vertical="center"/>
    </xf>
    <xf numFmtId="0" fontId="8" fillId="0" borderId="2" xfId="13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5" xfId="14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2" xfId="14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13" applyFont="1" applyFill="1" applyBorder="1" applyAlignment="1">
      <alignment horizontal="center" vertical="center"/>
    </xf>
    <xf numFmtId="0" fontId="8" fillId="0" borderId="3" xfId="13" applyFont="1" applyFill="1" applyBorder="1" applyAlignment="1">
      <alignment horizontal="center" vertical="center"/>
    </xf>
    <xf numFmtId="0" fontId="8" fillId="0" borderId="5" xfId="13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2" xfId="13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14" applyFont="1" applyBorder="1" applyAlignment="1">
      <alignment horizontal="center" vertical="center" wrapText="1"/>
    </xf>
    <xf numFmtId="0" fontId="13" fillId="0" borderId="5" xfId="14" applyFont="1" applyBorder="1" applyAlignment="1">
      <alignment horizontal="center" vertical="center" wrapText="1"/>
    </xf>
    <xf numFmtId="0" fontId="13" fillId="0" borderId="3" xfId="14" applyFont="1" applyBorder="1" applyAlignment="1">
      <alignment horizontal="center" vertical="center" wrapText="1"/>
    </xf>
    <xf numFmtId="0" fontId="24" fillId="0" borderId="2" xfId="13" applyFont="1" applyBorder="1" applyAlignment="1">
      <alignment horizontal="center" vertical="center" wrapText="1"/>
    </xf>
    <xf numFmtId="0" fontId="25" fillId="0" borderId="1" xfId="13" applyFont="1" applyBorder="1" applyAlignment="1">
      <alignment horizontal="center" vertical="center"/>
    </xf>
    <xf numFmtId="0" fontId="25" fillId="0" borderId="1" xfId="13" applyFont="1" applyBorder="1" applyAlignment="1">
      <alignment horizontal="left" vertical="center"/>
    </xf>
    <xf numFmtId="0" fontId="26" fillId="0" borderId="0" xfId="0" applyFont="1">
      <alignment vertical="center"/>
    </xf>
  </cellXfs>
  <cellStyles count="22">
    <cellStyle name="常规" xfId="0" builtinId="0"/>
    <cellStyle name="常规 10" xfId="7"/>
    <cellStyle name="常规 11" xfId="9"/>
    <cellStyle name="常规 12" xfId="2"/>
    <cellStyle name="常规 12 2" xfId="10"/>
    <cellStyle name="常规 13" xfId="11"/>
    <cellStyle name="常规 15" xfId="12"/>
    <cellStyle name="常规 2" xfId="13"/>
    <cellStyle name="常规 2 2" xfId="4"/>
    <cellStyle name="常规 2 3" xfId="6"/>
    <cellStyle name="常规 2 4" xfId="8"/>
    <cellStyle name="常规 2 5" xfId="1"/>
    <cellStyle name="常规 3" xfId="14"/>
    <cellStyle name="常规 3 3" xfId="3"/>
    <cellStyle name="常规 3 4" xfId="5"/>
    <cellStyle name="常规 4 2" xfId="15"/>
    <cellStyle name="常规 4 3" xfId="16"/>
    <cellStyle name="常规 4 4" xfId="17"/>
    <cellStyle name="常规 4 5" xfId="18"/>
    <cellStyle name="常规 5" xfId="19"/>
    <cellStyle name="常规 7" xfId="20"/>
    <cellStyle name="常规 9" xfId="2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7"/>
  <sheetViews>
    <sheetView tabSelected="1" zoomScale="115" zoomScaleNormal="115" workbookViewId="0">
      <selection activeCell="B171" sqref="B171"/>
    </sheetView>
  </sheetViews>
  <sheetFormatPr defaultColWidth="9" defaultRowHeight="13.5" x14ac:dyDescent="0.15"/>
  <cols>
    <col min="1" max="1" width="8.75" customWidth="1"/>
    <col min="2" max="2" width="20.125" style="5" customWidth="1"/>
    <col min="3" max="3" width="48.75" style="6" customWidth="1"/>
    <col min="4" max="4" width="13.75" style="5" customWidth="1"/>
  </cols>
  <sheetData>
    <row r="1" spans="1:34" ht="22.5" customHeight="1" x14ac:dyDescent="0.15">
      <c r="A1" s="86" t="s">
        <v>213</v>
      </c>
    </row>
    <row r="2" spans="1:34" ht="48" customHeight="1" x14ac:dyDescent="0.15">
      <c r="A2" s="84" t="s">
        <v>212</v>
      </c>
      <c r="B2" s="84"/>
      <c r="C2" s="85"/>
      <c r="D2" s="84"/>
    </row>
    <row r="3" spans="1:34" ht="33.75" customHeight="1" x14ac:dyDescent="0.15">
      <c r="A3" s="7" t="s">
        <v>0</v>
      </c>
      <c r="B3" s="7" t="s">
        <v>1</v>
      </c>
      <c r="C3" s="8" t="s">
        <v>2</v>
      </c>
      <c r="D3" s="83" t="s">
        <v>211</v>
      </c>
    </row>
    <row r="4" spans="1:34" ht="17.25" customHeight="1" x14ac:dyDescent="0.15">
      <c r="A4" s="53" t="s">
        <v>3</v>
      </c>
      <c r="B4" s="53"/>
      <c r="C4" s="54"/>
      <c r="D4" s="9">
        <f>D5+D12+D26+D31+D48+D57+D78+D92+D99+D107+D123+D145+D164+D170+D181</f>
        <v>3000</v>
      </c>
    </row>
    <row r="5" spans="1:34" ht="17.25" customHeight="1" x14ac:dyDescent="0.15">
      <c r="A5" s="55" t="s">
        <v>4</v>
      </c>
      <c r="B5" s="11" t="s">
        <v>5</v>
      </c>
      <c r="C5" s="12"/>
      <c r="D5" s="13">
        <f>D6+D9</f>
        <v>185</v>
      </c>
    </row>
    <row r="6" spans="1:34" ht="17.25" customHeight="1" x14ac:dyDescent="0.15">
      <c r="A6" s="55"/>
      <c r="B6" s="10" t="s">
        <v>6</v>
      </c>
      <c r="C6" s="14" t="s">
        <v>7</v>
      </c>
      <c r="D6" s="13">
        <f>SUM(D7:D8)</f>
        <v>40</v>
      </c>
    </row>
    <row r="7" spans="1:34" ht="17.25" customHeight="1" x14ac:dyDescent="0.15">
      <c r="A7" s="55"/>
      <c r="B7" s="18" t="s">
        <v>38</v>
      </c>
      <c r="C7" s="12" t="s">
        <v>8</v>
      </c>
      <c r="D7" s="14">
        <v>20</v>
      </c>
    </row>
    <row r="8" spans="1:34" ht="17.25" customHeight="1" x14ac:dyDescent="0.15">
      <c r="A8" s="55"/>
      <c r="B8" s="15" t="s">
        <v>9</v>
      </c>
      <c r="C8" s="12" t="s">
        <v>10</v>
      </c>
      <c r="D8" s="14">
        <v>20</v>
      </c>
    </row>
    <row r="9" spans="1:34" ht="17.25" customHeight="1" x14ac:dyDescent="0.15">
      <c r="A9" s="55"/>
      <c r="B9" s="60" t="s">
        <v>11</v>
      </c>
      <c r="C9" s="14" t="s">
        <v>7</v>
      </c>
      <c r="D9" s="17">
        <f>SUM(D10:D11)</f>
        <v>145</v>
      </c>
    </row>
    <row r="10" spans="1:34" ht="17.25" customHeight="1" x14ac:dyDescent="0.15">
      <c r="A10" s="55"/>
      <c r="B10" s="60"/>
      <c r="C10" s="12" t="s">
        <v>12</v>
      </c>
      <c r="D10" s="14">
        <v>125</v>
      </c>
    </row>
    <row r="11" spans="1:34" ht="17.25" customHeight="1" x14ac:dyDescent="0.15">
      <c r="A11" s="55"/>
      <c r="B11" s="60"/>
      <c r="C11" s="12" t="s">
        <v>13</v>
      </c>
      <c r="D11" s="14">
        <v>20</v>
      </c>
    </row>
    <row r="12" spans="1:34" s="1" customFormat="1" ht="17.25" customHeight="1" x14ac:dyDescent="0.15">
      <c r="A12" s="56" t="s">
        <v>14</v>
      </c>
      <c r="B12" s="11" t="s">
        <v>15</v>
      </c>
      <c r="C12" s="19"/>
      <c r="D12" s="20">
        <f>D13+D16+D18+D20+D22</f>
        <v>370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" customFormat="1" ht="17.25" customHeight="1" x14ac:dyDescent="0.15">
      <c r="A13" s="57"/>
      <c r="B13" s="10" t="s">
        <v>6</v>
      </c>
      <c r="C13" s="21" t="s">
        <v>7</v>
      </c>
      <c r="D13" s="11">
        <f>SUM(D14:D15)</f>
        <v>40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" customFormat="1" ht="17.25" customHeight="1" x14ac:dyDescent="0.15">
      <c r="A14" s="57"/>
      <c r="B14" s="65" t="s">
        <v>16</v>
      </c>
      <c r="C14" s="22" t="s">
        <v>17</v>
      </c>
      <c r="D14" s="21">
        <v>20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" customFormat="1" ht="17.25" customHeight="1" x14ac:dyDescent="0.15">
      <c r="A15" s="57"/>
      <c r="B15" s="66"/>
      <c r="C15" s="22" t="s">
        <v>18</v>
      </c>
      <c r="D15" s="21">
        <v>20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" customFormat="1" ht="17.25" customHeight="1" x14ac:dyDescent="0.15">
      <c r="A16" s="57"/>
      <c r="B16" s="67" t="s">
        <v>19</v>
      </c>
      <c r="C16" s="10" t="s">
        <v>7</v>
      </c>
      <c r="D16" s="11">
        <v>125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" customFormat="1" ht="17.25" customHeight="1" x14ac:dyDescent="0.15">
      <c r="A17" s="57"/>
      <c r="B17" s="68"/>
      <c r="C17" s="24" t="s">
        <v>20</v>
      </c>
      <c r="D17" s="18">
        <v>125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" customFormat="1" ht="17.25" customHeight="1" x14ac:dyDescent="0.15">
      <c r="A18" s="57"/>
      <c r="B18" s="56" t="s">
        <v>21</v>
      </c>
      <c r="C18" s="10" t="s">
        <v>7</v>
      </c>
      <c r="D18" s="11">
        <v>125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" customFormat="1" ht="17.25" customHeight="1" x14ac:dyDescent="0.15">
      <c r="A19" s="57"/>
      <c r="B19" s="56"/>
      <c r="C19" s="24" t="s">
        <v>22</v>
      </c>
      <c r="D19" s="18">
        <v>125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" customFormat="1" ht="17.25" customHeight="1" x14ac:dyDescent="0.15">
      <c r="A20" s="57"/>
      <c r="B20" s="56" t="s">
        <v>23</v>
      </c>
      <c r="C20" s="10" t="s">
        <v>7</v>
      </c>
      <c r="D20" s="11">
        <v>20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" customFormat="1" ht="17.25" customHeight="1" x14ac:dyDescent="0.15">
      <c r="A21" s="57"/>
      <c r="B21" s="68"/>
      <c r="C21" s="22" t="s">
        <v>24</v>
      </c>
      <c r="D21" s="18">
        <v>20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" customFormat="1" ht="17.25" customHeight="1" x14ac:dyDescent="0.15">
      <c r="A22" s="57"/>
      <c r="B22" s="56" t="s">
        <v>25</v>
      </c>
      <c r="C22" s="10" t="s">
        <v>7</v>
      </c>
      <c r="D22" s="11">
        <f>SUM(D23:D25)</f>
        <v>60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" customFormat="1" ht="17.25" customHeight="1" x14ac:dyDescent="0.15">
      <c r="A23" s="57"/>
      <c r="B23" s="68"/>
      <c r="C23" s="24" t="s">
        <v>26</v>
      </c>
      <c r="D23" s="18">
        <v>20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" customFormat="1" ht="17.25" customHeight="1" x14ac:dyDescent="0.15">
      <c r="A24" s="57"/>
      <c r="B24" s="68"/>
      <c r="C24" s="24" t="s">
        <v>27</v>
      </c>
      <c r="D24" s="18">
        <v>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" customFormat="1" ht="17.25" customHeight="1" x14ac:dyDescent="0.15">
      <c r="A25" s="57"/>
      <c r="B25" s="68"/>
      <c r="C25" s="24" t="s">
        <v>28</v>
      </c>
      <c r="D25" s="18">
        <v>20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" customFormat="1" ht="17.25" customHeight="1" x14ac:dyDescent="0.15">
      <c r="A26" s="56" t="s">
        <v>29</v>
      </c>
      <c r="B26" s="11" t="s">
        <v>30</v>
      </c>
      <c r="C26" s="24"/>
      <c r="D26" s="11">
        <f>D27+D29</f>
        <v>40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8" customHeight="1" x14ac:dyDescent="0.15">
      <c r="A27" s="57"/>
      <c r="B27" s="69" t="s">
        <v>31</v>
      </c>
      <c r="C27" s="10" t="s">
        <v>7</v>
      </c>
      <c r="D27" s="25">
        <v>20</v>
      </c>
    </row>
    <row r="28" spans="1:34" ht="18.75" customHeight="1" x14ac:dyDescent="0.15">
      <c r="A28" s="57"/>
      <c r="B28" s="70"/>
      <c r="C28" s="24" t="s">
        <v>32</v>
      </c>
      <c r="D28" s="18">
        <v>20</v>
      </c>
    </row>
    <row r="29" spans="1:34" ht="15.75" customHeight="1" x14ac:dyDescent="0.15">
      <c r="A29" s="57"/>
      <c r="B29" s="56" t="s">
        <v>33</v>
      </c>
      <c r="C29" s="10" t="s">
        <v>7</v>
      </c>
      <c r="D29" s="25">
        <v>20</v>
      </c>
    </row>
    <row r="30" spans="1:34" ht="17.25" customHeight="1" x14ac:dyDescent="0.15">
      <c r="A30" s="57"/>
      <c r="B30" s="68"/>
      <c r="C30" s="24" t="s">
        <v>34</v>
      </c>
      <c r="D30" s="18">
        <v>20</v>
      </c>
    </row>
    <row r="31" spans="1:34" ht="17.25" customHeight="1" x14ac:dyDescent="0.15">
      <c r="A31" s="56" t="s">
        <v>35</v>
      </c>
      <c r="B31" s="11" t="s">
        <v>36</v>
      </c>
      <c r="C31" s="24"/>
      <c r="D31" s="25">
        <f>D32+D35+D37+D40+D42+D44+D46</f>
        <v>505</v>
      </c>
    </row>
    <row r="32" spans="1:34" ht="17.25" customHeight="1" x14ac:dyDescent="0.15">
      <c r="A32" s="56"/>
      <c r="B32" s="18" t="s">
        <v>37</v>
      </c>
      <c r="C32" s="10" t="s">
        <v>7</v>
      </c>
      <c r="D32" s="25">
        <f>SUM(D33:D34)</f>
        <v>45</v>
      </c>
    </row>
    <row r="33" spans="1:4" ht="17.25" customHeight="1" x14ac:dyDescent="0.15">
      <c r="A33" s="57"/>
      <c r="B33" s="18" t="s">
        <v>38</v>
      </c>
      <c r="C33" s="24" t="s">
        <v>39</v>
      </c>
      <c r="D33" s="18">
        <v>25</v>
      </c>
    </row>
    <row r="34" spans="1:4" ht="17.25" customHeight="1" x14ac:dyDescent="0.15">
      <c r="A34" s="57"/>
      <c r="B34" s="26" t="s">
        <v>40</v>
      </c>
      <c r="C34" s="24" t="s">
        <v>41</v>
      </c>
      <c r="D34" s="18">
        <v>20</v>
      </c>
    </row>
    <row r="35" spans="1:4" ht="17.25" customHeight="1" x14ac:dyDescent="0.15">
      <c r="A35" s="57"/>
      <c r="B35" s="56" t="s">
        <v>42</v>
      </c>
      <c r="C35" s="10" t="s">
        <v>7</v>
      </c>
      <c r="D35" s="25">
        <v>20</v>
      </c>
    </row>
    <row r="36" spans="1:4" ht="17.25" customHeight="1" x14ac:dyDescent="0.15">
      <c r="A36" s="57"/>
      <c r="B36" s="56"/>
      <c r="C36" s="24" t="s">
        <v>43</v>
      </c>
      <c r="D36" s="18">
        <v>20</v>
      </c>
    </row>
    <row r="37" spans="1:4" ht="17.25" customHeight="1" x14ac:dyDescent="0.15">
      <c r="A37" s="57"/>
      <c r="B37" s="56" t="s">
        <v>44</v>
      </c>
      <c r="C37" s="10" t="s">
        <v>7</v>
      </c>
      <c r="D37" s="25">
        <f>SUM(D38:D39)</f>
        <v>45</v>
      </c>
    </row>
    <row r="38" spans="1:4" ht="17.25" customHeight="1" x14ac:dyDescent="0.15">
      <c r="A38" s="57"/>
      <c r="B38" s="56"/>
      <c r="C38" s="24" t="s">
        <v>45</v>
      </c>
      <c r="D38" s="18">
        <v>20</v>
      </c>
    </row>
    <row r="39" spans="1:4" ht="17.25" customHeight="1" x14ac:dyDescent="0.15">
      <c r="A39" s="57"/>
      <c r="B39" s="56"/>
      <c r="C39" s="24" t="s">
        <v>46</v>
      </c>
      <c r="D39" s="18">
        <v>25</v>
      </c>
    </row>
    <row r="40" spans="1:4" ht="17.25" customHeight="1" x14ac:dyDescent="0.15">
      <c r="A40" s="57"/>
      <c r="B40" s="56" t="s">
        <v>47</v>
      </c>
      <c r="C40" s="10" t="s">
        <v>7</v>
      </c>
      <c r="D40" s="25">
        <v>125</v>
      </c>
    </row>
    <row r="41" spans="1:4" ht="17.25" customHeight="1" x14ac:dyDescent="0.15">
      <c r="A41" s="57"/>
      <c r="B41" s="56"/>
      <c r="C41" s="24" t="s">
        <v>48</v>
      </c>
      <c r="D41" s="18">
        <v>125</v>
      </c>
    </row>
    <row r="42" spans="1:4" ht="17.25" customHeight="1" x14ac:dyDescent="0.15">
      <c r="A42" s="57"/>
      <c r="B42" s="56" t="s">
        <v>49</v>
      </c>
      <c r="C42" s="10" t="s">
        <v>7</v>
      </c>
      <c r="D42" s="25">
        <v>125</v>
      </c>
    </row>
    <row r="43" spans="1:4" ht="17.25" customHeight="1" x14ac:dyDescent="0.15">
      <c r="A43" s="57"/>
      <c r="B43" s="56"/>
      <c r="C43" s="27" t="s">
        <v>50</v>
      </c>
      <c r="D43" s="18">
        <v>125</v>
      </c>
    </row>
    <row r="44" spans="1:4" ht="17.25" customHeight="1" x14ac:dyDescent="0.15">
      <c r="A44" s="57"/>
      <c r="B44" s="56" t="s">
        <v>51</v>
      </c>
      <c r="C44" s="10" t="s">
        <v>7</v>
      </c>
      <c r="D44" s="25">
        <v>20</v>
      </c>
    </row>
    <row r="45" spans="1:4" ht="17.25" customHeight="1" x14ac:dyDescent="0.15">
      <c r="A45" s="57"/>
      <c r="B45" s="56"/>
      <c r="C45" s="27" t="s">
        <v>52</v>
      </c>
      <c r="D45" s="26">
        <v>20</v>
      </c>
    </row>
    <row r="46" spans="1:4" ht="17.25" customHeight="1" x14ac:dyDescent="0.15">
      <c r="A46" s="57"/>
      <c r="B46" s="56" t="s">
        <v>53</v>
      </c>
      <c r="C46" s="10" t="s">
        <v>7</v>
      </c>
      <c r="D46" s="25">
        <v>125</v>
      </c>
    </row>
    <row r="47" spans="1:4" ht="17.25" customHeight="1" x14ac:dyDescent="0.15">
      <c r="A47" s="57"/>
      <c r="B47" s="56"/>
      <c r="C47" s="24" t="s">
        <v>54</v>
      </c>
      <c r="D47" s="18">
        <v>125</v>
      </c>
    </row>
    <row r="48" spans="1:4" ht="17.25" customHeight="1" x14ac:dyDescent="0.15">
      <c r="A48" s="56" t="s">
        <v>55</v>
      </c>
      <c r="B48" s="11" t="s">
        <v>56</v>
      </c>
      <c r="C48" s="24"/>
      <c r="D48" s="25">
        <f>D49+D51+D55</f>
        <v>110</v>
      </c>
    </row>
    <row r="49" spans="1:4" ht="17.25" customHeight="1" x14ac:dyDescent="0.15">
      <c r="A49" s="56"/>
      <c r="B49" s="18" t="s">
        <v>6</v>
      </c>
      <c r="C49" s="10" t="s">
        <v>7</v>
      </c>
      <c r="D49" s="25">
        <v>30</v>
      </c>
    </row>
    <row r="50" spans="1:4" ht="17.25" customHeight="1" x14ac:dyDescent="0.15">
      <c r="A50" s="57"/>
      <c r="B50" s="18" t="s">
        <v>38</v>
      </c>
      <c r="C50" s="24" t="s">
        <v>57</v>
      </c>
      <c r="D50" s="18">
        <v>30</v>
      </c>
    </row>
    <row r="51" spans="1:4" ht="17.25" customHeight="1" x14ac:dyDescent="0.15">
      <c r="A51" s="57"/>
      <c r="B51" s="71" t="s">
        <v>58</v>
      </c>
      <c r="C51" s="10" t="s">
        <v>7</v>
      </c>
      <c r="D51" s="25">
        <f>SUM(D52:D54)</f>
        <v>60</v>
      </c>
    </row>
    <row r="52" spans="1:4" ht="17.25" customHeight="1" x14ac:dyDescent="0.15">
      <c r="A52" s="57"/>
      <c r="B52" s="69"/>
      <c r="C52" s="24" t="s">
        <v>59</v>
      </c>
      <c r="D52" s="18">
        <v>20</v>
      </c>
    </row>
    <row r="53" spans="1:4" ht="17.25" customHeight="1" x14ac:dyDescent="0.15">
      <c r="A53" s="57"/>
      <c r="B53" s="69"/>
      <c r="C53" s="24" t="s">
        <v>60</v>
      </c>
      <c r="D53" s="18">
        <v>20</v>
      </c>
    </row>
    <row r="54" spans="1:4" ht="17.25" customHeight="1" x14ac:dyDescent="0.15">
      <c r="A54" s="57"/>
      <c r="B54" s="70"/>
      <c r="C54" s="24" t="s">
        <v>61</v>
      </c>
      <c r="D54" s="18">
        <v>20</v>
      </c>
    </row>
    <row r="55" spans="1:4" ht="17.25" customHeight="1" x14ac:dyDescent="0.15">
      <c r="A55" s="57"/>
      <c r="B55" s="56" t="s">
        <v>62</v>
      </c>
      <c r="C55" s="10" t="s">
        <v>7</v>
      </c>
      <c r="D55" s="25">
        <v>20</v>
      </c>
    </row>
    <row r="56" spans="1:4" ht="17.25" customHeight="1" x14ac:dyDescent="0.15">
      <c r="A56" s="57"/>
      <c r="B56" s="68"/>
      <c r="C56" s="28" t="s">
        <v>63</v>
      </c>
      <c r="D56" s="18">
        <v>20</v>
      </c>
    </row>
    <row r="57" spans="1:4" ht="17.25" customHeight="1" x14ac:dyDescent="0.15">
      <c r="A57" s="56" t="s">
        <v>64</v>
      </c>
      <c r="B57" s="11" t="s">
        <v>65</v>
      </c>
      <c r="C57" s="29"/>
      <c r="D57" s="20">
        <f>D58+D60+D62+D64+D67+D69+D72+D75</f>
        <v>355</v>
      </c>
    </row>
    <row r="58" spans="1:4" ht="17.25" customHeight="1" x14ac:dyDescent="0.15">
      <c r="A58" s="57"/>
      <c r="B58" s="68" t="s">
        <v>66</v>
      </c>
      <c r="C58" s="10" t="s">
        <v>7</v>
      </c>
      <c r="D58" s="20">
        <v>20</v>
      </c>
    </row>
    <row r="59" spans="1:4" ht="17.25" customHeight="1" x14ac:dyDescent="0.15">
      <c r="A59" s="57"/>
      <c r="B59" s="68"/>
      <c r="C59" s="30" t="s">
        <v>67</v>
      </c>
      <c r="D59" s="23">
        <v>20</v>
      </c>
    </row>
    <row r="60" spans="1:4" ht="17.25" customHeight="1" x14ac:dyDescent="0.15">
      <c r="A60" s="57"/>
      <c r="B60" s="68" t="s">
        <v>68</v>
      </c>
      <c r="C60" s="10" t="s">
        <v>7</v>
      </c>
      <c r="D60" s="20">
        <v>20</v>
      </c>
    </row>
    <row r="61" spans="1:4" ht="17.25" customHeight="1" x14ac:dyDescent="0.15">
      <c r="A61" s="57"/>
      <c r="B61" s="68"/>
      <c r="C61" s="30" t="s">
        <v>69</v>
      </c>
      <c r="D61" s="16">
        <v>20</v>
      </c>
    </row>
    <row r="62" spans="1:4" ht="17.25" customHeight="1" x14ac:dyDescent="0.15">
      <c r="A62" s="57"/>
      <c r="B62" s="68" t="s">
        <v>70</v>
      </c>
      <c r="C62" s="10" t="s">
        <v>7</v>
      </c>
      <c r="D62" s="20">
        <v>20</v>
      </c>
    </row>
    <row r="63" spans="1:4" ht="17.25" customHeight="1" x14ac:dyDescent="0.15">
      <c r="A63" s="57"/>
      <c r="B63" s="68"/>
      <c r="C63" s="31" t="s">
        <v>71</v>
      </c>
      <c r="D63" s="23">
        <v>20</v>
      </c>
    </row>
    <row r="64" spans="1:4" ht="17.25" customHeight="1" x14ac:dyDescent="0.15">
      <c r="A64" s="57"/>
      <c r="B64" s="68" t="s">
        <v>72</v>
      </c>
      <c r="C64" s="10" t="s">
        <v>7</v>
      </c>
      <c r="D64" s="20">
        <f>SUM(D65:D66)</f>
        <v>40</v>
      </c>
    </row>
    <row r="65" spans="1:34" ht="18" customHeight="1" x14ac:dyDescent="0.15">
      <c r="A65" s="57"/>
      <c r="B65" s="68"/>
      <c r="C65" s="30" t="s">
        <v>73</v>
      </c>
      <c r="D65" s="16">
        <v>20</v>
      </c>
    </row>
    <row r="66" spans="1:34" ht="17.25" customHeight="1" x14ac:dyDescent="0.15">
      <c r="A66" s="57"/>
      <c r="B66" s="68"/>
      <c r="C66" s="31" t="s">
        <v>74</v>
      </c>
      <c r="D66" s="23">
        <v>20</v>
      </c>
    </row>
    <row r="67" spans="1:34" ht="17.25" customHeight="1" x14ac:dyDescent="0.15">
      <c r="A67" s="57"/>
      <c r="B67" s="68" t="s">
        <v>75</v>
      </c>
      <c r="C67" s="10" t="s">
        <v>7</v>
      </c>
      <c r="D67" s="20">
        <v>20</v>
      </c>
    </row>
    <row r="68" spans="1:34" ht="17.25" customHeight="1" x14ac:dyDescent="0.15">
      <c r="A68" s="57"/>
      <c r="B68" s="68"/>
      <c r="C68" s="30" t="s">
        <v>76</v>
      </c>
      <c r="D68" s="16">
        <v>20</v>
      </c>
    </row>
    <row r="69" spans="1:34" ht="17.25" customHeight="1" x14ac:dyDescent="0.15">
      <c r="A69" s="57"/>
      <c r="B69" s="68" t="s">
        <v>77</v>
      </c>
      <c r="C69" s="10" t="s">
        <v>7</v>
      </c>
      <c r="D69" s="20">
        <f>SUM(D70:D71)</f>
        <v>50</v>
      </c>
    </row>
    <row r="70" spans="1:34" ht="17.25" customHeight="1" x14ac:dyDescent="0.15">
      <c r="A70" s="57"/>
      <c r="B70" s="68"/>
      <c r="C70" s="30" t="s">
        <v>78</v>
      </c>
      <c r="D70" s="16">
        <v>20</v>
      </c>
    </row>
    <row r="71" spans="1:34" ht="17.25" customHeight="1" x14ac:dyDescent="0.15">
      <c r="A71" s="57"/>
      <c r="B71" s="68"/>
      <c r="C71" s="30" t="s">
        <v>79</v>
      </c>
      <c r="D71" s="16">
        <v>30</v>
      </c>
    </row>
    <row r="72" spans="1:34" ht="17.25" customHeight="1" x14ac:dyDescent="0.15">
      <c r="A72" s="57"/>
      <c r="B72" s="68" t="s">
        <v>80</v>
      </c>
      <c r="C72" s="10" t="s">
        <v>7</v>
      </c>
      <c r="D72" s="20">
        <f>SUM(D73:D74)</f>
        <v>40</v>
      </c>
    </row>
    <row r="73" spans="1:34" ht="17.25" customHeight="1" x14ac:dyDescent="0.15">
      <c r="A73" s="57"/>
      <c r="B73" s="68"/>
      <c r="C73" s="30" t="s">
        <v>81</v>
      </c>
      <c r="D73" s="16">
        <v>20</v>
      </c>
    </row>
    <row r="74" spans="1:34" ht="17.25" customHeight="1" x14ac:dyDescent="0.15">
      <c r="A74" s="57"/>
      <c r="B74" s="68"/>
      <c r="C74" s="30" t="s">
        <v>82</v>
      </c>
      <c r="D74" s="16">
        <v>20</v>
      </c>
    </row>
    <row r="75" spans="1:34" ht="17.25" customHeight="1" x14ac:dyDescent="0.15">
      <c r="A75" s="57"/>
      <c r="B75" s="68"/>
      <c r="C75" s="10" t="s">
        <v>7</v>
      </c>
      <c r="D75" s="32">
        <f>SUM(D76:D77)</f>
        <v>145</v>
      </c>
    </row>
    <row r="76" spans="1:34" ht="17.25" customHeight="1" x14ac:dyDescent="0.15">
      <c r="A76" s="57"/>
      <c r="B76" s="68" t="s">
        <v>83</v>
      </c>
      <c r="C76" s="33" t="s">
        <v>84</v>
      </c>
      <c r="D76" s="16">
        <v>125</v>
      </c>
    </row>
    <row r="77" spans="1:34" ht="17.25" customHeight="1" x14ac:dyDescent="0.15">
      <c r="A77" s="57"/>
      <c r="B77" s="68"/>
      <c r="C77" s="31" t="s">
        <v>85</v>
      </c>
      <c r="D77" s="23">
        <v>20</v>
      </c>
    </row>
    <row r="78" spans="1:34" s="2" customFormat="1" ht="17.25" customHeight="1" x14ac:dyDescent="0.15">
      <c r="A78" s="58" t="s">
        <v>86</v>
      </c>
      <c r="B78" s="35" t="s">
        <v>87</v>
      </c>
      <c r="C78" s="36"/>
      <c r="D78" s="25">
        <f>D79+D84+D86+D88+D90</f>
        <v>170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s="3" customFormat="1" ht="17.25" customHeight="1" x14ac:dyDescent="0.15">
      <c r="A79" s="59"/>
      <c r="B79" s="34" t="s">
        <v>88</v>
      </c>
      <c r="C79" s="10" t="s">
        <v>7</v>
      </c>
      <c r="D79" s="25">
        <f>SUM(D80:D83)</f>
        <v>90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s="3" customFormat="1" ht="17.25" customHeight="1" x14ac:dyDescent="0.15">
      <c r="A80" s="59"/>
      <c r="B80" s="72" t="s">
        <v>38</v>
      </c>
      <c r="C80" s="24" t="s">
        <v>89</v>
      </c>
      <c r="D80" s="18">
        <v>20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3" customFormat="1" ht="30" customHeight="1" x14ac:dyDescent="0.15">
      <c r="A81" s="59"/>
      <c r="B81" s="73"/>
      <c r="C81" s="22" t="s">
        <v>90</v>
      </c>
      <c r="D81" s="18">
        <v>30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3" customFormat="1" ht="17.25" customHeight="1" x14ac:dyDescent="0.15">
      <c r="A82" s="59"/>
      <c r="B82" s="74"/>
      <c r="C82" s="24" t="s">
        <v>91</v>
      </c>
      <c r="D82" s="18">
        <v>20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" customFormat="1" ht="17.25" customHeight="1" x14ac:dyDescent="0.15">
      <c r="A83" s="59"/>
      <c r="B83" s="16" t="s">
        <v>92</v>
      </c>
      <c r="C83" s="24" t="s">
        <v>93</v>
      </c>
      <c r="D83" s="18">
        <v>20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3" customFormat="1" ht="17.25" customHeight="1" x14ac:dyDescent="0.15">
      <c r="A84" s="59"/>
      <c r="B84" s="60" t="s">
        <v>94</v>
      </c>
      <c r="C84" s="10" t="s">
        <v>7</v>
      </c>
      <c r="D84" s="25">
        <v>20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3" customFormat="1" ht="17.25" customHeight="1" x14ac:dyDescent="0.15">
      <c r="A85" s="59"/>
      <c r="B85" s="60"/>
      <c r="C85" s="30" t="s">
        <v>95</v>
      </c>
      <c r="D85" s="16">
        <v>20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3" customFormat="1" ht="17.25" customHeight="1" x14ac:dyDescent="0.15">
      <c r="A86" s="59"/>
      <c r="B86" s="60" t="s">
        <v>96</v>
      </c>
      <c r="C86" s="10" t="s">
        <v>7</v>
      </c>
      <c r="D86" s="25">
        <v>20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3" customFormat="1" ht="21" customHeight="1" x14ac:dyDescent="0.15">
      <c r="A87" s="59"/>
      <c r="B87" s="60"/>
      <c r="C87" s="30" t="s">
        <v>97</v>
      </c>
      <c r="D87" s="18">
        <v>20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3" customFormat="1" ht="17.25" customHeight="1" x14ac:dyDescent="0.15">
      <c r="A88" s="59"/>
      <c r="B88" s="60" t="s">
        <v>98</v>
      </c>
      <c r="C88" s="10" t="s">
        <v>7</v>
      </c>
      <c r="D88" s="25">
        <v>20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" customFormat="1" ht="17.25" customHeight="1" x14ac:dyDescent="0.15">
      <c r="A89" s="59"/>
      <c r="B89" s="60"/>
      <c r="C89" s="30" t="s">
        <v>99</v>
      </c>
      <c r="D89" s="18">
        <v>20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3" customFormat="1" ht="17.25" customHeight="1" x14ac:dyDescent="0.15">
      <c r="A90" s="59"/>
      <c r="B90" s="60" t="s">
        <v>100</v>
      </c>
      <c r="C90" s="10" t="s">
        <v>7</v>
      </c>
      <c r="D90" s="25">
        <v>20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s="3" customFormat="1" ht="17.25" customHeight="1" x14ac:dyDescent="0.15">
      <c r="A91" s="59"/>
      <c r="B91" s="60"/>
      <c r="C91" s="30" t="s">
        <v>101</v>
      </c>
      <c r="D91" s="18">
        <v>20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7.25" customHeight="1" x14ac:dyDescent="0.15">
      <c r="A92" s="58" t="s">
        <v>102</v>
      </c>
      <c r="B92" s="35" t="s">
        <v>103</v>
      </c>
      <c r="C92" s="37"/>
      <c r="D92" s="35">
        <f>D93+D97</f>
        <v>90</v>
      </c>
    </row>
    <row r="93" spans="1:34" ht="17.25" customHeight="1" x14ac:dyDescent="0.15">
      <c r="A93" s="58"/>
      <c r="B93" s="34" t="s">
        <v>88</v>
      </c>
      <c r="C93" s="10" t="s">
        <v>7</v>
      </c>
      <c r="D93" s="35">
        <f>SUM(D94:D96)</f>
        <v>70</v>
      </c>
    </row>
    <row r="94" spans="1:34" ht="17.25" customHeight="1" x14ac:dyDescent="0.15">
      <c r="A94" s="58"/>
      <c r="B94" s="34" t="s">
        <v>38</v>
      </c>
      <c r="C94" s="37" t="s">
        <v>104</v>
      </c>
      <c r="D94" s="34">
        <v>30</v>
      </c>
    </row>
    <row r="95" spans="1:34" ht="17.25" customHeight="1" x14ac:dyDescent="0.15">
      <c r="A95" s="58"/>
      <c r="B95" s="58" t="s">
        <v>105</v>
      </c>
      <c r="C95" s="37" t="s">
        <v>106</v>
      </c>
      <c r="D95" s="34">
        <v>20</v>
      </c>
    </row>
    <row r="96" spans="1:34" ht="17.25" customHeight="1" x14ac:dyDescent="0.15">
      <c r="A96" s="58"/>
      <c r="B96" s="58"/>
      <c r="C96" s="37" t="s">
        <v>107</v>
      </c>
      <c r="D96" s="34">
        <v>20</v>
      </c>
    </row>
    <row r="97" spans="1:4" ht="17.25" customHeight="1" x14ac:dyDescent="0.15">
      <c r="A97" s="58"/>
      <c r="B97" s="58" t="s">
        <v>108</v>
      </c>
      <c r="C97" s="10" t="s">
        <v>7</v>
      </c>
      <c r="D97" s="35">
        <v>20</v>
      </c>
    </row>
    <row r="98" spans="1:4" ht="17.25" customHeight="1" x14ac:dyDescent="0.15">
      <c r="A98" s="58"/>
      <c r="B98" s="58"/>
      <c r="C98" s="37" t="s">
        <v>109</v>
      </c>
      <c r="D98" s="34">
        <v>20</v>
      </c>
    </row>
    <row r="99" spans="1:4" ht="17.25" customHeight="1" x14ac:dyDescent="0.15">
      <c r="A99" s="58" t="s">
        <v>110</v>
      </c>
      <c r="B99" s="35" t="s">
        <v>111</v>
      </c>
      <c r="C99" s="37"/>
      <c r="D99" s="35">
        <f>D100+D102+D104</f>
        <v>80</v>
      </c>
    </row>
    <row r="100" spans="1:4" ht="17.25" customHeight="1" x14ac:dyDescent="0.15">
      <c r="A100" s="58"/>
      <c r="B100" s="34" t="s">
        <v>88</v>
      </c>
      <c r="C100" s="10" t="s">
        <v>7</v>
      </c>
      <c r="D100" s="35">
        <v>20</v>
      </c>
    </row>
    <row r="101" spans="1:4" ht="17.25" customHeight="1" x14ac:dyDescent="0.15">
      <c r="A101" s="58"/>
      <c r="B101" s="34" t="s">
        <v>38</v>
      </c>
      <c r="C101" s="37" t="s">
        <v>112</v>
      </c>
      <c r="D101" s="34">
        <v>20</v>
      </c>
    </row>
    <row r="102" spans="1:4" ht="17.25" customHeight="1" x14ac:dyDescent="0.15">
      <c r="A102" s="58"/>
      <c r="B102" s="58" t="s">
        <v>113</v>
      </c>
      <c r="C102" s="10" t="s">
        <v>7</v>
      </c>
      <c r="D102" s="35">
        <v>20</v>
      </c>
    </row>
    <row r="103" spans="1:4" ht="17.25" customHeight="1" x14ac:dyDescent="0.15">
      <c r="A103" s="58"/>
      <c r="B103" s="58"/>
      <c r="C103" s="37" t="s">
        <v>114</v>
      </c>
      <c r="D103" s="34">
        <v>20</v>
      </c>
    </row>
    <row r="104" spans="1:4" ht="17.25" customHeight="1" x14ac:dyDescent="0.15">
      <c r="A104" s="58"/>
      <c r="B104" s="58" t="s">
        <v>115</v>
      </c>
      <c r="C104" s="10" t="s">
        <v>7</v>
      </c>
      <c r="D104" s="35">
        <f>SUM(D105:D106)</f>
        <v>40</v>
      </c>
    </row>
    <row r="105" spans="1:4" ht="17.25" customHeight="1" x14ac:dyDescent="0.15">
      <c r="A105" s="58"/>
      <c r="B105" s="58"/>
      <c r="C105" s="37" t="s">
        <v>116</v>
      </c>
      <c r="D105" s="34">
        <v>20</v>
      </c>
    </row>
    <row r="106" spans="1:4" ht="17.25" customHeight="1" x14ac:dyDescent="0.15">
      <c r="A106" s="58"/>
      <c r="B106" s="58"/>
      <c r="C106" s="37" t="s">
        <v>117</v>
      </c>
      <c r="D106" s="34">
        <v>20</v>
      </c>
    </row>
    <row r="107" spans="1:4" ht="17.25" customHeight="1" x14ac:dyDescent="0.15">
      <c r="A107" s="58" t="s">
        <v>118</v>
      </c>
      <c r="B107" s="35" t="s">
        <v>119</v>
      </c>
      <c r="C107" s="38"/>
      <c r="D107" s="39">
        <f>D108+D110+D113+D115+D117+D119+D121</f>
        <v>190</v>
      </c>
    </row>
    <row r="108" spans="1:4" ht="17.25" customHeight="1" x14ac:dyDescent="0.15">
      <c r="A108" s="58"/>
      <c r="B108" s="34" t="s">
        <v>88</v>
      </c>
      <c r="C108" s="10" t="s">
        <v>7</v>
      </c>
      <c r="D108" s="40">
        <v>20</v>
      </c>
    </row>
    <row r="109" spans="1:4" ht="17.25" customHeight="1" x14ac:dyDescent="0.15">
      <c r="A109" s="58"/>
      <c r="B109" s="34" t="s">
        <v>38</v>
      </c>
      <c r="C109" s="42" t="s">
        <v>120</v>
      </c>
      <c r="D109" s="23">
        <v>20</v>
      </c>
    </row>
    <row r="110" spans="1:4" ht="17.25" customHeight="1" x14ac:dyDescent="0.15">
      <c r="A110" s="58"/>
      <c r="B110" s="75" t="s">
        <v>121</v>
      </c>
      <c r="C110" s="10" t="s">
        <v>7</v>
      </c>
      <c r="D110" s="39">
        <f>SUM(D111:D112)</f>
        <v>60</v>
      </c>
    </row>
    <row r="111" spans="1:4" ht="17.25" customHeight="1" x14ac:dyDescent="0.15">
      <c r="A111" s="58"/>
      <c r="B111" s="75"/>
      <c r="C111" s="43" t="s">
        <v>122</v>
      </c>
      <c r="D111" s="41">
        <v>30</v>
      </c>
    </row>
    <row r="112" spans="1:4" ht="17.25" customHeight="1" x14ac:dyDescent="0.15">
      <c r="A112" s="58"/>
      <c r="B112" s="75"/>
      <c r="C112" s="43" t="s">
        <v>123</v>
      </c>
      <c r="D112" s="41">
        <v>30</v>
      </c>
    </row>
    <row r="113" spans="1:4" ht="17.25" customHeight="1" x14ac:dyDescent="0.15">
      <c r="A113" s="60"/>
      <c r="B113" s="60" t="s">
        <v>124</v>
      </c>
      <c r="C113" s="10" t="s">
        <v>7</v>
      </c>
      <c r="D113" s="35">
        <v>20</v>
      </c>
    </row>
    <row r="114" spans="1:4" ht="17.25" customHeight="1" x14ac:dyDescent="0.15">
      <c r="A114" s="60"/>
      <c r="B114" s="60"/>
      <c r="C114" s="42" t="s">
        <v>125</v>
      </c>
      <c r="D114" s="44">
        <v>20</v>
      </c>
    </row>
    <row r="115" spans="1:4" ht="17.25" customHeight="1" x14ac:dyDescent="0.15">
      <c r="A115" s="60"/>
      <c r="B115" s="75" t="s">
        <v>126</v>
      </c>
      <c r="C115" s="10" t="s">
        <v>7</v>
      </c>
      <c r="D115" s="39">
        <v>20</v>
      </c>
    </row>
    <row r="116" spans="1:4" ht="17.25" customHeight="1" x14ac:dyDescent="0.15">
      <c r="A116" s="60"/>
      <c r="B116" s="75"/>
      <c r="C116" s="42" t="s">
        <v>127</v>
      </c>
      <c r="D116" s="41">
        <v>20</v>
      </c>
    </row>
    <row r="117" spans="1:4" ht="17.25" customHeight="1" x14ac:dyDescent="0.15">
      <c r="A117" s="60"/>
      <c r="B117" s="75" t="s">
        <v>128</v>
      </c>
      <c r="C117" s="10" t="s">
        <v>7</v>
      </c>
      <c r="D117" s="39">
        <v>20</v>
      </c>
    </row>
    <row r="118" spans="1:4" ht="20.100000000000001" customHeight="1" x14ac:dyDescent="0.15">
      <c r="A118" s="60"/>
      <c r="B118" s="75"/>
      <c r="C118" s="42" t="s">
        <v>129</v>
      </c>
      <c r="D118" s="41">
        <v>20</v>
      </c>
    </row>
    <row r="119" spans="1:4" ht="17.25" customHeight="1" x14ac:dyDescent="0.15">
      <c r="A119" s="60"/>
      <c r="B119" s="76" t="s">
        <v>130</v>
      </c>
      <c r="C119" s="10" t="s">
        <v>7</v>
      </c>
      <c r="D119" s="20">
        <v>20</v>
      </c>
    </row>
    <row r="120" spans="1:4" ht="21.95" customHeight="1" x14ac:dyDescent="0.15">
      <c r="A120" s="60"/>
      <c r="B120" s="76"/>
      <c r="C120" s="37" t="s">
        <v>131</v>
      </c>
      <c r="D120" s="23">
        <v>20</v>
      </c>
    </row>
    <row r="121" spans="1:4" ht="17.25" customHeight="1" x14ac:dyDescent="0.15">
      <c r="A121" s="60"/>
      <c r="B121" s="75" t="s">
        <v>132</v>
      </c>
      <c r="C121" s="10" t="s">
        <v>7</v>
      </c>
      <c r="D121" s="39">
        <v>30</v>
      </c>
    </row>
    <row r="122" spans="1:4" ht="17.25" customHeight="1" x14ac:dyDescent="0.15">
      <c r="A122" s="60"/>
      <c r="B122" s="75"/>
      <c r="C122" s="37" t="s">
        <v>133</v>
      </c>
      <c r="D122" s="16">
        <v>30</v>
      </c>
    </row>
    <row r="123" spans="1:4" ht="17.25" customHeight="1" x14ac:dyDescent="0.15">
      <c r="A123" s="58" t="s">
        <v>134</v>
      </c>
      <c r="B123" s="35" t="s">
        <v>135</v>
      </c>
      <c r="C123" s="10"/>
      <c r="D123" s="32">
        <f>D124+D131+D133+D135+D138+D140+D142</f>
        <v>385</v>
      </c>
    </row>
    <row r="124" spans="1:4" ht="17.25" customHeight="1" x14ac:dyDescent="0.15">
      <c r="A124" s="58"/>
      <c r="B124" s="34" t="s">
        <v>6</v>
      </c>
      <c r="C124" s="10" t="s">
        <v>7</v>
      </c>
      <c r="D124" s="32">
        <f>SUM(D125:D130)</f>
        <v>120</v>
      </c>
    </row>
    <row r="125" spans="1:4" ht="21.95" customHeight="1" x14ac:dyDescent="0.15">
      <c r="A125" s="58"/>
      <c r="B125" s="77" t="s">
        <v>38</v>
      </c>
      <c r="C125" s="37" t="s">
        <v>136</v>
      </c>
      <c r="D125" s="16">
        <v>20</v>
      </c>
    </row>
    <row r="126" spans="1:4" ht="21.95" customHeight="1" x14ac:dyDescent="0.15">
      <c r="A126" s="58"/>
      <c r="B126" s="78"/>
      <c r="C126" s="37" t="s">
        <v>137</v>
      </c>
      <c r="D126" s="16">
        <v>20</v>
      </c>
    </row>
    <row r="127" spans="1:4" ht="21.95" customHeight="1" x14ac:dyDescent="0.15">
      <c r="A127" s="58"/>
      <c r="B127" s="34" t="s">
        <v>138</v>
      </c>
      <c r="C127" s="37" t="s">
        <v>139</v>
      </c>
      <c r="D127" s="16">
        <v>20</v>
      </c>
    </row>
    <row r="128" spans="1:4" ht="20.100000000000001" customHeight="1" x14ac:dyDescent="0.15">
      <c r="A128" s="58"/>
      <c r="B128" s="34" t="s">
        <v>140</v>
      </c>
      <c r="C128" s="37" t="s">
        <v>141</v>
      </c>
      <c r="D128" s="16">
        <v>20</v>
      </c>
    </row>
    <row r="129" spans="1:4" ht="17.25" customHeight="1" x14ac:dyDescent="0.15">
      <c r="A129" s="58"/>
      <c r="B129" s="16" t="s">
        <v>142</v>
      </c>
      <c r="C129" s="37" t="s">
        <v>143</v>
      </c>
      <c r="D129" s="16">
        <v>20</v>
      </c>
    </row>
    <row r="130" spans="1:4" ht="24.95" customHeight="1" x14ac:dyDescent="0.15">
      <c r="A130" s="60"/>
      <c r="B130" s="16" t="s">
        <v>144</v>
      </c>
      <c r="C130" s="37" t="s">
        <v>145</v>
      </c>
      <c r="D130" s="16">
        <v>20</v>
      </c>
    </row>
    <row r="131" spans="1:4" ht="17.25" customHeight="1" x14ac:dyDescent="0.15">
      <c r="A131" s="60"/>
      <c r="B131" s="58" t="s">
        <v>146</v>
      </c>
      <c r="C131" s="10" t="s">
        <v>7</v>
      </c>
      <c r="D131" s="32">
        <v>125</v>
      </c>
    </row>
    <row r="132" spans="1:4" ht="17.25" customHeight="1" x14ac:dyDescent="0.15">
      <c r="A132" s="60"/>
      <c r="B132" s="60"/>
      <c r="C132" s="37" t="s">
        <v>147</v>
      </c>
      <c r="D132" s="16">
        <v>125</v>
      </c>
    </row>
    <row r="133" spans="1:4" ht="17.25" customHeight="1" x14ac:dyDescent="0.15">
      <c r="A133" s="60"/>
      <c r="B133" s="58" t="s">
        <v>148</v>
      </c>
      <c r="C133" s="10" t="s">
        <v>7</v>
      </c>
      <c r="D133" s="32">
        <v>20</v>
      </c>
    </row>
    <row r="134" spans="1:4" ht="17.25" customHeight="1" x14ac:dyDescent="0.15">
      <c r="A134" s="60"/>
      <c r="B134" s="60"/>
      <c r="C134" s="37" t="s">
        <v>149</v>
      </c>
      <c r="D134" s="16">
        <v>20</v>
      </c>
    </row>
    <row r="135" spans="1:4" ht="17.25" customHeight="1" x14ac:dyDescent="0.15">
      <c r="A135" s="60"/>
      <c r="B135" s="58" t="s">
        <v>150</v>
      </c>
      <c r="C135" s="10" t="s">
        <v>7</v>
      </c>
      <c r="D135" s="32">
        <f>SUM(D136:D137)</f>
        <v>40</v>
      </c>
    </row>
    <row r="136" spans="1:4" ht="17.25" customHeight="1" x14ac:dyDescent="0.15">
      <c r="A136" s="60"/>
      <c r="B136" s="60"/>
      <c r="C136" s="37" t="s">
        <v>151</v>
      </c>
      <c r="D136" s="16">
        <v>20</v>
      </c>
    </row>
    <row r="137" spans="1:4" ht="17.25" customHeight="1" x14ac:dyDescent="0.15">
      <c r="A137" s="60"/>
      <c r="B137" s="58"/>
      <c r="C137" s="37" t="s">
        <v>152</v>
      </c>
      <c r="D137" s="16">
        <v>20</v>
      </c>
    </row>
    <row r="138" spans="1:4" ht="17.25" customHeight="1" x14ac:dyDescent="0.15">
      <c r="A138" s="60"/>
      <c r="B138" s="58" t="s">
        <v>153</v>
      </c>
      <c r="C138" s="10" t="s">
        <v>7</v>
      </c>
      <c r="D138" s="32">
        <v>20</v>
      </c>
    </row>
    <row r="139" spans="1:4" ht="17.25" customHeight="1" x14ac:dyDescent="0.15">
      <c r="A139" s="60"/>
      <c r="B139" s="60"/>
      <c r="C139" s="37" t="s">
        <v>154</v>
      </c>
      <c r="D139" s="16">
        <v>20</v>
      </c>
    </row>
    <row r="140" spans="1:4" ht="17.25" customHeight="1" x14ac:dyDescent="0.15">
      <c r="A140" s="60"/>
      <c r="B140" s="58" t="s">
        <v>155</v>
      </c>
      <c r="C140" s="10" t="s">
        <v>7</v>
      </c>
      <c r="D140" s="32">
        <v>20</v>
      </c>
    </row>
    <row r="141" spans="1:4" ht="17.25" customHeight="1" x14ac:dyDescent="0.15">
      <c r="A141" s="60"/>
      <c r="B141" s="58"/>
      <c r="C141" s="37" t="s">
        <v>156</v>
      </c>
      <c r="D141" s="34">
        <v>20</v>
      </c>
    </row>
    <row r="142" spans="1:4" ht="17.25" customHeight="1" x14ac:dyDescent="0.15">
      <c r="A142" s="60"/>
      <c r="B142" s="58" t="s">
        <v>157</v>
      </c>
      <c r="C142" s="10" t="s">
        <v>7</v>
      </c>
      <c r="D142" s="32">
        <f>SUM(D143:D144)</f>
        <v>40</v>
      </c>
    </row>
    <row r="143" spans="1:4" ht="17.25" customHeight="1" x14ac:dyDescent="0.15">
      <c r="A143" s="60"/>
      <c r="B143" s="58"/>
      <c r="C143" s="37" t="s">
        <v>158</v>
      </c>
      <c r="D143" s="34">
        <v>20</v>
      </c>
    </row>
    <row r="144" spans="1:4" ht="17.25" customHeight="1" x14ac:dyDescent="0.15">
      <c r="A144" s="60"/>
      <c r="B144" s="60"/>
      <c r="C144" s="37" t="s">
        <v>159</v>
      </c>
      <c r="D144" s="16">
        <v>20</v>
      </c>
    </row>
    <row r="145" spans="1:4" ht="17.25" customHeight="1" x14ac:dyDescent="0.15">
      <c r="A145" s="58" t="s">
        <v>160</v>
      </c>
      <c r="B145" s="45" t="s">
        <v>161</v>
      </c>
      <c r="C145" s="37"/>
      <c r="D145" s="35">
        <f>D146+D150+D152+D154+D156+D158+D160+D162</f>
        <v>240</v>
      </c>
    </row>
    <row r="146" spans="1:4" ht="17.25" customHeight="1" x14ac:dyDescent="0.15">
      <c r="A146" s="58"/>
      <c r="B146" s="44" t="s">
        <v>162</v>
      </c>
      <c r="C146" s="10" t="s">
        <v>7</v>
      </c>
      <c r="D146" s="35">
        <f>SUM(D147:D149)</f>
        <v>90</v>
      </c>
    </row>
    <row r="147" spans="1:4" ht="17.25" customHeight="1" x14ac:dyDescent="0.15">
      <c r="A147" s="58"/>
      <c r="B147" s="77" t="s">
        <v>38</v>
      </c>
      <c r="C147" s="37" t="s">
        <v>163</v>
      </c>
      <c r="D147" s="34">
        <v>30</v>
      </c>
    </row>
    <row r="148" spans="1:4" ht="17.25" customHeight="1" x14ac:dyDescent="0.15">
      <c r="A148" s="58"/>
      <c r="B148" s="79"/>
      <c r="C148" s="37" t="s">
        <v>164</v>
      </c>
      <c r="D148" s="34">
        <v>30</v>
      </c>
    </row>
    <row r="149" spans="1:4" ht="27.95" customHeight="1" x14ac:dyDescent="0.15">
      <c r="A149" s="58"/>
      <c r="B149" s="34" t="s">
        <v>165</v>
      </c>
      <c r="C149" s="37" t="s">
        <v>166</v>
      </c>
      <c r="D149" s="34">
        <v>30</v>
      </c>
    </row>
    <row r="150" spans="1:4" ht="18" customHeight="1" x14ac:dyDescent="0.15">
      <c r="A150" s="58"/>
      <c r="B150" s="77" t="s">
        <v>167</v>
      </c>
      <c r="C150" s="10" t="s">
        <v>7</v>
      </c>
      <c r="D150" s="35">
        <v>20</v>
      </c>
    </row>
    <row r="151" spans="1:4" ht="18" customHeight="1" x14ac:dyDescent="0.15">
      <c r="A151" s="58"/>
      <c r="B151" s="78"/>
      <c r="C151" s="37" t="s">
        <v>168</v>
      </c>
      <c r="D151" s="34">
        <v>20</v>
      </c>
    </row>
    <row r="152" spans="1:4" ht="17.25" customHeight="1" x14ac:dyDescent="0.15">
      <c r="A152" s="58"/>
      <c r="B152" s="58" t="s">
        <v>169</v>
      </c>
      <c r="C152" s="10" t="s">
        <v>7</v>
      </c>
      <c r="D152" s="35">
        <f>SUM(D153:D153)</f>
        <v>20</v>
      </c>
    </row>
    <row r="153" spans="1:4" ht="17.25" customHeight="1" x14ac:dyDescent="0.15">
      <c r="A153" s="58"/>
      <c r="B153" s="58"/>
      <c r="C153" s="37" t="s">
        <v>170</v>
      </c>
      <c r="D153" s="34">
        <v>20</v>
      </c>
    </row>
    <row r="154" spans="1:4" ht="17.25" customHeight="1" x14ac:dyDescent="0.15">
      <c r="A154" s="60"/>
      <c r="B154" s="58" t="s">
        <v>171</v>
      </c>
      <c r="C154" s="10" t="s">
        <v>7</v>
      </c>
      <c r="D154" s="35">
        <v>20</v>
      </c>
    </row>
    <row r="155" spans="1:4" ht="17.25" customHeight="1" x14ac:dyDescent="0.15">
      <c r="A155" s="60"/>
      <c r="B155" s="58"/>
      <c r="C155" s="37" t="s">
        <v>172</v>
      </c>
      <c r="D155" s="34">
        <v>20</v>
      </c>
    </row>
    <row r="156" spans="1:4" ht="17.25" customHeight="1" x14ac:dyDescent="0.15">
      <c r="A156" s="60"/>
      <c r="B156" s="58" t="s">
        <v>173</v>
      </c>
      <c r="C156" s="10" t="s">
        <v>7</v>
      </c>
      <c r="D156" s="35">
        <v>20</v>
      </c>
    </row>
    <row r="157" spans="1:4" ht="17.25" customHeight="1" x14ac:dyDescent="0.15">
      <c r="A157" s="60"/>
      <c r="B157" s="58"/>
      <c r="C157" s="37" t="s">
        <v>174</v>
      </c>
      <c r="D157" s="34">
        <v>20</v>
      </c>
    </row>
    <row r="158" spans="1:4" ht="17.25" customHeight="1" x14ac:dyDescent="0.15">
      <c r="A158" s="60"/>
      <c r="B158" s="58" t="s">
        <v>175</v>
      </c>
      <c r="C158" s="10" t="s">
        <v>7</v>
      </c>
      <c r="D158" s="35">
        <v>30</v>
      </c>
    </row>
    <row r="159" spans="1:4" ht="17.25" customHeight="1" x14ac:dyDescent="0.15">
      <c r="A159" s="60"/>
      <c r="B159" s="58"/>
      <c r="C159" s="37" t="s">
        <v>176</v>
      </c>
      <c r="D159" s="34">
        <v>30</v>
      </c>
    </row>
    <row r="160" spans="1:4" ht="17.25" customHeight="1" x14ac:dyDescent="0.15">
      <c r="A160" s="60"/>
      <c r="B160" s="58" t="s">
        <v>177</v>
      </c>
      <c r="C160" s="10" t="s">
        <v>7</v>
      </c>
      <c r="D160" s="35">
        <v>20</v>
      </c>
    </row>
    <row r="161" spans="1:4" ht="17.25" customHeight="1" x14ac:dyDescent="0.15">
      <c r="A161" s="60"/>
      <c r="B161" s="58"/>
      <c r="C161" s="37" t="s">
        <v>178</v>
      </c>
      <c r="D161" s="34">
        <v>20</v>
      </c>
    </row>
    <row r="162" spans="1:4" ht="17.25" customHeight="1" x14ac:dyDescent="0.15">
      <c r="A162" s="60"/>
      <c r="B162" s="58" t="s">
        <v>179</v>
      </c>
      <c r="C162" s="10" t="s">
        <v>7</v>
      </c>
      <c r="D162" s="35">
        <v>20</v>
      </c>
    </row>
    <row r="163" spans="1:4" ht="17.25" customHeight="1" x14ac:dyDescent="0.15">
      <c r="A163" s="60"/>
      <c r="B163" s="58"/>
      <c r="C163" s="37" t="s">
        <v>180</v>
      </c>
      <c r="D163" s="34">
        <v>20</v>
      </c>
    </row>
    <row r="164" spans="1:4" ht="17.25" customHeight="1" x14ac:dyDescent="0.15">
      <c r="A164" s="58" t="s">
        <v>181</v>
      </c>
      <c r="B164" s="45" t="s">
        <v>182</v>
      </c>
      <c r="C164" s="46"/>
      <c r="D164" s="45">
        <f>D165+D167</f>
        <v>80</v>
      </c>
    </row>
    <row r="165" spans="1:4" ht="17.25" customHeight="1" x14ac:dyDescent="0.15">
      <c r="A165" s="58"/>
      <c r="B165" s="80" t="s">
        <v>183</v>
      </c>
      <c r="C165" s="10" t="s">
        <v>7</v>
      </c>
      <c r="D165" s="45">
        <v>30</v>
      </c>
    </row>
    <row r="166" spans="1:4" ht="17.25" customHeight="1" x14ac:dyDescent="0.15">
      <c r="A166" s="58"/>
      <c r="B166" s="80"/>
      <c r="C166" s="46" t="s">
        <v>184</v>
      </c>
      <c r="D166" s="47">
        <v>30</v>
      </c>
    </row>
    <row r="167" spans="1:4" ht="17.25" customHeight="1" x14ac:dyDescent="0.15">
      <c r="A167" s="58"/>
      <c r="B167" s="80" t="s">
        <v>185</v>
      </c>
      <c r="C167" s="10" t="s">
        <v>7</v>
      </c>
      <c r="D167" s="45">
        <f>SUM(D168:D169)</f>
        <v>50</v>
      </c>
    </row>
    <row r="168" spans="1:4" ht="17.25" customHeight="1" x14ac:dyDescent="0.15">
      <c r="A168" s="58"/>
      <c r="B168" s="80"/>
      <c r="C168" s="46" t="s">
        <v>186</v>
      </c>
      <c r="D168" s="47">
        <v>30</v>
      </c>
    </row>
    <row r="169" spans="1:4" ht="17.25" customHeight="1" x14ac:dyDescent="0.15">
      <c r="A169" s="60"/>
      <c r="B169" s="80"/>
      <c r="C169" s="46" t="s">
        <v>187</v>
      </c>
      <c r="D169" s="47">
        <v>20</v>
      </c>
    </row>
    <row r="170" spans="1:4" ht="17.25" customHeight="1" x14ac:dyDescent="0.15">
      <c r="A170" s="61" t="s">
        <v>188</v>
      </c>
      <c r="B170" s="45" t="s">
        <v>189</v>
      </c>
      <c r="C170" s="48"/>
      <c r="D170" s="45">
        <f>D171+D173+D175+D177+D179</f>
        <v>100</v>
      </c>
    </row>
    <row r="171" spans="1:4" ht="17.25" customHeight="1" x14ac:dyDescent="0.15">
      <c r="A171" s="62"/>
      <c r="B171" s="47" t="s">
        <v>190</v>
      </c>
      <c r="C171" s="10" t="s">
        <v>7</v>
      </c>
      <c r="D171" s="45">
        <f>SUM(D172:D172)</f>
        <v>20</v>
      </c>
    </row>
    <row r="172" spans="1:4" ht="17.25" customHeight="1" x14ac:dyDescent="0.15">
      <c r="A172" s="62"/>
      <c r="B172" s="49" t="s">
        <v>191</v>
      </c>
      <c r="C172" s="46" t="s">
        <v>192</v>
      </c>
      <c r="D172" s="49">
        <v>20</v>
      </c>
    </row>
    <row r="173" spans="1:4" ht="17.25" customHeight="1" x14ac:dyDescent="0.15">
      <c r="A173" s="62"/>
      <c r="B173" s="64" t="s">
        <v>193</v>
      </c>
      <c r="C173" s="10" t="s">
        <v>7</v>
      </c>
      <c r="D173" s="50">
        <v>20</v>
      </c>
    </row>
    <row r="174" spans="1:4" ht="17.25" customHeight="1" x14ac:dyDescent="0.15">
      <c r="A174" s="62"/>
      <c r="B174" s="60"/>
      <c r="C174" s="46" t="s">
        <v>194</v>
      </c>
      <c r="D174" s="49">
        <v>20</v>
      </c>
    </row>
    <row r="175" spans="1:4" ht="17.25" customHeight="1" x14ac:dyDescent="0.15">
      <c r="A175" s="62"/>
      <c r="B175" s="64" t="s">
        <v>195</v>
      </c>
      <c r="C175" s="10" t="s">
        <v>7</v>
      </c>
      <c r="D175" s="50">
        <v>20</v>
      </c>
    </row>
    <row r="176" spans="1:4" ht="18" customHeight="1" x14ac:dyDescent="0.15">
      <c r="A176" s="62"/>
      <c r="B176" s="64"/>
      <c r="C176" s="46" t="s">
        <v>196</v>
      </c>
      <c r="D176" s="49">
        <v>20</v>
      </c>
    </row>
    <row r="177" spans="1:15" ht="17.25" customHeight="1" x14ac:dyDescent="0.15">
      <c r="A177" s="62"/>
      <c r="B177" s="64" t="s">
        <v>197</v>
      </c>
      <c r="C177" s="10" t="s">
        <v>7</v>
      </c>
      <c r="D177" s="50">
        <v>20</v>
      </c>
    </row>
    <row r="178" spans="1:15" ht="17.25" customHeight="1" x14ac:dyDescent="0.15">
      <c r="A178" s="62"/>
      <c r="B178" s="60"/>
      <c r="C178" s="46" t="s">
        <v>198</v>
      </c>
      <c r="D178" s="49">
        <v>20</v>
      </c>
    </row>
    <row r="179" spans="1:15" ht="17.25" customHeight="1" x14ac:dyDescent="0.15">
      <c r="A179" s="62"/>
      <c r="B179" s="64" t="s">
        <v>199</v>
      </c>
      <c r="C179" s="10" t="s">
        <v>7</v>
      </c>
      <c r="D179" s="50">
        <v>20</v>
      </c>
    </row>
    <row r="180" spans="1:15" ht="17.25" customHeight="1" x14ac:dyDescent="0.15">
      <c r="A180" s="63"/>
      <c r="B180" s="60"/>
      <c r="C180" s="46" t="s">
        <v>200</v>
      </c>
      <c r="D180" s="49">
        <v>20</v>
      </c>
    </row>
    <row r="181" spans="1:15" ht="17.25" customHeight="1" x14ac:dyDescent="0.15">
      <c r="A181" s="64" t="s">
        <v>201</v>
      </c>
      <c r="B181" s="49" t="s">
        <v>202</v>
      </c>
      <c r="C181" s="10"/>
      <c r="D181" s="50">
        <f>D182+D184+D187</f>
        <v>100</v>
      </c>
    </row>
    <row r="182" spans="1:15" ht="17.25" customHeight="1" x14ac:dyDescent="0.15">
      <c r="A182" s="64"/>
      <c r="B182" s="81" t="s">
        <v>203</v>
      </c>
      <c r="C182" s="10" t="s">
        <v>7</v>
      </c>
      <c r="D182" s="50">
        <f>SUM(D183:D183)</f>
        <v>20</v>
      </c>
    </row>
    <row r="183" spans="1:15" ht="17.25" customHeight="1" x14ac:dyDescent="0.15">
      <c r="A183" s="60"/>
      <c r="B183" s="82"/>
      <c r="C183" s="46" t="s">
        <v>204</v>
      </c>
      <c r="D183" s="51">
        <v>20</v>
      </c>
      <c r="O183" t="s">
        <v>205</v>
      </c>
    </row>
    <row r="184" spans="1:15" ht="17.25" customHeight="1" x14ac:dyDescent="0.15">
      <c r="A184" s="60"/>
      <c r="B184" s="64" t="s">
        <v>206</v>
      </c>
      <c r="C184" s="10" t="s">
        <v>7</v>
      </c>
      <c r="D184" s="52">
        <f>SUM(D185:D186)</f>
        <v>60</v>
      </c>
    </row>
    <row r="185" spans="1:15" ht="17.25" customHeight="1" x14ac:dyDescent="0.15">
      <c r="A185" s="60"/>
      <c r="B185" s="64"/>
      <c r="C185" s="19" t="s">
        <v>207</v>
      </c>
      <c r="D185" s="51">
        <v>40</v>
      </c>
    </row>
    <row r="186" spans="1:15" ht="17.25" customHeight="1" x14ac:dyDescent="0.15">
      <c r="A186" s="60"/>
      <c r="B186" s="60"/>
      <c r="C186" s="46" t="s">
        <v>208</v>
      </c>
      <c r="D186" s="51">
        <v>20</v>
      </c>
    </row>
    <row r="187" spans="1:15" ht="17.25" customHeight="1" x14ac:dyDescent="0.15">
      <c r="A187" s="60"/>
      <c r="B187" s="64" t="s">
        <v>209</v>
      </c>
      <c r="C187" s="10" t="s">
        <v>7</v>
      </c>
      <c r="D187" s="52">
        <f>SUM(D188:D188)</f>
        <v>20</v>
      </c>
    </row>
    <row r="188" spans="1:15" ht="17.25" customHeight="1" x14ac:dyDescent="0.15">
      <c r="A188" s="60"/>
      <c r="B188" s="60"/>
      <c r="C188" s="46" t="s">
        <v>210</v>
      </c>
      <c r="D188" s="51">
        <v>20</v>
      </c>
    </row>
    <row r="189" spans="1:15" ht="17.25" customHeight="1" x14ac:dyDescent="0.15">
      <c r="B189"/>
      <c r="C189"/>
      <c r="D189"/>
    </row>
    <row r="190" spans="1:15" ht="17.25" customHeight="1" x14ac:dyDescent="0.15">
      <c r="B190"/>
      <c r="C190"/>
      <c r="D190"/>
    </row>
    <row r="191" spans="1:15" ht="17.25" customHeight="1" x14ac:dyDescent="0.15">
      <c r="B191"/>
      <c r="C191"/>
      <c r="D191"/>
    </row>
    <row r="192" spans="1:15" ht="17.25" customHeight="1" x14ac:dyDescent="0.15">
      <c r="B192"/>
      <c r="C192"/>
      <c r="D192"/>
    </row>
    <row r="193" spans="2:4" ht="17.25" customHeight="1" x14ac:dyDescent="0.15">
      <c r="B193"/>
      <c r="C193"/>
      <c r="D193"/>
    </row>
    <row r="194" spans="2:4" ht="17.25" customHeight="1" x14ac:dyDescent="0.15">
      <c r="B194"/>
      <c r="C194"/>
      <c r="D194"/>
    </row>
    <row r="195" spans="2:4" ht="17.25" customHeight="1" x14ac:dyDescent="0.15">
      <c r="B195"/>
      <c r="C195"/>
      <c r="D195"/>
    </row>
    <row r="196" spans="2:4" ht="17.25" customHeight="1" x14ac:dyDescent="0.15">
      <c r="B196"/>
      <c r="C196"/>
      <c r="D196"/>
    </row>
    <row r="197" spans="2:4" ht="17.25" customHeight="1" x14ac:dyDescent="0.15">
      <c r="B197"/>
      <c r="C197"/>
      <c r="D197"/>
    </row>
    <row r="198" spans="2:4" ht="17.25" customHeight="1" x14ac:dyDescent="0.15">
      <c r="B198"/>
      <c r="C198"/>
      <c r="D198"/>
    </row>
    <row r="199" spans="2:4" ht="17.25" customHeight="1" x14ac:dyDescent="0.15">
      <c r="B199"/>
      <c r="C199"/>
      <c r="D199"/>
    </row>
    <row r="200" spans="2:4" ht="17.25" customHeight="1" x14ac:dyDescent="0.15">
      <c r="B200"/>
      <c r="C200"/>
      <c r="D200"/>
    </row>
    <row r="201" spans="2:4" ht="17.25" customHeight="1" x14ac:dyDescent="0.15">
      <c r="B201"/>
      <c r="C201"/>
      <c r="D201"/>
    </row>
    <row r="202" spans="2:4" ht="17.25" customHeight="1" x14ac:dyDescent="0.15">
      <c r="B202"/>
      <c r="C202"/>
      <c r="D202"/>
    </row>
    <row r="203" spans="2:4" ht="17.25" customHeight="1" x14ac:dyDescent="0.15">
      <c r="B203"/>
      <c r="C203"/>
      <c r="D203"/>
    </row>
    <row r="204" spans="2:4" ht="17.25" customHeight="1" x14ac:dyDescent="0.15">
      <c r="B204"/>
      <c r="C204"/>
      <c r="D204"/>
    </row>
    <row r="205" spans="2:4" ht="17.25" customHeight="1" x14ac:dyDescent="0.15">
      <c r="B205"/>
      <c r="C205"/>
      <c r="D205"/>
    </row>
    <row r="206" spans="2:4" ht="17.25" customHeight="1" x14ac:dyDescent="0.15">
      <c r="B206"/>
      <c r="C206"/>
      <c r="D206"/>
    </row>
    <row r="207" spans="2:4" ht="17.25" customHeight="1" x14ac:dyDescent="0.15">
      <c r="B207"/>
      <c r="C207"/>
      <c r="D207"/>
    </row>
    <row r="208" spans="2:4" ht="17.25" customHeight="1" x14ac:dyDescent="0.15">
      <c r="B208"/>
      <c r="C208"/>
      <c r="D208"/>
    </row>
    <row r="209" spans="2:4" ht="17.25" customHeight="1" x14ac:dyDescent="0.15">
      <c r="B209"/>
      <c r="C209"/>
      <c r="D209"/>
    </row>
    <row r="210" spans="2:4" ht="17.25" customHeight="1" x14ac:dyDescent="0.15">
      <c r="B210"/>
      <c r="C210"/>
      <c r="D210"/>
    </row>
    <row r="211" spans="2:4" ht="17.25" customHeight="1" x14ac:dyDescent="0.15">
      <c r="B211"/>
      <c r="C211"/>
      <c r="D211"/>
    </row>
    <row r="212" spans="2:4" ht="17.25" customHeight="1" x14ac:dyDescent="0.15">
      <c r="B212"/>
      <c r="C212"/>
      <c r="D212"/>
    </row>
    <row r="213" spans="2:4" ht="17.25" customHeight="1" x14ac:dyDescent="0.15">
      <c r="B213"/>
      <c r="C213"/>
      <c r="D213"/>
    </row>
    <row r="214" spans="2:4" ht="17.25" customHeight="1" x14ac:dyDescent="0.15">
      <c r="B214"/>
      <c r="C214"/>
      <c r="D214"/>
    </row>
    <row r="215" spans="2:4" ht="17.25" customHeight="1" x14ac:dyDescent="0.15">
      <c r="B215"/>
      <c r="C215"/>
      <c r="D215"/>
    </row>
    <row r="216" spans="2:4" ht="17.25" customHeight="1" x14ac:dyDescent="0.15">
      <c r="B216"/>
      <c r="C216"/>
      <c r="D216"/>
    </row>
    <row r="217" spans="2:4" ht="17.25" customHeight="1" x14ac:dyDescent="0.15">
      <c r="B217"/>
      <c r="C217"/>
      <c r="D217"/>
    </row>
    <row r="218" spans="2:4" ht="17.25" customHeight="1" x14ac:dyDescent="0.15">
      <c r="B218"/>
      <c r="C218"/>
      <c r="D218"/>
    </row>
    <row r="219" spans="2:4" ht="17.25" customHeight="1" x14ac:dyDescent="0.15">
      <c r="B219"/>
      <c r="C219"/>
      <c r="D219"/>
    </row>
    <row r="220" spans="2:4" ht="17.25" customHeight="1" x14ac:dyDescent="0.15">
      <c r="B220"/>
      <c r="C220"/>
      <c r="D220"/>
    </row>
    <row r="221" spans="2:4" ht="17.25" customHeight="1" x14ac:dyDescent="0.15">
      <c r="B221"/>
      <c r="C221"/>
      <c r="D221"/>
    </row>
    <row r="222" spans="2:4" ht="17.25" customHeight="1" x14ac:dyDescent="0.15">
      <c r="B222"/>
      <c r="C222"/>
      <c r="D222"/>
    </row>
    <row r="223" spans="2:4" ht="17.25" customHeight="1" x14ac:dyDescent="0.15">
      <c r="B223"/>
      <c r="C223"/>
      <c r="D223"/>
    </row>
    <row r="224" spans="2:4" ht="17.25" customHeight="1" x14ac:dyDescent="0.15">
      <c r="B224"/>
      <c r="C224"/>
      <c r="D224"/>
    </row>
    <row r="225" spans="2:4" ht="17.25" customHeight="1" x14ac:dyDescent="0.15">
      <c r="B225"/>
      <c r="C225"/>
      <c r="D225"/>
    </row>
    <row r="226" spans="2:4" ht="17.25" customHeight="1" x14ac:dyDescent="0.15">
      <c r="B226"/>
      <c r="C226"/>
      <c r="D226"/>
    </row>
    <row r="227" spans="2:4" ht="17.25" customHeight="1" x14ac:dyDescent="0.15">
      <c r="B227"/>
      <c r="C227"/>
      <c r="D227"/>
    </row>
    <row r="228" spans="2:4" ht="17.25" customHeight="1" x14ac:dyDescent="0.15">
      <c r="B228"/>
      <c r="C228"/>
      <c r="D228"/>
    </row>
    <row r="229" spans="2:4" ht="17.25" customHeight="1" x14ac:dyDescent="0.15">
      <c r="B229"/>
      <c r="C229"/>
      <c r="D229"/>
    </row>
    <row r="230" spans="2:4" ht="17.25" customHeight="1" x14ac:dyDescent="0.15">
      <c r="B230"/>
      <c r="C230"/>
      <c r="D230"/>
    </row>
    <row r="231" spans="2:4" ht="17.25" customHeight="1" x14ac:dyDescent="0.15">
      <c r="B231"/>
      <c r="C231"/>
      <c r="D231"/>
    </row>
    <row r="232" spans="2:4" ht="17.25" customHeight="1" x14ac:dyDescent="0.15">
      <c r="B232"/>
      <c r="C232"/>
      <c r="D232"/>
    </row>
    <row r="233" spans="2:4" ht="17.25" customHeight="1" x14ac:dyDescent="0.15">
      <c r="B233"/>
      <c r="C233"/>
      <c r="D233"/>
    </row>
    <row r="234" spans="2:4" ht="17.25" customHeight="1" x14ac:dyDescent="0.15">
      <c r="B234"/>
      <c r="C234"/>
      <c r="D234"/>
    </row>
    <row r="235" spans="2:4" ht="17.25" customHeight="1" x14ac:dyDescent="0.15">
      <c r="B235"/>
      <c r="C235"/>
      <c r="D235"/>
    </row>
    <row r="236" spans="2:4" ht="17.25" customHeight="1" x14ac:dyDescent="0.15">
      <c r="B236"/>
      <c r="C236"/>
      <c r="D236"/>
    </row>
    <row r="237" spans="2:4" ht="17.25" customHeight="1" x14ac:dyDescent="0.15">
      <c r="B237"/>
      <c r="C237"/>
      <c r="D237"/>
    </row>
    <row r="238" spans="2:4" ht="17.25" customHeight="1" x14ac:dyDescent="0.15">
      <c r="B238"/>
      <c r="C238"/>
      <c r="D238"/>
    </row>
    <row r="239" spans="2:4" ht="17.25" customHeight="1" x14ac:dyDescent="0.15">
      <c r="B239"/>
      <c r="C239"/>
      <c r="D239"/>
    </row>
    <row r="240" spans="2:4" ht="17.25" customHeight="1" x14ac:dyDescent="0.15">
      <c r="B240"/>
      <c r="C240"/>
      <c r="D240"/>
    </row>
    <row r="241" spans="2:4" ht="17.25" customHeight="1" x14ac:dyDescent="0.15">
      <c r="B241"/>
      <c r="C241"/>
      <c r="D241"/>
    </row>
    <row r="242" spans="2:4" ht="17.25" customHeight="1" x14ac:dyDescent="0.15">
      <c r="B242"/>
      <c r="C242"/>
      <c r="D242"/>
    </row>
    <row r="243" spans="2:4" ht="17.25" customHeight="1" x14ac:dyDescent="0.15">
      <c r="B243"/>
      <c r="C243"/>
      <c r="D243"/>
    </row>
    <row r="244" spans="2:4" ht="17.25" customHeight="1" x14ac:dyDescent="0.15">
      <c r="B244"/>
      <c r="C244"/>
      <c r="D244"/>
    </row>
    <row r="245" spans="2:4" ht="17.25" customHeight="1" x14ac:dyDescent="0.15">
      <c r="B245"/>
      <c r="C245"/>
      <c r="D245"/>
    </row>
    <row r="246" spans="2:4" ht="17.25" customHeight="1" x14ac:dyDescent="0.15">
      <c r="B246"/>
      <c r="C246"/>
      <c r="D246"/>
    </row>
    <row r="247" spans="2:4" ht="17.25" customHeight="1" x14ac:dyDescent="0.15">
      <c r="B247"/>
      <c r="C247"/>
      <c r="D247"/>
    </row>
    <row r="248" spans="2:4" ht="17.25" customHeight="1" x14ac:dyDescent="0.15">
      <c r="B248"/>
      <c r="C248"/>
      <c r="D248"/>
    </row>
    <row r="249" spans="2:4" ht="17.25" customHeight="1" x14ac:dyDescent="0.15">
      <c r="B249"/>
      <c r="C249"/>
      <c r="D249"/>
    </row>
    <row r="250" spans="2:4" ht="17.25" customHeight="1" x14ac:dyDescent="0.15">
      <c r="B250"/>
      <c r="C250"/>
      <c r="D250"/>
    </row>
    <row r="251" spans="2:4" ht="17.25" customHeight="1" x14ac:dyDescent="0.15">
      <c r="B251"/>
      <c r="C251"/>
      <c r="D251"/>
    </row>
    <row r="252" spans="2:4" ht="17.25" customHeight="1" x14ac:dyDescent="0.15">
      <c r="B252"/>
      <c r="C252"/>
      <c r="D252"/>
    </row>
    <row r="253" spans="2:4" ht="17.25" customHeight="1" x14ac:dyDescent="0.15">
      <c r="B253"/>
      <c r="C253"/>
      <c r="D253"/>
    </row>
    <row r="254" spans="2:4" ht="17.25" customHeight="1" x14ac:dyDescent="0.15">
      <c r="B254"/>
      <c r="C254"/>
      <c r="D254"/>
    </row>
    <row r="255" spans="2:4" ht="17.25" customHeight="1" x14ac:dyDescent="0.15">
      <c r="B255"/>
      <c r="C255"/>
      <c r="D255"/>
    </row>
    <row r="256" spans="2:4" ht="17.25" customHeight="1" x14ac:dyDescent="0.15">
      <c r="B256"/>
      <c r="C256"/>
      <c r="D256"/>
    </row>
    <row r="257" spans="2:4" ht="17.25" customHeight="1" x14ac:dyDescent="0.15">
      <c r="B257"/>
      <c r="C257"/>
      <c r="D257"/>
    </row>
    <row r="258" spans="2:4" ht="17.25" customHeight="1" x14ac:dyDescent="0.15">
      <c r="B258"/>
      <c r="C258"/>
      <c r="D258"/>
    </row>
    <row r="259" spans="2:4" ht="17.25" customHeight="1" x14ac:dyDescent="0.15">
      <c r="B259"/>
      <c r="C259"/>
      <c r="D259"/>
    </row>
    <row r="260" spans="2:4" ht="17.25" customHeight="1" x14ac:dyDescent="0.15">
      <c r="B260"/>
      <c r="C260"/>
      <c r="D260"/>
    </row>
    <row r="261" spans="2:4" ht="17.25" customHeight="1" x14ac:dyDescent="0.15">
      <c r="B261"/>
      <c r="C261"/>
      <c r="D261"/>
    </row>
    <row r="262" spans="2:4" ht="17.25" customHeight="1" x14ac:dyDescent="0.15">
      <c r="B262"/>
      <c r="C262"/>
      <c r="D262"/>
    </row>
    <row r="263" spans="2:4" ht="17.25" customHeight="1" x14ac:dyDescent="0.15">
      <c r="B263"/>
      <c r="C263"/>
      <c r="D263"/>
    </row>
    <row r="264" spans="2:4" ht="17.25" customHeight="1" x14ac:dyDescent="0.15">
      <c r="B264"/>
      <c r="C264"/>
      <c r="D264"/>
    </row>
    <row r="265" spans="2:4" ht="17.25" customHeight="1" x14ac:dyDescent="0.15">
      <c r="B265"/>
      <c r="C265"/>
      <c r="D265"/>
    </row>
    <row r="266" spans="2:4" ht="17.25" customHeight="1" x14ac:dyDescent="0.15">
      <c r="B266"/>
      <c r="C266"/>
      <c r="D266"/>
    </row>
    <row r="267" spans="2:4" ht="17.25" customHeight="1" x14ac:dyDescent="0.15">
      <c r="B267"/>
      <c r="C267"/>
      <c r="D267"/>
    </row>
    <row r="268" spans="2:4" ht="17.25" customHeight="1" x14ac:dyDescent="0.15">
      <c r="B268"/>
      <c r="C268"/>
      <c r="D268"/>
    </row>
    <row r="269" spans="2:4" ht="17.25" customHeight="1" x14ac:dyDescent="0.15">
      <c r="B269"/>
      <c r="C269"/>
      <c r="D269"/>
    </row>
    <row r="270" spans="2:4" ht="17.25" customHeight="1" x14ac:dyDescent="0.15">
      <c r="B270"/>
      <c r="C270"/>
      <c r="D270"/>
    </row>
    <row r="271" spans="2:4" ht="17.25" customHeight="1" x14ac:dyDescent="0.15">
      <c r="B271"/>
      <c r="C271"/>
      <c r="D271"/>
    </row>
    <row r="272" spans="2:4" ht="17.25" customHeight="1" x14ac:dyDescent="0.15">
      <c r="B272"/>
      <c r="C272"/>
      <c r="D272"/>
    </row>
    <row r="273" spans="2:4" ht="17.25" customHeight="1" x14ac:dyDescent="0.15">
      <c r="B273"/>
      <c r="C273"/>
      <c r="D273"/>
    </row>
    <row r="274" spans="2:4" ht="17.25" customHeight="1" x14ac:dyDescent="0.15">
      <c r="B274"/>
      <c r="C274"/>
      <c r="D274"/>
    </row>
    <row r="275" spans="2:4" ht="17.25" customHeight="1" x14ac:dyDescent="0.15">
      <c r="B275"/>
      <c r="C275"/>
      <c r="D275"/>
    </row>
    <row r="276" spans="2:4" ht="17.25" customHeight="1" x14ac:dyDescent="0.15">
      <c r="B276"/>
      <c r="C276"/>
      <c r="D276"/>
    </row>
    <row r="277" spans="2:4" ht="17.25" customHeight="1" x14ac:dyDescent="0.15">
      <c r="B277"/>
      <c r="C277"/>
      <c r="D277"/>
    </row>
    <row r="278" spans="2:4" ht="17.25" customHeight="1" x14ac:dyDescent="0.15">
      <c r="B278"/>
      <c r="C278"/>
      <c r="D278"/>
    </row>
    <row r="279" spans="2:4" ht="17.25" customHeight="1" x14ac:dyDescent="0.15">
      <c r="B279"/>
      <c r="C279"/>
      <c r="D279"/>
    </row>
    <row r="280" spans="2:4" ht="17.25" customHeight="1" x14ac:dyDescent="0.15">
      <c r="B280"/>
      <c r="C280"/>
      <c r="D280"/>
    </row>
    <row r="281" spans="2:4" ht="17.25" customHeight="1" x14ac:dyDescent="0.15">
      <c r="B281"/>
      <c r="C281"/>
      <c r="D281"/>
    </row>
    <row r="282" spans="2:4" ht="17.25" customHeight="1" x14ac:dyDescent="0.15">
      <c r="B282"/>
      <c r="C282"/>
      <c r="D282"/>
    </row>
    <row r="283" spans="2:4" ht="17.25" customHeight="1" x14ac:dyDescent="0.15">
      <c r="B283"/>
      <c r="C283"/>
      <c r="D283"/>
    </row>
    <row r="284" spans="2:4" ht="17.25" customHeight="1" x14ac:dyDescent="0.15">
      <c r="B284"/>
      <c r="C284"/>
      <c r="D284"/>
    </row>
    <row r="285" spans="2:4" ht="17.25" customHeight="1" x14ac:dyDescent="0.15">
      <c r="B285"/>
      <c r="C285"/>
      <c r="D285"/>
    </row>
    <row r="286" spans="2:4" ht="17.25" customHeight="1" x14ac:dyDescent="0.15">
      <c r="B286"/>
      <c r="C286"/>
      <c r="D286"/>
    </row>
    <row r="287" spans="2:4" ht="17.25" customHeight="1" x14ac:dyDescent="0.15">
      <c r="B287"/>
      <c r="C287"/>
      <c r="D287"/>
    </row>
    <row r="288" spans="2:4" ht="17.25" customHeight="1" x14ac:dyDescent="0.15">
      <c r="B288"/>
      <c r="C288"/>
      <c r="D288"/>
    </row>
    <row r="289" spans="2:4" ht="17.25" customHeight="1" x14ac:dyDescent="0.15">
      <c r="B289"/>
      <c r="C289"/>
      <c r="D289"/>
    </row>
    <row r="290" spans="2:4" ht="17.25" customHeight="1" x14ac:dyDescent="0.15">
      <c r="B290"/>
      <c r="C290"/>
      <c r="D290"/>
    </row>
    <row r="291" spans="2:4" ht="17.25" customHeight="1" x14ac:dyDescent="0.15">
      <c r="B291"/>
      <c r="C291"/>
      <c r="D291"/>
    </row>
    <row r="292" spans="2:4" ht="17.25" customHeight="1" x14ac:dyDescent="0.15">
      <c r="B292"/>
      <c r="C292"/>
      <c r="D292"/>
    </row>
    <row r="293" spans="2:4" ht="17.25" customHeight="1" x14ac:dyDescent="0.15">
      <c r="B293"/>
      <c r="C293"/>
      <c r="D293"/>
    </row>
    <row r="294" spans="2:4" ht="17.25" customHeight="1" x14ac:dyDescent="0.15">
      <c r="B294"/>
      <c r="C294"/>
      <c r="D294"/>
    </row>
    <row r="295" spans="2:4" ht="17.25" customHeight="1" x14ac:dyDescent="0.15">
      <c r="B295"/>
      <c r="C295"/>
      <c r="D295"/>
    </row>
    <row r="296" spans="2:4" ht="17.25" customHeight="1" x14ac:dyDescent="0.15">
      <c r="B296"/>
      <c r="C296"/>
      <c r="D296"/>
    </row>
    <row r="297" spans="2:4" ht="17.25" customHeight="1" x14ac:dyDescent="0.15">
      <c r="B297"/>
      <c r="C297"/>
      <c r="D297"/>
    </row>
    <row r="298" spans="2:4" ht="17.25" customHeight="1" x14ac:dyDescent="0.15">
      <c r="B298"/>
      <c r="C298"/>
      <c r="D298"/>
    </row>
    <row r="299" spans="2:4" ht="17.25" customHeight="1" x14ac:dyDescent="0.15">
      <c r="B299"/>
      <c r="C299"/>
      <c r="D299"/>
    </row>
    <row r="300" spans="2:4" ht="17.25" customHeight="1" x14ac:dyDescent="0.15">
      <c r="B300"/>
      <c r="C300"/>
      <c r="D300"/>
    </row>
    <row r="301" spans="2:4" ht="17.25" customHeight="1" x14ac:dyDescent="0.15">
      <c r="B301"/>
      <c r="C301"/>
      <c r="D301"/>
    </row>
    <row r="302" spans="2:4" ht="17.25" customHeight="1" x14ac:dyDescent="0.15">
      <c r="B302"/>
      <c r="C302"/>
      <c r="D302"/>
    </row>
    <row r="303" spans="2:4" ht="17.25" customHeight="1" x14ac:dyDescent="0.15">
      <c r="B303"/>
      <c r="C303"/>
      <c r="D303"/>
    </row>
    <row r="304" spans="2:4" ht="17.25" customHeight="1" x14ac:dyDescent="0.15">
      <c r="B304"/>
      <c r="C304"/>
      <c r="D304"/>
    </row>
    <row r="305" spans="2:4" ht="17.25" customHeight="1" x14ac:dyDescent="0.15">
      <c r="B305"/>
      <c r="C305"/>
      <c r="D305"/>
    </row>
    <row r="306" spans="2:4" ht="17.25" customHeight="1" x14ac:dyDescent="0.15">
      <c r="B306"/>
      <c r="C306"/>
      <c r="D306"/>
    </row>
    <row r="307" spans="2:4" ht="17.25" customHeight="1" x14ac:dyDescent="0.15">
      <c r="B307"/>
      <c r="C307"/>
      <c r="D307"/>
    </row>
    <row r="308" spans="2:4" ht="17.25" customHeight="1" x14ac:dyDescent="0.15">
      <c r="B308"/>
      <c r="C308"/>
      <c r="D308"/>
    </row>
    <row r="309" spans="2:4" ht="17.25" customHeight="1" x14ac:dyDescent="0.15">
      <c r="B309"/>
      <c r="C309"/>
      <c r="D309"/>
    </row>
    <row r="310" spans="2:4" ht="17.25" customHeight="1" x14ac:dyDescent="0.15">
      <c r="B310"/>
      <c r="C310"/>
      <c r="D310"/>
    </row>
    <row r="311" spans="2:4" ht="17.25" customHeight="1" x14ac:dyDescent="0.15">
      <c r="B311"/>
      <c r="C311"/>
      <c r="D311"/>
    </row>
    <row r="312" spans="2:4" ht="17.25" customHeight="1" x14ac:dyDescent="0.15">
      <c r="B312"/>
      <c r="C312"/>
      <c r="D312"/>
    </row>
    <row r="313" spans="2:4" ht="17.25" customHeight="1" x14ac:dyDescent="0.15">
      <c r="B313"/>
      <c r="C313"/>
      <c r="D313"/>
    </row>
    <row r="314" spans="2:4" ht="17.25" customHeight="1" x14ac:dyDescent="0.15">
      <c r="B314"/>
      <c r="C314"/>
      <c r="D314"/>
    </row>
    <row r="315" spans="2:4" ht="17.25" customHeight="1" x14ac:dyDescent="0.15">
      <c r="B315"/>
      <c r="C315"/>
      <c r="D315"/>
    </row>
    <row r="316" spans="2:4" ht="17.25" customHeight="1" x14ac:dyDescent="0.15">
      <c r="B316"/>
      <c r="C316"/>
      <c r="D316"/>
    </row>
    <row r="317" spans="2:4" ht="17.25" customHeight="1" x14ac:dyDescent="0.15">
      <c r="B317"/>
      <c r="C317"/>
      <c r="D317"/>
    </row>
    <row r="318" spans="2:4" ht="17.25" customHeight="1" x14ac:dyDescent="0.15">
      <c r="B318"/>
      <c r="C318"/>
      <c r="D318"/>
    </row>
    <row r="319" spans="2:4" ht="17.25" customHeight="1" x14ac:dyDescent="0.15">
      <c r="B319"/>
      <c r="C319"/>
      <c r="D319"/>
    </row>
    <row r="320" spans="2:4" ht="17.25" customHeight="1" x14ac:dyDescent="0.15">
      <c r="B320"/>
      <c r="C320"/>
      <c r="D320"/>
    </row>
    <row r="321" spans="2:4" ht="17.25" customHeight="1" x14ac:dyDescent="0.15">
      <c r="B321"/>
      <c r="C321"/>
      <c r="D321"/>
    </row>
    <row r="322" spans="2:4" ht="17.25" customHeight="1" x14ac:dyDescent="0.15">
      <c r="B322"/>
      <c r="C322"/>
      <c r="D322"/>
    </row>
    <row r="323" spans="2:4" ht="17.25" customHeight="1" x14ac:dyDescent="0.15">
      <c r="B323"/>
      <c r="C323"/>
      <c r="D323"/>
    </row>
    <row r="324" spans="2:4" ht="17.25" customHeight="1" x14ac:dyDescent="0.15">
      <c r="B324"/>
      <c r="C324"/>
      <c r="D324"/>
    </row>
    <row r="325" spans="2:4" ht="17.25" customHeight="1" x14ac:dyDescent="0.15">
      <c r="B325"/>
      <c r="C325"/>
      <c r="D325"/>
    </row>
    <row r="326" spans="2:4" ht="17.25" customHeight="1" x14ac:dyDescent="0.15">
      <c r="B326"/>
      <c r="C326"/>
      <c r="D326"/>
    </row>
    <row r="327" spans="2:4" ht="17.25" customHeight="1" x14ac:dyDescent="0.15">
      <c r="B327"/>
      <c r="C327"/>
      <c r="D327"/>
    </row>
    <row r="328" spans="2:4" ht="17.25" customHeight="1" x14ac:dyDescent="0.15">
      <c r="B328"/>
      <c r="C328"/>
      <c r="D328"/>
    </row>
    <row r="329" spans="2:4" ht="17.25" customHeight="1" x14ac:dyDescent="0.15">
      <c r="B329"/>
      <c r="C329"/>
      <c r="D329"/>
    </row>
    <row r="330" spans="2:4" ht="17.25" customHeight="1" x14ac:dyDescent="0.15">
      <c r="B330"/>
      <c r="C330"/>
      <c r="D330"/>
    </row>
    <row r="331" spans="2:4" ht="17.25" customHeight="1" x14ac:dyDescent="0.15">
      <c r="B331"/>
      <c r="C331"/>
      <c r="D331"/>
    </row>
    <row r="332" spans="2:4" ht="17.25" customHeight="1" x14ac:dyDescent="0.15">
      <c r="B332"/>
      <c r="C332"/>
      <c r="D332"/>
    </row>
    <row r="333" spans="2:4" ht="17.25" customHeight="1" x14ac:dyDescent="0.15">
      <c r="B333"/>
      <c r="C333"/>
      <c r="D333"/>
    </row>
    <row r="334" spans="2:4" ht="17.25" customHeight="1" x14ac:dyDescent="0.15">
      <c r="B334"/>
      <c r="C334"/>
      <c r="D334"/>
    </row>
    <row r="335" spans="2:4" ht="17.25" customHeight="1" x14ac:dyDescent="0.15">
      <c r="B335"/>
      <c r="C335"/>
      <c r="D335"/>
    </row>
    <row r="336" spans="2:4" ht="17.25" customHeight="1" x14ac:dyDescent="0.15">
      <c r="B336"/>
      <c r="C336"/>
      <c r="D336"/>
    </row>
    <row r="337" spans="2:4" ht="17.25" customHeight="1" x14ac:dyDescent="0.15">
      <c r="B337"/>
      <c r="C337"/>
      <c r="D337"/>
    </row>
  </sheetData>
  <mergeCells count="80">
    <mergeCell ref="B179:B180"/>
    <mergeCell ref="B182:B183"/>
    <mergeCell ref="B184:B186"/>
    <mergeCell ref="B187:B188"/>
    <mergeCell ref="B165:B166"/>
    <mergeCell ref="B167:B169"/>
    <mergeCell ref="B173:B174"/>
    <mergeCell ref="B175:B176"/>
    <mergeCell ref="B177:B178"/>
    <mergeCell ref="B154:B155"/>
    <mergeCell ref="B156:B157"/>
    <mergeCell ref="B158:B159"/>
    <mergeCell ref="B160:B161"/>
    <mergeCell ref="B162:B163"/>
    <mergeCell ref="B140:B141"/>
    <mergeCell ref="B142:B144"/>
    <mergeCell ref="B147:B148"/>
    <mergeCell ref="B150:B151"/>
    <mergeCell ref="B152:B153"/>
    <mergeCell ref="B125:B126"/>
    <mergeCell ref="B131:B132"/>
    <mergeCell ref="B133:B134"/>
    <mergeCell ref="B135:B137"/>
    <mergeCell ref="B138:B139"/>
    <mergeCell ref="B113:B114"/>
    <mergeCell ref="B115:B116"/>
    <mergeCell ref="B117:B118"/>
    <mergeCell ref="B119:B120"/>
    <mergeCell ref="B121:B122"/>
    <mergeCell ref="B95:B96"/>
    <mergeCell ref="B97:B98"/>
    <mergeCell ref="B102:B103"/>
    <mergeCell ref="B104:B106"/>
    <mergeCell ref="B110:B112"/>
    <mergeCell ref="B80:B82"/>
    <mergeCell ref="B84:B85"/>
    <mergeCell ref="B86:B87"/>
    <mergeCell ref="B88:B89"/>
    <mergeCell ref="B90:B91"/>
    <mergeCell ref="B64:B66"/>
    <mergeCell ref="B67:B68"/>
    <mergeCell ref="B69:B71"/>
    <mergeCell ref="B72:B75"/>
    <mergeCell ref="B76:B77"/>
    <mergeCell ref="B51:B54"/>
    <mergeCell ref="B55:B56"/>
    <mergeCell ref="B58:B59"/>
    <mergeCell ref="B60:B61"/>
    <mergeCell ref="B62:B63"/>
    <mergeCell ref="A170:A180"/>
    <mergeCell ref="A181:A188"/>
    <mergeCell ref="B9:B11"/>
    <mergeCell ref="B14:B15"/>
    <mergeCell ref="B16:B17"/>
    <mergeCell ref="B18:B19"/>
    <mergeCell ref="B20:B21"/>
    <mergeCell ref="B22:B25"/>
    <mergeCell ref="B27:B28"/>
    <mergeCell ref="B29:B30"/>
    <mergeCell ref="B35:B36"/>
    <mergeCell ref="B37:B39"/>
    <mergeCell ref="B40:B41"/>
    <mergeCell ref="B42:B43"/>
    <mergeCell ref="B44:B45"/>
    <mergeCell ref="B46:B47"/>
    <mergeCell ref="A99:A106"/>
    <mergeCell ref="A107:A122"/>
    <mergeCell ref="A123:A144"/>
    <mergeCell ref="A145:A163"/>
    <mergeCell ref="A164:A169"/>
    <mergeCell ref="A31:A47"/>
    <mergeCell ref="A48:A56"/>
    <mergeCell ref="A57:A77"/>
    <mergeCell ref="A78:A91"/>
    <mergeCell ref="A92:A98"/>
    <mergeCell ref="A2:D2"/>
    <mergeCell ref="A4:C4"/>
    <mergeCell ref="A5:A11"/>
    <mergeCell ref="A12:A25"/>
    <mergeCell ref="A26:A30"/>
  </mergeCells>
  <phoneticPr fontId="23" type="noConversion"/>
  <pageMargins left="0.59027777777777801" right="0.47152777777777799" top="0.39305555555555599" bottom="0.39305555555555599" header="0.297916666666667" footer="0.29791666666666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胡基 null</cp:lastModifiedBy>
  <dcterms:created xsi:type="dcterms:W3CDTF">2020-01-09T01:10:00Z</dcterms:created>
  <dcterms:modified xsi:type="dcterms:W3CDTF">2021-07-01T08:57:28Z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