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 tabRatio="753"/>
  </bookViews>
  <sheets>
    <sheet name="排表" sheetId="22" r:id="rId1"/>
  </sheets>
  <definedNames>
    <definedName name="_xlnm.Print_Titles" localSheetId="0">排表!$2:$4</definedName>
  </definedNames>
  <calcPr calcId="145621"/>
</workbook>
</file>

<file path=xl/calcChain.xml><?xml version="1.0" encoding="utf-8"?>
<calcChain xmlns="http://schemas.openxmlformats.org/spreadsheetml/2006/main">
  <c r="F12" i="22" l="1"/>
  <c r="F5" i="22" s="1"/>
  <c r="F85" i="22"/>
  <c r="F80" i="22"/>
  <c r="F75" i="22"/>
  <c r="F71" i="22"/>
  <c r="F64" i="22"/>
  <c r="F59" i="22"/>
  <c r="F57" i="22"/>
  <c r="F48" i="22"/>
  <c r="F42" i="22"/>
  <c r="F34" i="22"/>
  <c r="F25" i="22"/>
  <c r="F23" i="22"/>
  <c r="F18" i="22"/>
  <c r="F13" i="22"/>
  <c r="F6" i="22"/>
</calcChain>
</file>

<file path=xl/sharedStrings.xml><?xml version="1.0" encoding="utf-8"?>
<sst xmlns="http://schemas.openxmlformats.org/spreadsheetml/2006/main" count="297" uniqueCount="220">
  <si>
    <t>保靖县文物局</t>
  </si>
  <si>
    <t>凤凰县文物管理局</t>
  </si>
  <si>
    <t>辰溪县文物管理所</t>
  </si>
  <si>
    <t>娄底市</t>
    <phoneticPr fontId="1" type="noConversion"/>
  </si>
  <si>
    <t>萧公宗祠修缮工程</t>
  </si>
  <si>
    <t>孙开华故居保护修缮</t>
  </si>
  <si>
    <t>附件：</t>
    <phoneticPr fontId="3" type="noConversion"/>
  </si>
  <si>
    <t xml:space="preserve">                                       单位：万元</t>
    <phoneticPr fontId="3" type="noConversion"/>
  </si>
  <si>
    <t>市州</t>
  </si>
  <si>
    <t>县市区</t>
    <phoneticPr fontId="3" type="noConversion"/>
  </si>
  <si>
    <t>项目名称</t>
    <phoneticPr fontId="3" type="noConversion"/>
  </si>
  <si>
    <t>金额</t>
    <phoneticPr fontId="3" type="noConversion"/>
  </si>
  <si>
    <t>全省合计</t>
    <phoneticPr fontId="3" type="noConversion"/>
  </si>
  <si>
    <t>省直小计</t>
    <phoneticPr fontId="3" type="noConversion"/>
  </si>
  <si>
    <t>湖南省文物考古研究所</t>
    <phoneticPr fontId="3" type="noConversion"/>
  </si>
  <si>
    <t>市州小计</t>
    <phoneticPr fontId="3" type="noConversion"/>
  </si>
  <si>
    <t>长沙市</t>
  </si>
  <si>
    <t>长沙市小计</t>
    <phoneticPr fontId="3" type="noConversion"/>
  </si>
  <si>
    <t>市本级</t>
    <phoneticPr fontId="3" type="noConversion"/>
  </si>
  <si>
    <t>长沙县</t>
    <phoneticPr fontId="3" type="noConversion"/>
  </si>
  <si>
    <t>浏阳市</t>
    <phoneticPr fontId="3" type="noConversion"/>
  </si>
  <si>
    <t>株洲市</t>
  </si>
  <si>
    <t>株洲市小计</t>
    <phoneticPr fontId="3" type="noConversion"/>
  </si>
  <si>
    <t>攸县</t>
    <phoneticPr fontId="3" type="noConversion"/>
  </si>
  <si>
    <t>衡阳市</t>
    <phoneticPr fontId="3" type="noConversion"/>
  </si>
  <si>
    <t>衡阳市小计</t>
    <phoneticPr fontId="3" type="noConversion"/>
  </si>
  <si>
    <t>常宁市</t>
    <phoneticPr fontId="3" type="noConversion"/>
  </si>
  <si>
    <t>常宁市文物管理局</t>
  </si>
  <si>
    <t>耒阳市</t>
    <phoneticPr fontId="3" type="noConversion"/>
  </si>
  <si>
    <t>耒阳市文物局</t>
  </si>
  <si>
    <t>衡东县</t>
    <phoneticPr fontId="3" type="noConversion"/>
  </si>
  <si>
    <t>衡东县罗荣桓故居管理处</t>
  </si>
  <si>
    <t>衡山县</t>
    <phoneticPr fontId="3" type="noConversion"/>
  </si>
  <si>
    <t>衡山县文物管理局</t>
  </si>
  <si>
    <t>邵阳市</t>
  </si>
  <si>
    <t>邵阳市小计</t>
    <phoneticPr fontId="3" type="noConversion"/>
  </si>
  <si>
    <t>大祥区文物管理所</t>
  </si>
  <si>
    <t>新宁县</t>
    <phoneticPr fontId="3" type="noConversion"/>
  </si>
  <si>
    <t>新宁县文物局</t>
    <phoneticPr fontId="3" type="noConversion"/>
  </si>
  <si>
    <t>城步县</t>
    <phoneticPr fontId="3" type="noConversion"/>
  </si>
  <si>
    <t>岳阳市</t>
  </si>
  <si>
    <t>岳阳市小计</t>
    <phoneticPr fontId="3" type="noConversion"/>
  </si>
  <si>
    <t>常德市</t>
  </si>
  <si>
    <t>常德市小计</t>
    <phoneticPr fontId="3" type="noConversion"/>
  </si>
  <si>
    <t>石门县</t>
    <phoneticPr fontId="3" type="noConversion"/>
  </si>
  <si>
    <t>张家界市</t>
    <phoneticPr fontId="3" type="noConversion"/>
  </si>
  <si>
    <t>张家界市小计</t>
    <phoneticPr fontId="3" type="noConversion"/>
  </si>
  <si>
    <t>慈利县</t>
    <phoneticPr fontId="3" type="noConversion"/>
  </si>
  <si>
    <t>益阳市</t>
  </si>
  <si>
    <t>益阳市小计</t>
    <phoneticPr fontId="3" type="noConversion"/>
  </si>
  <si>
    <t>益阳市博物馆</t>
  </si>
  <si>
    <t>安化县</t>
    <phoneticPr fontId="3" type="noConversion"/>
  </si>
  <si>
    <t>安化县文物管理所</t>
  </si>
  <si>
    <t>郴州市</t>
  </si>
  <si>
    <t>郴州市小计</t>
    <phoneticPr fontId="3" type="noConversion"/>
  </si>
  <si>
    <t>苏仙区文物管理所</t>
  </si>
  <si>
    <t>宜章县</t>
    <phoneticPr fontId="3" type="noConversion"/>
  </si>
  <si>
    <t>宜章县文物管理所</t>
  </si>
  <si>
    <t>永兴县</t>
    <phoneticPr fontId="3" type="noConversion"/>
  </si>
  <si>
    <t>永州市</t>
  </si>
  <si>
    <t>永州市小计</t>
    <phoneticPr fontId="3" type="noConversion"/>
  </si>
  <si>
    <t>宁远县</t>
    <phoneticPr fontId="3" type="noConversion"/>
  </si>
  <si>
    <t>怀化市</t>
  </si>
  <si>
    <t>怀化市小计</t>
    <phoneticPr fontId="3" type="noConversion"/>
  </si>
  <si>
    <t>会同县</t>
    <phoneticPr fontId="3" type="noConversion"/>
  </si>
  <si>
    <t>辰溪县</t>
    <phoneticPr fontId="3" type="noConversion"/>
  </si>
  <si>
    <t>靖州县</t>
    <phoneticPr fontId="3" type="noConversion"/>
  </si>
  <si>
    <t>娄底市小计</t>
    <phoneticPr fontId="3" type="noConversion"/>
  </si>
  <si>
    <t>双峰县</t>
    <phoneticPr fontId="3" type="noConversion"/>
  </si>
  <si>
    <t>保靖县</t>
    <phoneticPr fontId="1" type="noConversion"/>
  </si>
  <si>
    <t>凤凰县</t>
    <phoneticPr fontId="1" type="noConversion"/>
  </si>
  <si>
    <t>泸溪县</t>
    <phoneticPr fontId="1" type="noConversion"/>
  </si>
  <si>
    <t>永顺县</t>
    <phoneticPr fontId="3" type="noConversion"/>
  </si>
  <si>
    <t>醴陵市</t>
    <phoneticPr fontId="1" type="noConversion"/>
  </si>
  <si>
    <t>茶陵县</t>
  </si>
  <si>
    <t>湘潭市小计</t>
    <phoneticPr fontId="3" type="noConversion"/>
  </si>
  <si>
    <t>湘潭市</t>
    <phoneticPr fontId="1" type="noConversion"/>
  </si>
  <si>
    <t>衡南县</t>
  </si>
  <si>
    <t>邵东县</t>
  </si>
  <si>
    <t>洞口县</t>
  </si>
  <si>
    <t>隆回县</t>
  </si>
  <si>
    <t>平江县</t>
  </si>
  <si>
    <t>临湘市</t>
  </si>
  <si>
    <t>汉寿县</t>
  </si>
  <si>
    <t>澧县</t>
  </si>
  <si>
    <t>临澧县</t>
  </si>
  <si>
    <t>津市市</t>
    <phoneticPr fontId="1" type="noConversion"/>
  </si>
  <si>
    <t>桃江县</t>
  </si>
  <si>
    <t>桂阳县</t>
  </si>
  <si>
    <t>安仁县</t>
  </si>
  <si>
    <t>江永县</t>
    <phoneticPr fontId="1" type="noConversion"/>
  </si>
  <si>
    <t>中方县</t>
    <phoneticPr fontId="1" type="noConversion"/>
  </si>
  <si>
    <t>新化县</t>
    <phoneticPr fontId="1" type="noConversion"/>
  </si>
  <si>
    <t>省直</t>
    <phoneticPr fontId="1" type="noConversion"/>
  </si>
  <si>
    <t>政府预算支出     经济科目</t>
    <phoneticPr fontId="3" type="noConversion"/>
  </si>
  <si>
    <t>晓塘墓地考古发掘现场保护工程</t>
  </si>
  <si>
    <t>古城郭遗址文物考古调查勘探</t>
  </si>
  <si>
    <t>召伯窑专题调查与研究</t>
  </si>
  <si>
    <t>澧县星星遗址抢救性保护工程</t>
  </si>
  <si>
    <t>炭子冲学校维修保护工程</t>
    <phoneticPr fontId="1" type="noConversion"/>
  </si>
  <si>
    <t>李朝斌墓本体保护与展示利用工程</t>
    <phoneticPr fontId="1" type="noConversion"/>
  </si>
  <si>
    <t>刘少奇同志纪念馆</t>
    <phoneticPr fontId="1" type="noConversion"/>
  </si>
  <si>
    <t>505对事业单位经常性补助</t>
  </si>
  <si>
    <t>505对事业单位经常性补助</t>
    <phoneticPr fontId="1" type="noConversion"/>
  </si>
  <si>
    <t>项目单位</t>
    <phoneticPr fontId="3" type="noConversion"/>
  </si>
  <si>
    <t>2019 年省级文物保护专项资金安排表</t>
    <phoneticPr fontId="3" type="noConversion"/>
  </si>
  <si>
    <t>孟加拉国考古援助项目</t>
  </si>
  <si>
    <t>50599其他对事业单位补助</t>
  </si>
  <si>
    <t>西藏考古援助项目</t>
  </si>
  <si>
    <t>省博物馆</t>
  </si>
  <si>
    <t>湖南省文物保护利用中心</t>
  </si>
  <si>
    <t>湖南第一师范学院</t>
  </si>
  <si>
    <t>望城区文物管理局</t>
  </si>
  <si>
    <t>黄兴故居纪念馆</t>
  </si>
  <si>
    <t>许光达故居消防工程</t>
  </si>
  <si>
    <t>浏阳市博物馆</t>
  </si>
  <si>
    <t>株洲市博物馆</t>
  </si>
  <si>
    <t>攸县文物管理局</t>
  </si>
  <si>
    <t>列宁室旧址维修保护工程</t>
  </si>
  <si>
    <t>醴陵市文物局</t>
  </si>
  <si>
    <t>东富寺抢救性修缮工程</t>
  </si>
  <si>
    <t>茶陵县文物管理局</t>
  </si>
  <si>
    <t>湘潭市雨湖区文物管理所</t>
  </si>
  <si>
    <t>石灵桥抢救性保护工程</t>
  </si>
  <si>
    <t>南岳区文物局</t>
  </si>
  <si>
    <t>邺侯书院保护修缮和展示工程</t>
  </si>
  <si>
    <t xml:space="preserve">刘家大屋修缮二期 </t>
  </si>
  <si>
    <t>中田村古建筑群二期消防工程</t>
  </si>
  <si>
    <t>环秀楼保护修缮工程</t>
  </si>
  <si>
    <t>衡南县文物局</t>
  </si>
  <si>
    <t>唐群英墓修缮展示工程</t>
  </si>
  <si>
    <t>邵东县文物管理局</t>
  </si>
  <si>
    <t>贺绿汀故居整体维修</t>
  </si>
  <si>
    <t>西村坊古建筑群文物本体维修保护</t>
  </si>
  <si>
    <t>隆回县文物管理局</t>
  </si>
  <si>
    <t>谭人凤故居保护修缮工程</t>
  </si>
  <si>
    <t>洞口县文物管理局</t>
  </si>
  <si>
    <t>水东桥修缮工程</t>
  </si>
  <si>
    <t>城步苗族自治县文物局</t>
  </si>
  <si>
    <t>岳阳市博物馆</t>
  </si>
  <si>
    <t>市博物馆消防升级改造工程</t>
  </si>
  <si>
    <t>云溪区文物管理所</t>
  </si>
  <si>
    <t>培风塔抢救性保护工程</t>
  </si>
  <si>
    <t>屈原区文物管理所</t>
  </si>
  <si>
    <t>营田仓库之团湖拱仓库修缮</t>
  </si>
  <si>
    <t>平江县文物管理所</t>
  </si>
  <si>
    <t>李六如故居修缮</t>
  </si>
  <si>
    <t>临湘市文物管理所</t>
  </si>
  <si>
    <t>方兴发旧居修缮工程</t>
  </si>
  <si>
    <t>西湖管理区文广新局</t>
  </si>
  <si>
    <t>石门县文物局</t>
  </si>
  <si>
    <t>覃氏祖祠维修保护方案编制</t>
  </si>
  <si>
    <t>白云屋桥维修保护方案编制</t>
  </si>
  <si>
    <t>澧县文物局</t>
  </si>
  <si>
    <t>津市文物局</t>
  </si>
  <si>
    <t>古大同寺文物本体维修保护</t>
  </si>
  <si>
    <t>临澧县文物局</t>
  </si>
  <si>
    <t>宋玉城遗址本体保护展示工程</t>
  </si>
  <si>
    <t>汉寿县文物局</t>
  </si>
  <si>
    <t>帅孟奇故居消防工程</t>
  </si>
  <si>
    <t>慈利县文物管理局</t>
  </si>
  <si>
    <t>何凤山遗物馆藏纺织品、纸质、皮质文物保护修复项目</t>
  </si>
  <si>
    <t>“湖南资水下游古遗址、古墓葬发掘报告”后期编写整理经费</t>
  </si>
  <si>
    <t>桃江县文物管理所</t>
  </si>
  <si>
    <t>坳上村古建筑群修缮工程（二期）</t>
  </si>
  <si>
    <t>桂阳县文物管理所</t>
  </si>
  <si>
    <t>欧阳宗祠（下阳村）抢救性修缮工程</t>
  </si>
  <si>
    <t>庙下村古建筑群文物本体修缮工程</t>
  </si>
  <si>
    <t>安仁县文物管理所</t>
  </si>
  <si>
    <t>安仁县欧阳厚均故居（阳古大屋)文物修缮工程</t>
  </si>
  <si>
    <t>黄沙堡及节孝亭抢险加固工程</t>
  </si>
  <si>
    <t>永兴县文物管理所</t>
  </si>
  <si>
    <t>板梁村古建筑群文物保护修缮工程（第三期）</t>
  </si>
  <si>
    <t>零陵区文物局</t>
  </si>
  <si>
    <t>黄田铺石棚抢险加固和环境整治工程</t>
  </si>
  <si>
    <t>江永县民宗文体广新局</t>
  </si>
  <si>
    <t>兰溪瑶寨古建筑群水龙祠壁画与古建筑抢救性维修工程</t>
  </si>
  <si>
    <t>宁远县文物管理局</t>
  </si>
  <si>
    <t>神下李氏宗祠保护修缮工程</t>
  </si>
  <si>
    <t>会同县文物管理所</t>
  </si>
  <si>
    <t>靖州县文物局</t>
  </si>
  <si>
    <t>锹里苗寨建筑群之江边苗寨维修（一期）</t>
  </si>
  <si>
    <t>五宝田村古建筑群文物保护规划</t>
  </si>
  <si>
    <t>中方县文物管理所</t>
  </si>
  <si>
    <t>江坪村丁氏宗祠保护修缮工程</t>
  </si>
  <si>
    <t>双峰县文物局</t>
  </si>
  <si>
    <t>朱家大院（松翠堂）消防工程</t>
  </si>
  <si>
    <t>新出土珍贵青铜器修复保护项目</t>
  </si>
  <si>
    <t>新化县文物管理所</t>
  </si>
  <si>
    <t>杨氏宗祠壁画彩绘保护修复工程</t>
  </si>
  <si>
    <t>杨氏祠堂消防工程</t>
  </si>
  <si>
    <t>湘西州博物馆</t>
  </si>
  <si>
    <t>馆藏青铜器修复保护项目</t>
  </si>
  <si>
    <t>吉首市文物局</t>
  </si>
  <si>
    <t>潕溪书院消防工程</t>
  </si>
  <si>
    <t>永顺县文物管理局</t>
  </si>
  <si>
    <t>泸溪县文物局</t>
  </si>
  <si>
    <t>下湾遗址考古发掘保护工程</t>
  </si>
  <si>
    <t>迁陵博物馆及库房安防工程</t>
  </si>
  <si>
    <t>岩门古堡寨修缮工程</t>
  </si>
  <si>
    <t>州本级</t>
    <phoneticPr fontId="1" type="noConversion"/>
  </si>
  <si>
    <t>湘西土家族苗族自治州</t>
    <phoneticPr fontId="3" type="noConversion"/>
  </si>
  <si>
    <t>湘西土家族苗族自治州小计</t>
    <phoneticPr fontId="3" type="noConversion"/>
  </si>
  <si>
    <t>吉首市</t>
    <phoneticPr fontId="1" type="noConversion"/>
  </si>
  <si>
    <t>馆藏音乐文物数字化保护</t>
    <phoneticPr fontId="1" type="noConversion"/>
  </si>
  <si>
    <t>株洲市博物馆馆藏青铜文物保护修复</t>
    <phoneticPr fontId="1" type="noConversion"/>
  </si>
  <si>
    <t>文物保护（落实省政府常务会议决定事项）</t>
    <phoneticPr fontId="1" type="noConversion"/>
  </si>
  <si>
    <t>城步县南山国家公园管理局</t>
    <phoneticPr fontId="1" type="noConversion"/>
  </si>
  <si>
    <t>明清苗文石刻群考古发掘现场保护工程</t>
    <phoneticPr fontId="1" type="noConversion"/>
  </si>
  <si>
    <t>广州军区西湖军垦旧址群保护工程保护方案编制</t>
    <phoneticPr fontId="1" type="noConversion"/>
  </si>
  <si>
    <t>帅孟奇故居陈列</t>
    <phoneticPr fontId="1" type="noConversion"/>
  </si>
  <si>
    <t>安化县万里茶道遗产保护管理规划编制</t>
    <phoneticPr fontId="1" type="noConversion"/>
  </si>
  <si>
    <t>会同县粟裕同志故居陈列</t>
    <phoneticPr fontId="1" type="noConversion"/>
  </si>
  <si>
    <t>熊希龄故居消防工程</t>
    <phoneticPr fontId="1" type="noConversion"/>
  </si>
  <si>
    <t>郭亮县革命委员会旧址抢救性修缮工程</t>
    <phoneticPr fontId="1" type="noConversion"/>
  </si>
  <si>
    <t>宝盖村古建筑群大屋场主体建筑修缮工程</t>
    <phoneticPr fontId="1" type="noConversion"/>
  </si>
  <si>
    <t>罗荣桓出生地新大屋修缮陈列</t>
    <phoneticPr fontId="1" type="noConversion"/>
  </si>
  <si>
    <t>王震故居修缮展示工程（王震110周年诞辰）</t>
    <phoneticPr fontId="1" type="noConversion"/>
  </si>
  <si>
    <t>《湖南省立第一师范学校旧址保护规划》编制</t>
    <phoneticPr fontId="1" type="noConversion"/>
  </si>
  <si>
    <t>古梅山文化遗存调查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</si>
</sst>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b/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</cellXfs>
  <cellStyles count="3">
    <cellStyle name="常规" xfId="0" builtinId="0"/>
    <cellStyle name="常规 3" xfId="2"/>
    <cellStyle name="常规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zoomScaleNormal="100" zoomScaleSheetLayoutView="100" workbookViewId="0">
      <selection activeCell="D8" sqref="D8"/>
    </sheetView>
  </sheetViews>
  <sheetFormatPr defaultRowHeight="13.5" x14ac:dyDescent="0.15"/>
  <cols>
    <col min="1" max="1" width="8" style="2" customWidth="1"/>
    <col min="2" max="2" width="7.25" style="2" customWidth="1"/>
    <col min="3" max="3" width="13.125" style="2" customWidth="1"/>
    <col min="4" max="4" width="32.875" style="2" customWidth="1"/>
    <col min="5" max="5" width="19.625" style="2" customWidth="1"/>
    <col min="6" max="6" width="7" style="4" customWidth="1"/>
    <col min="7" max="16384" width="9" style="2"/>
  </cols>
  <sheetData>
    <row r="1" spans="1:6" ht="14.25" x14ac:dyDescent="0.15">
      <c r="A1" s="9" t="s">
        <v>6</v>
      </c>
      <c r="B1" s="9"/>
      <c r="C1" s="10"/>
      <c r="D1" s="10"/>
      <c r="E1" s="11"/>
      <c r="F1" s="12"/>
    </row>
    <row r="2" spans="1:6" ht="20.25" x14ac:dyDescent="0.15">
      <c r="A2" s="13" t="s">
        <v>105</v>
      </c>
      <c r="B2" s="13"/>
      <c r="C2" s="13"/>
      <c r="D2" s="13"/>
      <c r="E2" s="13"/>
      <c r="F2" s="13"/>
    </row>
    <row r="3" spans="1:6" x14ac:dyDescent="0.15">
      <c r="A3" s="14"/>
      <c r="B3" s="15"/>
      <c r="C3" s="16"/>
      <c r="D3" s="17" t="s">
        <v>7</v>
      </c>
      <c r="E3" s="17"/>
      <c r="F3" s="17"/>
    </row>
    <row r="4" spans="1:6" s="1" customFormat="1" ht="27" x14ac:dyDescent="0.15">
      <c r="A4" s="18" t="s">
        <v>8</v>
      </c>
      <c r="B4" s="18" t="s">
        <v>9</v>
      </c>
      <c r="C4" s="18" t="s">
        <v>104</v>
      </c>
      <c r="D4" s="18" t="s">
        <v>10</v>
      </c>
      <c r="E4" s="18" t="s">
        <v>94</v>
      </c>
      <c r="F4" s="18" t="s">
        <v>11</v>
      </c>
    </row>
    <row r="5" spans="1:6" ht="32.25" customHeight="1" x14ac:dyDescent="0.15">
      <c r="A5" s="19" t="s">
        <v>12</v>
      </c>
      <c r="B5" s="19"/>
      <c r="C5" s="19"/>
      <c r="D5" s="19"/>
      <c r="E5" s="20"/>
      <c r="F5" s="21">
        <f>F6+F12</f>
        <v>10000</v>
      </c>
    </row>
    <row r="6" spans="1:6" ht="32.25" customHeight="1" x14ac:dyDescent="0.15">
      <c r="A6" s="19" t="s">
        <v>13</v>
      </c>
      <c r="B6" s="19"/>
      <c r="C6" s="19"/>
      <c r="D6" s="19"/>
      <c r="E6" s="20"/>
      <c r="F6" s="21">
        <f>SUM(F7:F11)</f>
        <v>540</v>
      </c>
    </row>
    <row r="7" spans="1:6" ht="32.25" customHeight="1" x14ac:dyDescent="0.15">
      <c r="A7" s="22" t="s">
        <v>93</v>
      </c>
      <c r="B7" s="23"/>
      <c r="C7" s="24" t="s">
        <v>14</v>
      </c>
      <c r="D7" s="25" t="s">
        <v>106</v>
      </c>
      <c r="E7" s="26" t="s">
        <v>107</v>
      </c>
      <c r="F7" s="27">
        <v>30</v>
      </c>
    </row>
    <row r="8" spans="1:6" ht="32.25" customHeight="1" x14ac:dyDescent="0.15">
      <c r="A8" s="28"/>
      <c r="B8" s="29"/>
      <c r="C8" s="30"/>
      <c r="D8" s="25" t="s">
        <v>108</v>
      </c>
      <c r="E8" s="26" t="s">
        <v>107</v>
      </c>
      <c r="F8" s="27">
        <v>30</v>
      </c>
    </row>
    <row r="9" spans="1:6" s="31" customFormat="1" ht="32.25" customHeight="1" x14ac:dyDescent="0.15">
      <c r="A9" s="28"/>
      <c r="B9" s="29"/>
      <c r="C9" s="25" t="s">
        <v>109</v>
      </c>
      <c r="D9" s="25" t="s">
        <v>204</v>
      </c>
      <c r="E9" s="26" t="s">
        <v>107</v>
      </c>
      <c r="F9" s="27">
        <v>400</v>
      </c>
    </row>
    <row r="10" spans="1:6" ht="32.25" customHeight="1" x14ac:dyDescent="0.15">
      <c r="A10" s="28"/>
      <c r="B10" s="29"/>
      <c r="C10" s="25" t="s">
        <v>110</v>
      </c>
      <c r="D10" s="25" t="s">
        <v>219</v>
      </c>
      <c r="E10" s="26" t="s">
        <v>107</v>
      </c>
      <c r="F10" s="27">
        <v>50</v>
      </c>
    </row>
    <row r="11" spans="1:6" ht="32.25" customHeight="1" x14ac:dyDescent="0.15">
      <c r="A11" s="32"/>
      <c r="B11" s="33"/>
      <c r="C11" s="25" t="s">
        <v>111</v>
      </c>
      <c r="D11" s="25" t="s">
        <v>218</v>
      </c>
      <c r="E11" s="26" t="s">
        <v>107</v>
      </c>
      <c r="F11" s="27">
        <v>30</v>
      </c>
    </row>
    <row r="12" spans="1:6" ht="32.25" customHeight="1" x14ac:dyDescent="0.15">
      <c r="A12" s="19" t="s">
        <v>15</v>
      </c>
      <c r="B12" s="19"/>
      <c r="C12" s="19"/>
      <c r="D12" s="19"/>
      <c r="E12" s="20"/>
      <c r="F12" s="21">
        <f>F13+F18+F23+F25+F34+F42+F48+F57+F59+F64+F71+F75+F80+F85</f>
        <v>9460</v>
      </c>
    </row>
    <row r="13" spans="1:6" ht="32.25" customHeight="1" x14ac:dyDescent="0.15">
      <c r="A13" s="34" t="s">
        <v>16</v>
      </c>
      <c r="B13" s="19" t="s">
        <v>17</v>
      </c>
      <c r="C13" s="19"/>
      <c r="D13" s="19"/>
      <c r="E13" s="20"/>
      <c r="F13" s="21">
        <f>SUM(F14:F17)</f>
        <v>700</v>
      </c>
    </row>
    <row r="14" spans="1:6" ht="32.25" customHeight="1" x14ac:dyDescent="0.15">
      <c r="A14" s="34"/>
      <c r="B14" s="24" t="s">
        <v>18</v>
      </c>
      <c r="C14" s="25" t="s">
        <v>112</v>
      </c>
      <c r="D14" s="25" t="s">
        <v>100</v>
      </c>
      <c r="E14" s="26" t="s">
        <v>103</v>
      </c>
      <c r="F14" s="27">
        <v>200</v>
      </c>
    </row>
    <row r="15" spans="1:6" ht="32.25" customHeight="1" x14ac:dyDescent="0.15">
      <c r="A15" s="34"/>
      <c r="B15" s="30"/>
      <c r="C15" s="25" t="s">
        <v>101</v>
      </c>
      <c r="D15" s="25" t="s">
        <v>99</v>
      </c>
      <c r="E15" s="26" t="s">
        <v>103</v>
      </c>
      <c r="F15" s="27">
        <v>300</v>
      </c>
    </row>
    <row r="16" spans="1:6" ht="32.25" customHeight="1" x14ac:dyDescent="0.15">
      <c r="A16" s="34"/>
      <c r="B16" s="27" t="s">
        <v>19</v>
      </c>
      <c r="C16" s="25" t="s">
        <v>113</v>
      </c>
      <c r="D16" s="25" t="s">
        <v>114</v>
      </c>
      <c r="E16" s="26" t="s">
        <v>103</v>
      </c>
      <c r="F16" s="27">
        <v>100</v>
      </c>
    </row>
    <row r="17" spans="1:6" ht="32.25" customHeight="1" x14ac:dyDescent="0.15">
      <c r="A17" s="34"/>
      <c r="B17" s="27" t="s">
        <v>20</v>
      </c>
      <c r="C17" s="35" t="s">
        <v>115</v>
      </c>
      <c r="D17" s="35" t="s">
        <v>217</v>
      </c>
      <c r="E17" s="26" t="s">
        <v>103</v>
      </c>
      <c r="F17" s="36">
        <v>100</v>
      </c>
    </row>
    <row r="18" spans="1:6" ht="32.25" customHeight="1" x14ac:dyDescent="0.15">
      <c r="A18" s="34" t="s">
        <v>21</v>
      </c>
      <c r="B18" s="19" t="s">
        <v>22</v>
      </c>
      <c r="C18" s="19"/>
      <c r="D18" s="19"/>
      <c r="E18" s="26"/>
      <c r="F18" s="21">
        <f>SUM(F19:F22)</f>
        <v>600</v>
      </c>
    </row>
    <row r="19" spans="1:6" ht="32.25" customHeight="1" x14ac:dyDescent="0.15">
      <c r="A19" s="34"/>
      <c r="B19" s="27" t="s">
        <v>18</v>
      </c>
      <c r="C19" s="25" t="s">
        <v>116</v>
      </c>
      <c r="D19" s="25" t="s">
        <v>205</v>
      </c>
      <c r="E19" s="26" t="s">
        <v>103</v>
      </c>
      <c r="F19" s="37">
        <v>150</v>
      </c>
    </row>
    <row r="20" spans="1:6" ht="32.25" customHeight="1" x14ac:dyDescent="0.15">
      <c r="A20" s="34"/>
      <c r="B20" s="27" t="s">
        <v>23</v>
      </c>
      <c r="C20" s="25" t="s">
        <v>117</v>
      </c>
      <c r="D20" s="25" t="s">
        <v>118</v>
      </c>
      <c r="E20" s="26" t="s">
        <v>103</v>
      </c>
      <c r="F20" s="27">
        <v>100</v>
      </c>
    </row>
    <row r="21" spans="1:6" ht="32.25" customHeight="1" x14ac:dyDescent="0.15">
      <c r="A21" s="34"/>
      <c r="B21" s="27" t="s">
        <v>73</v>
      </c>
      <c r="C21" s="25" t="s">
        <v>119</v>
      </c>
      <c r="D21" s="25" t="s">
        <v>120</v>
      </c>
      <c r="E21" s="26" t="s">
        <v>102</v>
      </c>
      <c r="F21" s="27">
        <v>250</v>
      </c>
    </row>
    <row r="22" spans="1:6" ht="32.25" customHeight="1" x14ac:dyDescent="0.15">
      <c r="A22" s="34"/>
      <c r="B22" s="27" t="s">
        <v>74</v>
      </c>
      <c r="C22" s="25" t="s">
        <v>121</v>
      </c>
      <c r="D22" s="25" t="s">
        <v>95</v>
      </c>
      <c r="E22" s="26" t="s">
        <v>102</v>
      </c>
      <c r="F22" s="27">
        <v>100</v>
      </c>
    </row>
    <row r="23" spans="1:6" ht="32.25" customHeight="1" x14ac:dyDescent="0.15">
      <c r="A23" s="34" t="s">
        <v>76</v>
      </c>
      <c r="B23" s="19" t="s">
        <v>75</v>
      </c>
      <c r="C23" s="19"/>
      <c r="D23" s="19"/>
      <c r="E23" s="26"/>
      <c r="F23" s="21">
        <f>SUM(F24)</f>
        <v>300</v>
      </c>
    </row>
    <row r="24" spans="1:6" ht="32.25" customHeight="1" x14ac:dyDescent="0.15">
      <c r="A24" s="34"/>
      <c r="B24" s="27" t="s">
        <v>18</v>
      </c>
      <c r="C24" s="25" t="s">
        <v>122</v>
      </c>
      <c r="D24" s="25" t="s">
        <v>123</v>
      </c>
      <c r="E24" s="26" t="s">
        <v>102</v>
      </c>
      <c r="F24" s="27">
        <v>300</v>
      </c>
    </row>
    <row r="25" spans="1:6" ht="32.25" customHeight="1" x14ac:dyDescent="0.15">
      <c r="A25" s="34" t="s">
        <v>24</v>
      </c>
      <c r="B25" s="19" t="s">
        <v>25</v>
      </c>
      <c r="C25" s="19"/>
      <c r="D25" s="19"/>
      <c r="E25" s="26"/>
      <c r="F25" s="21">
        <f>SUM(F26:F33)</f>
        <v>910</v>
      </c>
    </row>
    <row r="26" spans="1:6" ht="32.25" customHeight="1" x14ac:dyDescent="0.15">
      <c r="A26" s="34"/>
      <c r="B26" s="27" t="s">
        <v>18</v>
      </c>
      <c r="C26" s="27" t="s">
        <v>124</v>
      </c>
      <c r="D26" s="25" t="s">
        <v>125</v>
      </c>
      <c r="E26" s="26" t="s">
        <v>102</v>
      </c>
      <c r="F26" s="27">
        <v>100</v>
      </c>
    </row>
    <row r="27" spans="1:6" ht="32.25" customHeight="1" x14ac:dyDescent="0.15">
      <c r="A27" s="34"/>
      <c r="B27" s="24" t="s">
        <v>26</v>
      </c>
      <c r="C27" s="38" t="s">
        <v>27</v>
      </c>
      <c r="D27" s="35" t="s">
        <v>96</v>
      </c>
      <c r="E27" s="26" t="s">
        <v>102</v>
      </c>
      <c r="F27" s="36">
        <v>50</v>
      </c>
    </row>
    <row r="28" spans="1:6" ht="32.25" customHeight="1" x14ac:dyDescent="0.15">
      <c r="A28" s="34"/>
      <c r="B28" s="39"/>
      <c r="C28" s="7"/>
      <c r="D28" s="35" t="s">
        <v>126</v>
      </c>
      <c r="E28" s="26" t="s">
        <v>102</v>
      </c>
      <c r="F28" s="36">
        <v>100</v>
      </c>
    </row>
    <row r="29" spans="1:6" ht="32.25" customHeight="1" x14ac:dyDescent="0.15">
      <c r="A29" s="34"/>
      <c r="B29" s="30"/>
      <c r="C29" s="7"/>
      <c r="D29" s="35" t="s">
        <v>127</v>
      </c>
      <c r="E29" s="26" t="s">
        <v>102</v>
      </c>
      <c r="F29" s="36">
        <v>100</v>
      </c>
    </row>
    <row r="30" spans="1:6" ht="32.25" customHeight="1" x14ac:dyDescent="0.15">
      <c r="A30" s="34"/>
      <c r="B30" s="36" t="s">
        <v>28</v>
      </c>
      <c r="C30" s="40" t="s">
        <v>29</v>
      </c>
      <c r="D30" s="40" t="s">
        <v>128</v>
      </c>
      <c r="E30" s="26" t="s">
        <v>102</v>
      </c>
      <c r="F30" s="37">
        <v>60</v>
      </c>
    </row>
    <row r="31" spans="1:6" ht="32.25" customHeight="1" x14ac:dyDescent="0.15">
      <c r="A31" s="34"/>
      <c r="B31" s="27" t="s">
        <v>30</v>
      </c>
      <c r="C31" s="25" t="s">
        <v>31</v>
      </c>
      <c r="D31" s="25" t="s">
        <v>216</v>
      </c>
      <c r="E31" s="26" t="s">
        <v>102</v>
      </c>
      <c r="F31" s="27">
        <v>200</v>
      </c>
    </row>
    <row r="32" spans="1:6" ht="32.25" customHeight="1" x14ac:dyDescent="0.15">
      <c r="A32" s="34"/>
      <c r="B32" s="27" t="s">
        <v>77</v>
      </c>
      <c r="C32" s="25" t="s">
        <v>129</v>
      </c>
      <c r="D32" s="25" t="s">
        <v>215</v>
      </c>
      <c r="E32" s="26" t="s">
        <v>102</v>
      </c>
      <c r="F32" s="27">
        <v>200</v>
      </c>
    </row>
    <row r="33" spans="1:6" ht="32.25" customHeight="1" x14ac:dyDescent="0.15">
      <c r="A33" s="34"/>
      <c r="B33" s="27" t="s">
        <v>32</v>
      </c>
      <c r="C33" s="25" t="s">
        <v>33</v>
      </c>
      <c r="D33" s="25" t="s">
        <v>130</v>
      </c>
      <c r="E33" s="26" t="s">
        <v>102</v>
      </c>
      <c r="F33" s="27">
        <v>100</v>
      </c>
    </row>
    <row r="34" spans="1:6" ht="32.25" customHeight="1" x14ac:dyDescent="0.15">
      <c r="A34" s="19" t="s">
        <v>34</v>
      </c>
      <c r="B34" s="19" t="s">
        <v>35</v>
      </c>
      <c r="C34" s="19"/>
      <c r="D34" s="19"/>
      <c r="E34" s="26"/>
      <c r="F34" s="41">
        <f>SUM(F35:F41)</f>
        <v>1280</v>
      </c>
    </row>
    <row r="35" spans="1:6" ht="32.25" customHeight="1" x14ac:dyDescent="0.15">
      <c r="A35" s="19"/>
      <c r="B35" s="27" t="s">
        <v>18</v>
      </c>
      <c r="C35" s="25" t="s">
        <v>36</v>
      </c>
      <c r="D35" s="25" t="s">
        <v>97</v>
      </c>
      <c r="E35" s="26" t="s">
        <v>102</v>
      </c>
      <c r="F35" s="27">
        <v>50</v>
      </c>
    </row>
    <row r="36" spans="1:6" ht="32.25" customHeight="1" x14ac:dyDescent="0.15">
      <c r="A36" s="19"/>
      <c r="B36" s="27" t="s">
        <v>78</v>
      </c>
      <c r="C36" s="25" t="s">
        <v>131</v>
      </c>
      <c r="D36" s="25" t="s">
        <v>132</v>
      </c>
      <c r="E36" s="26" t="s">
        <v>102</v>
      </c>
      <c r="F36" s="27">
        <v>100</v>
      </c>
    </row>
    <row r="37" spans="1:6" ht="32.25" customHeight="1" x14ac:dyDescent="0.15">
      <c r="A37" s="19"/>
      <c r="B37" s="27" t="s">
        <v>37</v>
      </c>
      <c r="C37" s="25" t="s">
        <v>38</v>
      </c>
      <c r="D37" s="25" t="s">
        <v>133</v>
      </c>
      <c r="E37" s="26" t="s">
        <v>102</v>
      </c>
      <c r="F37" s="27">
        <v>200</v>
      </c>
    </row>
    <row r="38" spans="1:6" ht="32.25" customHeight="1" x14ac:dyDescent="0.15">
      <c r="A38" s="19"/>
      <c r="B38" s="27" t="s">
        <v>80</v>
      </c>
      <c r="C38" s="25" t="s">
        <v>134</v>
      </c>
      <c r="D38" s="25" t="s">
        <v>135</v>
      </c>
      <c r="E38" s="26" t="s">
        <v>102</v>
      </c>
      <c r="F38" s="27">
        <v>350</v>
      </c>
    </row>
    <row r="39" spans="1:6" ht="32.25" customHeight="1" x14ac:dyDescent="0.15">
      <c r="A39" s="19"/>
      <c r="B39" s="27" t="s">
        <v>79</v>
      </c>
      <c r="C39" s="25" t="s">
        <v>136</v>
      </c>
      <c r="D39" s="25" t="s">
        <v>137</v>
      </c>
      <c r="E39" s="26" t="s">
        <v>102</v>
      </c>
      <c r="F39" s="27">
        <v>280</v>
      </c>
    </row>
    <row r="40" spans="1:6" ht="32.25" customHeight="1" x14ac:dyDescent="0.15">
      <c r="A40" s="19"/>
      <c r="B40" s="24" t="s">
        <v>39</v>
      </c>
      <c r="C40" s="25" t="s">
        <v>207</v>
      </c>
      <c r="D40" s="25" t="s">
        <v>206</v>
      </c>
      <c r="E40" s="26" t="s">
        <v>102</v>
      </c>
      <c r="F40" s="27">
        <v>200</v>
      </c>
    </row>
    <row r="41" spans="1:6" ht="32.25" customHeight="1" x14ac:dyDescent="0.15">
      <c r="A41" s="19"/>
      <c r="B41" s="30"/>
      <c r="C41" s="25" t="s">
        <v>138</v>
      </c>
      <c r="D41" s="25" t="s">
        <v>208</v>
      </c>
      <c r="E41" s="26" t="s">
        <v>102</v>
      </c>
      <c r="F41" s="27">
        <v>100</v>
      </c>
    </row>
    <row r="42" spans="1:6" ht="32.25" customHeight="1" x14ac:dyDescent="0.15">
      <c r="A42" s="34" t="s">
        <v>40</v>
      </c>
      <c r="B42" s="19" t="s">
        <v>41</v>
      </c>
      <c r="C42" s="19"/>
      <c r="D42" s="19"/>
      <c r="E42" s="26"/>
      <c r="F42" s="41">
        <f>SUM(F43:F47)</f>
        <v>950</v>
      </c>
    </row>
    <row r="43" spans="1:6" ht="32.25" customHeight="1" x14ac:dyDescent="0.15">
      <c r="A43" s="34"/>
      <c r="B43" s="42" t="s">
        <v>18</v>
      </c>
      <c r="C43" s="27" t="s">
        <v>139</v>
      </c>
      <c r="D43" s="25" t="s">
        <v>140</v>
      </c>
      <c r="E43" s="26" t="s">
        <v>102</v>
      </c>
      <c r="F43" s="27">
        <v>120</v>
      </c>
    </row>
    <row r="44" spans="1:6" ht="32.25" customHeight="1" x14ac:dyDescent="0.15">
      <c r="A44" s="34"/>
      <c r="B44" s="43"/>
      <c r="C44" s="27" t="s">
        <v>141</v>
      </c>
      <c r="D44" s="25" t="s">
        <v>142</v>
      </c>
      <c r="E44" s="26" t="s">
        <v>102</v>
      </c>
      <c r="F44" s="27">
        <v>200</v>
      </c>
    </row>
    <row r="45" spans="1:6" ht="32.25" customHeight="1" x14ac:dyDescent="0.15">
      <c r="A45" s="34"/>
      <c r="B45" s="44"/>
      <c r="C45" s="27" t="s">
        <v>143</v>
      </c>
      <c r="D45" s="25" t="s">
        <v>144</v>
      </c>
      <c r="E45" s="26" t="s">
        <v>102</v>
      </c>
      <c r="F45" s="27">
        <v>130</v>
      </c>
    </row>
    <row r="46" spans="1:6" ht="32.25" customHeight="1" x14ac:dyDescent="0.15">
      <c r="A46" s="34"/>
      <c r="B46" s="36" t="s">
        <v>81</v>
      </c>
      <c r="C46" s="25" t="s">
        <v>145</v>
      </c>
      <c r="D46" s="25" t="s">
        <v>146</v>
      </c>
      <c r="E46" s="26" t="s">
        <v>102</v>
      </c>
      <c r="F46" s="27">
        <v>400</v>
      </c>
    </row>
    <row r="47" spans="1:6" ht="32.25" customHeight="1" x14ac:dyDescent="0.15">
      <c r="A47" s="34"/>
      <c r="B47" s="36" t="s">
        <v>82</v>
      </c>
      <c r="C47" s="25" t="s">
        <v>147</v>
      </c>
      <c r="D47" s="25" t="s">
        <v>148</v>
      </c>
      <c r="E47" s="26" t="s">
        <v>102</v>
      </c>
      <c r="F47" s="27">
        <v>100</v>
      </c>
    </row>
    <row r="48" spans="1:6" ht="32.25" customHeight="1" x14ac:dyDescent="0.15">
      <c r="A48" s="34" t="s">
        <v>42</v>
      </c>
      <c r="B48" s="19" t="s">
        <v>43</v>
      </c>
      <c r="C48" s="19"/>
      <c r="D48" s="19"/>
      <c r="E48" s="26"/>
      <c r="F48" s="41">
        <f>SUM(F49:F56)</f>
        <v>610</v>
      </c>
    </row>
    <row r="49" spans="1:6" ht="32.25" customHeight="1" x14ac:dyDescent="0.15">
      <c r="A49" s="34"/>
      <c r="B49" s="36" t="s">
        <v>18</v>
      </c>
      <c r="C49" s="25" t="s">
        <v>149</v>
      </c>
      <c r="D49" s="25" t="s">
        <v>209</v>
      </c>
      <c r="E49" s="26" t="s">
        <v>102</v>
      </c>
      <c r="F49" s="27">
        <v>50</v>
      </c>
    </row>
    <row r="50" spans="1:6" ht="32.25" customHeight="1" x14ac:dyDescent="0.15">
      <c r="A50" s="34"/>
      <c r="B50" s="42" t="s">
        <v>44</v>
      </c>
      <c r="C50" s="45" t="s">
        <v>150</v>
      </c>
      <c r="D50" s="25" t="s">
        <v>151</v>
      </c>
      <c r="E50" s="26" t="s">
        <v>102</v>
      </c>
      <c r="F50" s="27">
        <v>30</v>
      </c>
    </row>
    <row r="51" spans="1:6" ht="32.25" customHeight="1" x14ac:dyDescent="0.15">
      <c r="A51" s="34"/>
      <c r="B51" s="44"/>
      <c r="C51" s="8"/>
      <c r="D51" s="25" t="s">
        <v>152</v>
      </c>
      <c r="E51" s="26" t="s">
        <v>102</v>
      </c>
      <c r="F51" s="27">
        <v>10</v>
      </c>
    </row>
    <row r="52" spans="1:6" ht="32.25" customHeight="1" x14ac:dyDescent="0.15">
      <c r="A52" s="34"/>
      <c r="B52" s="36" t="s">
        <v>84</v>
      </c>
      <c r="C52" s="25" t="s">
        <v>153</v>
      </c>
      <c r="D52" s="25" t="s">
        <v>98</v>
      </c>
      <c r="E52" s="26" t="s">
        <v>102</v>
      </c>
      <c r="F52" s="27">
        <v>100</v>
      </c>
    </row>
    <row r="53" spans="1:6" ht="32.25" customHeight="1" x14ac:dyDescent="0.15">
      <c r="A53" s="34"/>
      <c r="B53" s="36" t="s">
        <v>86</v>
      </c>
      <c r="C53" s="25" t="s">
        <v>154</v>
      </c>
      <c r="D53" s="25" t="s">
        <v>155</v>
      </c>
      <c r="E53" s="26" t="s">
        <v>102</v>
      </c>
      <c r="F53" s="27">
        <v>80</v>
      </c>
    </row>
    <row r="54" spans="1:6" ht="32.25" customHeight="1" x14ac:dyDescent="0.15">
      <c r="A54" s="34"/>
      <c r="B54" s="36" t="s">
        <v>85</v>
      </c>
      <c r="C54" s="25" t="s">
        <v>156</v>
      </c>
      <c r="D54" s="25" t="s">
        <v>157</v>
      </c>
      <c r="E54" s="26" t="s">
        <v>102</v>
      </c>
      <c r="F54" s="27">
        <v>100</v>
      </c>
    </row>
    <row r="55" spans="1:6" ht="32.25" customHeight="1" x14ac:dyDescent="0.15">
      <c r="A55" s="34"/>
      <c r="B55" s="42" t="s">
        <v>83</v>
      </c>
      <c r="C55" s="24" t="s">
        <v>158</v>
      </c>
      <c r="D55" s="25" t="s">
        <v>159</v>
      </c>
      <c r="E55" s="26" t="s">
        <v>102</v>
      </c>
      <c r="F55" s="27">
        <v>90</v>
      </c>
    </row>
    <row r="56" spans="1:6" ht="32.25" customHeight="1" x14ac:dyDescent="0.15">
      <c r="A56" s="34"/>
      <c r="B56" s="44"/>
      <c r="C56" s="30"/>
      <c r="D56" s="25" t="s">
        <v>210</v>
      </c>
      <c r="E56" s="26" t="s">
        <v>102</v>
      </c>
      <c r="F56" s="27">
        <v>150</v>
      </c>
    </row>
    <row r="57" spans="1:6" ht="32.25" customHeight="1" x14ac:dyDescent="0.15">
      <c r="A57" s="34" t="s">
        <v>45</v>
      </c>
      <c r="B57" s="19" t="s">
        <v>46</v>
      </c>
      <c r="C57" s="19"/>
      <c r="D57" s="19"/>
      <c r="E57" s="26"/>
      <c r="F57" s="46">
        <f>SUM(F58)</f>
        <v>200</v>
      </c>
    </row>
    <row r="58" spans="1:6" ht="32.25" customHeight="1" x14ac:dyDescent="0.15">
      <c r="A58" s="34"/>
      <c r="B58" s="27" t="s">
        <v>47</v>
      </c>
      <c r="C58" s="40" t="s">
        <v>160</v>
      </c>
      <c r="D58" s="40" t="s">
        <v>5</v>
      </c>
      <c r="E58" s="26" t="s">
        <v>102</v>
      </c>
      <c r="F58" s="37">
        <v>200</v>
      </c>
    </row>
    <row r="59" spans="1:6" ht="32.25" customHeight="1" x14ac:dyDescent="0.15">
      <c r="A59" s="34" t="s">
        <v>48</v>
      </c>
      <c r="B59" s="19" t="s">
        <v>49</v>
      </c>
      <c r="C59" s="19"/>
      <c r="D59" s="19"/>
      <c r="E59" s="26"/>
      <c r="F59" s="41">
        <f>SUM(F60:F63)</f>
        <v>580</v>
      </c>
    </row>
    <row r="60" spans="1:6" ht="32.25" customHeight="1" x14ac:dyDescent="0.15">
      <c r="A60" s="34"/>
      <c r="B60" s="24" t="s">
        <v>18</v>
      </c>
      <c r="C60" s="38" t="s">
        <v>50</v>
      </c>
      <c r="D60" s="40" t="s">
        <v>161</v>
      </c>
      <c r="E60" s="26" t="s">
        <v>102</v>
      </c>
      <c r="F60" s="37">
        <v>135</v>
      </c>
    </row>
    <row r="61" spans="1:6" ht="32.25" customHeight="1" x14ac:dyDescent="0.15">
      <c r="A61" s="34"/>
      <c r="B61" s="30"/>
      <c r="C61" s="8"/>
      <c r="D61" s="40" t="s">
        <v>162</v>
      </c>
      <c r="E61" s="26" t="s">
        <v>102</v>
      </c>
      <c r="F61" s="37">
        <v>45</v>
      </c>
    </row>
    <row r="62" spans="1:6" ht="32.25" customHeight="1" x14ac:dyDescent="0.15">
      <c r="A62" s="34"/>
      <c r="B62" s="27" t="s">
        <v>87</v>
      </c>
      <c r="C62" s="25" t="s">
        <v>163</v>
      </c>
      <c r="D62" s="25" t="s">
        <v>4</v>
      </c>
      <c r="E62" s="26" t="s">
        <v>102</v>
      </c>
      <c r="F62" s="27">
        <v>100</v>
      </c>
    </row>
    <row r="63" spans="1:6" ht="32.25" customHeight="1" x14ac:dyDescent="0.15">
      <c r="A63" s="34"/>
      <c r="B63" s="27" t="s">
        <v>51</v>
      </c>
      <c r="C63" s="40" t="s">
        <v>52</v>
      </c>
      <c r="D63" s="40" t="s">
        <v>211</v>
      </c>
      <c r="E63" s="26" t="s">
        <v>102</v>
      </c>
      <c r="F63" s="37">
        <v>300</v>
      </c>
    </row>
    <row r="64" spans="1:6" ht="32.25" customHeight="1" x14ac:dyDescent="0.15">
      <c r="A64" s="34" t="s">
        <v>53</v>
      </c>
      <c r="B64" s="19" t="s">
        <v>54</v>
      </c>
      <c r="C64" s="19"/>
      <c r="D64" s="19"/>
      <c r="E64" s="26"/>
      <c r="F64" s="46">
        <f>SUM(F65:F70)</f>
        <v>1100</v>
      </c>
    </row>
    <row r="65" spans="1:6" ht="32.25" customHeight="1" x14ac:dyDescent="0.15">
      <c r="A65" s="34"/>
      <c r="B65" s="27" t="s">
        <v>18</v>
      </c>
      <c r="C65" s="25" t="s">
        <v>55</v>
      </c>
      <c r="D65" s="40" t="s">
        <v>164</v>
      </c>
      <c r="E65" s="26" t="s">
        <v>102</v>
      </c>
      <c r="F65" s="37">
        <v>100</v>
      </c>
    </row>
    <row r="66" spans="1:6" ht="32.25" customHeight="1" x14ac:dyDescent="0.15">
      <c r="A66" s="34"/>
      <c r="B66" s="42" t="s">
        <v>88</v>
      </c>
      <c r="C66" s="47" t="s">
        <v>165</v>
      </c>
      <c r="D66" s="25" t="s">
        <v>166</v>
      </c>
      <c r="E66" s="26" t="s">
        <v>102</v>
      </c>
      <c r="F66" s="27">
        <v>100</v>
      </c>
    </row>
    <row r="67" spans="1:6" ht="32.25" customHeight="1" x14ac:dyDescent="0.15">
      <c r="A67" s="34"/>
      <c r="B67" s="44"/>
      <c r="C67" s="7"/>
      <c r="D67" s="25" t="s">
        <v>167</v>
      </c>
      <c r="E67" s="26" t="s">
        <v>102</v>
      </c>
      <c r="F67" s="27">
        <v>200</v>
      </c>
    </row>
    <row r="68" spans="1:6" ht="32.25" customHeight="1" x14ac:dyDescent="0.15">
      <c r="A68" s="34"/>
      <c r="B68" s="36" t="s">
        <v>89</v>
      </c>
      <c r="C68" s="25" t="s">
        <v>168</v>
      </c>
      <c r="D68" s="25" t="s">
        <v>169</v>
      </c>
      <c r="E68" s="26" t="s">
        <v>102</v>
      </c>
      <c r="F68" s="27">
        <v>400</v>
      </c>
    </row>
    <row r="69" spans="1:6" ht="32.25" customHeight="1" x14ac:dyDescent="0.15">
      <c r="A69" s="34"/>
      <c r="B69" s="36" t="s">
        <v>56</v>
      </c>
      <c r="C69" s="48" t="s">
        <v>57</v>
      </c>
      <c r="D69" s="25" t="s">
        <v>170</v>
      </c>
      <c r="E69" s="26" t="s">
        <v>102</v>
      </c>
      <c r="F69" s="27">
        <v>100</v>
      </c>
    </row>
    <row r="70" spans="1:6" ht="32.25" customHeight="1" x14ac:dyDescent="0.15">
      <c r="A70" s="34"/>
      <c r="B70" s="27" t="s">
        <v>58</v>
      </c>
      <c r="C70" s="25" t="s">
        <v>171</v>
      </c>
      <c r="D70" s="25" t="s">
        <v>172</v>
      </c>
      <c r="E70" s="26" t="s">
        <v>102</v>
      </c>
      <c r="F70" s="27">
        <v>200</v>
      </c>
    </row>
    <row r="71" spans="1:6" ht="32.25" customHeight="1" x14ac:dyDescent="0.15">
      <c r="A71" s="34" t="s">
        <v>59</v>
      </c>
      <c r="B71" s="19" t="s">
        <v>60</v>
      </c>
      <c r="C71" s="19"/>
      <c r="D71" s="19"/>
      <c r="E71" s="26"/>
      <c r="F71" s="41">
        <f>SUM(F72:F74)</f>
        <v>500</v>
      </c>
    </row>
    <row r="72" spans="1:6" ht="32.25" customHeight="1" x14ac:dyDescent="0.15">
      <c r="A72" s="34"/>
      <c r="B72" s="27" t="s">
        <v>18</v>
      </c>
      <c r="C72" s="27" t="s">
        <v>173</v>
      </c>
      <c r="D72" s="27" t="s">
        <v>174</v>
      </c>
      <c r="E72" s="26" t="s">
        <v>102</v>
      </c>
      <c r="F72" s="27">
        <v>100</v>
      </c>
    </row>
    <row r="73" spans="1:6" ht="32.25" customHeight="1" x14ac:dyDescent="0.15">
      <c r="A73" s="34"/>
      <c r="B73" s="49" t="s">
        <v>90</v>
      </c>
      <c r="C73" s="27" t="s">
        <v>175</v>
      </c>
      <c r="D73" s="25" t="s">
        <v>176</v>
      </c>
      <c r="E73" s="26" t="s">
        <v>102</v>
      </c>
      <c r="F73" s="27">
        <v>300</v>
      </c>
    </row>
    <row r="74" spans="1:6" ht="32.25" customHeight="1" x14ac:dyDescent="0.15">
      <c r="A74" s="34"/>
      <c r="B74" s="36" t="s">
        <v>61</v>
      </c>
      <c r="C74" s="27" t="s">
        <v>177</v>
      </c>
      <c r="D74" s="25" t="s">
        <v>178</v>
      </c>
      <c r="E74" s="26" t="s">
        <v>102</v>
      </c>
      <c r="F74" s="27">
        <v>100</v>
      </c>
    </row>
    <row r="75" spans="1:6" ht="32.25" customHeight="1" x14ac:dyDescent="0.15">
      <c r="A75" s="34" t="s">
        <v>62</v>
      </c>
      <c r="B75" s="19" t="s">
        <v>63</v>
      </c>
      <c r="C75" s="19"/>
      <c r="D75" s="19"/>
      <c r="E75" s="26"/>
      <c r="F75" s="41">
        <f>SUM(F76:F79)</f>
        <v>370</v>
      </c>
    </row>
    <row r="76" spans="1:6" ht="32.25" customHeight="1" x14ac:dyDescent="0.15">
      <c r="A76" s="34"/>
      <c r="B76" s="36" t="s">
        <v>64</v>
      </c>
      <c r="C76" s="25" t="s">
        <v>179</v>
      </c>
      <c r="D76" s="25" t="s">
        <v>212</v>
      </c>
      <c r="E76" s="26" t="s">
        <v>102</v>
      </c>
      <c r="F76" s="27">
        <v>100</v>
      </c>
    </row>
    <row r="77" spans="1:6" ht="32.25" customHeight="1" x14ac:dyDescent="0.15">
      <c r="A77" s="34"/>
      <c r="B77" s="36" t="s">
        <v>66</v>
      </c>
      <c r="C77" s="25" t="s">
        <v>180</v>
      </c>
      <c r="D77" s="25" t="s">
        <v>181</v>
      </c>
      <c r="E77" s="26" t="s">
        <v>102</v>
      </c>
      <c r="F77" s="27">
        <v>140</v>
      </c>
    </row>
    <row r="78" spans="1:6" ht="32.25" customHeight="1" x14ac:dyDescent="0.15">
      <c r="A78" s="34"/>
      <c r="B78" s="36" t="s">
        <v>65</v>
      </c>
      <c r="C78" s="25" t="s">
        <v>2</v>
      </c>
      <c r="D78" s="25" t="s">
        <v>182</v>
      </c>
      <c r="E78" s="26" t="s">
        <v>102</v>
      </c>
      <c r="F78" s="27">
        <v>30</v>
      </c>
    </row>
    <row r="79" spans="1:6" ht="32.25" customHeight="1" x14ac:dyDescent="0.15">
      <c r="A79" s="34"/>
      <c r="B79" s="50" t="s">
        <v>91</v>
      </c>
      <c r="C79" s="25" t="s">
        <v>183</v>
      </c>
      <c r="D79" s="25" t="s">
        <v>184</v>
      </c>
      <c r="E79" s="26" t="s">
        <v>102</v>
      </c>
      <c r="F79" s="27">
        <v>100</v>
      </c>
    </row>
    <row r="80" spans="1:6" ht="32.25" customHeight="1" x14ac:dyDescent="0.15">
      <c r="A80" s="34" t="s">
        <v>3</v>
      </c>
      <c r="B80" s="19" t="s">
        <v>67</v>
      </c>
      <c r="C80" s="19"/>
      <c r="D80" s="19"/>
      <c r="E80" s="26"/>
      <c r="F80" s="41">
        <f>SUM(F81:F84)</f>
        <v>660</v>
      </c>
    </row>
    <row r="81" spans="1:6" ht="32.25" customHeight="1" x14ac:dyDescent="0.15">
      <c r="A81" s="34"/>
      <c r="B81" s="42" t="s">
        <v>68</v>
      </c>
      <c r="C81" s="45" t="s">
        <v>185</v>
      </c>
      <c r="D81" s="25" t="s">
        <v>186</v>
      </c>
      <c r="E81" s="26" t="s">
        <v>102</v>
      </c>
      <c r="F81" s="27">
        <v>280</v>
      </c>
    </row>
    <row r="82" spans="1:6" ht="32.25" customHeight="1" x14ac:dyDescent="0.15">
      <c r="A82" s="34"/>
      <c r="B82" s="44"/>
      <c r="C82" s="8"/>
      <c r="D82" s="25" t="s">
        <v>187</v>
      </c>
      <c r="E82" s="26" t="s">
        <v>102</v>
      </c>
      <c r="F82" s="27">
        <v>100</v>
      </c>
    </row>
    <row r="83" spans="1:6" ht="32.25" customHeight="1" x14ac:dyDescent="0.15">
      <c r="A83" s="34"/>
      <c r="B83" s="5" t="s">
        <v>92</v>
      </c>
      <c r="C83" s="45" t="s">
        <v>188</v>
      </c>
      <c r="D83" s="25" t="s">
        <v>189</v>
      </c>
      <c r="E83" s="26" t="s">
        <v>102</v>
      </c>
      <c r="F83" s="27">
        <v>190</v>
      </c>
    </row>
    <row r="84" spans="1:6" ht="32.25" customHeight="1" x14ac:dyDescent="0.15">
      <c r="A84" s="34"/>
      <c r="B84" s="6"/>
      <c r="C84" s="8"/>
      <c r="D84" s="25" t="s">
        <v>190</v>
      </c>
      <c r="E84" s="26" t="s">
        <v>102</v>
      </c>
      <c r="F84" s="27">
        <v>90</v>
      </c>
    </row>
    <row r="85" spans="1:6" ht="32.25" customHeight="1" x14ac:dyDescent="0.15">
      <c r="A85" s="19" t="s">
        <v>201</v>
      </c>
      <c r="B85" s="19" t="s">
        <v>202</v>
      </c>
      <c r="C85" s="19"/>
      <c r="D85" s="19"/>
      <c r="E85" s="26"/>
      <c r="F85" s="41">
        <f>SUM(F86:F92)</f>
        <v>700</v>
      </c>
    </row>
    <row r="86" spans="1:6" ht="32.25" customHeight="1" x14ac:dyDescent="0.15">
      <c r="A86" s="19"/>
      <c r="B86" s="26" t="s">
        <v>200</v>
      </c>
      <c r="C86" s="25" t="s">
        <v>191</v>
      </c>
      <c r="D86" s="25" t="s">
        <v>192</v>
      </c>
      <c r="E86" s="26" t="s">
        <v>102</v>
      </c>
      <c r="F86" s="27">
        <v>100</v>
      </c>
    </row>
    <row r="87" spans="1:6" ht="32.25" customHeight="1" x14ac:dyDescent="0.15">
      <c r="A87" s="19"/>
      <c r="B87" s="26" t="s">
        <v>203</v>
      </c>
      <c r="C87" s="25" t="s">
        <v>193</v>
      </c>
      <c r="D87" s="25" t="s">
        <v>194</v>
      </c>
      <c r="E87" s="26" t="s">
        <v>102</v>
      </c>
      <c r="F87" s="27">
        <v>170</v>
      </c>
    </row>
    <row r="88" spans="1:6" ht="32.25" customHeight="1" x14ac:dyDescent="0.15">
      <c r="A88" s="19"/>
      <c r="B88" s="27" t="s">
        <v>72</v>
      </c>
      <c r="C88" s="25" t="s">
        <v>195</v>
      </c>
      <c r="D88" s="25" t="s">
        <v>214</v>
      </c>
      <c r="E88" s="26" t="s">
        <v>102</v>
      </c>
      <c r="F88" s="27">
        <v>100</v>
      </c>
    </row>
    <row r="89" spans="1:6" ht="32.25" customHeight="1" x14ac:dyDescent="0.15">
      <c r="A89" s="19"/>
      <c r="B89" s="5" t="s">
        <v>71</v>
      </c>
      <c r="C89" s="45" t="s">
        <v>196</v>
      </c>
      <c r="D89" s="25" t="s">
        <v>197</v>
      </c>
      <c r="E89" s="26" t="s">
        <v>102</v>
      </c>
      <c r="F89" s="27">
        <v>60</v>
      </c>
    </row>
    <row r="90" spans="1:6" ht="32.25" customHeight="1" x14ac:dyDescent="0.15">
      <c r="A90" s="19"/>
      <c r="B90" s="6"/>
      <c r="C90" s="8"/>
      <c r="D90" s="25" t="s">
        <v>198</v>
      </c>
      <c r="E90" s="26" t="s">
        <v>102</v>
      </c>
      <c r="F90" s="27">
        <v>40</v>
      </c>
    </row>
    <row r="91" spans="1:6" ht="32.25" customHeight="1" x14ac:dyDescent="0.15">
      <c r="A91" s="7"/>
      <c r="B91" s="27" t="s">
        <v>69</v>
      </c>
      <c r="C91" s="25" t="s">
        <v>0</v>
      </c>
      <c r="D91" s="25" t="s">
        <v>199</v>
      </c>
      <c r="E91" s="26" t="s">
        <v>102</v>
      </c>
      <c r="F91" s="27">
        <v>200</v>
      </c>
    </row>
    <row r="92" spans="1:6" ht="32.25" customHeight="1" x14ac:dyDescent="0.15">
      <c r="A92" s="7"/>
      <c r="B92" s="3" t="s">
        <v>70</v>
      </c>
      <c r="C92" s="25" t="s">
        <v>1</v>
      </c>
      <c r="D92" s="25" t="s">
        <v>213</v>
      </c>
      <c r="E92" s="26" t="s">
        <v>102</v>
      </c>
      <c r="F92" s="27">
        <v>30</v>
      </c>
    </row>
  </sheetData>
  <mergeCells count="55">
    <mergeCell ref="A1:B1"/>
    <mergeCell ref="A2:F2"/>
    <mergeCell ref="D3:F3"/>
    <mergeCell ref="A5:D5"/>
    <mergeCell ref="A6:D6"/>
    <mergeCell ref="A18:A22"/>
    <mergeCell ref="B18:D18"/>
    <mergeCell ref="B23:D23"/>
    <mergeCell ref="A12:D12"/>
    <mergeCell ref="A13:A17"/>
    <mergeCell ref="B13:D13"/>
    <mergeCell ref="A23:A24"/>
    <mergeCell ref="B14:B15"/>
    <mergeCell ref="A48:A56"/>
    <mergeCell ref="B48:D48"/>
    <mergeCell ref="A57:A58"/>
    <mergeCell ref="B57:D57"/>
    <mergeCell ref="A34:A41"/>
    <mergeCell ref="B34:D34"/>
    <mergeCell ref="A42:A47"/>
    <mergeCell ref="B42:D42"/>
    <mergeCell ref="C50:C51"/>
    <mergeCell ref="B43:B45"/>
    <mergeCell ref="B50:B51"/>
    <mergeCell ref="B55:B56"/>
    <mergeCell ref="C60:C61"/>
    <mergeCell ref="C66:C67"/>
    <mergeCell ref="C81:C82"/>
    <mergeCell ref="B85:D85"/>
    <mergeCell ref="A75:A79"/>
    <mergeCell ref="B75:D75"/>
    <mergeCell ref="A80:A84"/>
    <mergeCell ref="B80:D80"/>
    <mergeCell ref="A71:A74"/>
    <mergeCell ref="B71:D71"/>
    <mergeCell ref="A59:A63"/>
    <mergeCell ref="B59:D59"/>
    <mergeCell ref="A64:A70"/>
    <mergeCell ref="B64:D64"/>
    <mergeCell ref="B89:B90"/>
    <mergeCell ref="C7:C8"/>
    <mergeCell ref="A7:B11"/>
    <mergeCell ref="C55:C56"/>
    <mergeCell ref="B60:B61"/>
    <mergeCell ref="B66:B67"/>
    <mergeCell ref="B81:B82"/>
    <mergeCell ref="B83:B84"/>
    <mergeCell ref="C27:C29"/>
    <mergeCell ref="B27:B29"/>
    <mergeCell ref="B40:B41"/>
    <mergeCell ref="A25:A33"/>
    <mergeCell ref="B25:D25"/>
    <mergeCell ref="A85:A92"/>
    <mergeCell ref="C89:C90"/>
    <mergeCell ref="C83:C8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排表</vt:lpstr>
      <vt:lpstr>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2019-04-19T08:25:00Z</dcterms:modified>
</cp:coreProperties>
</file>