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5" windowWidth="14805" windowHeight="7920"/>
  </bookViews>
  <sheets>
    <sheet name="分配表" sheetId="1" r:id="rId1"/>
    <sheet name="明细表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0" i="2" l="1"/>
  <c r="C29" i="2"/>
  <c r="C28" i="2"/>
  <c r="C27" i="2"/>
  <c r="C25" i="2"/>
  <c r="C24" i="2"/>
  <c r="C23" i="2"/>
  <c r="C21" i="2"/>
  <c r="C20" i="2"/>
  <c r="C19" i="2"/>
  <c r="C18" i="2"/>
  <c r="C17" i="2"/>
  <c r="C16" i="2"/>
  <c r="C15" i="2"/>
  <c r="C14" i="2"/>
  <c r="C13" i="2"/>
  <c r="C12" i="2"/>
  <c r="C11" i="2"/>
  <c r="C8" i="2"/>
  <c r="C7" i="2"/>
  <c r="G22" i="2" l="1"/>
  <c r="G26" i="2"/>
  <c r="G10" i="2"/>
  <c r="G6" i="2"/>
  <c r="D26" i="2"/>
  <c r="E26" i="2"/>
  <c r="F26" i="2"/>
  <c r="H26" i="2"/>
  <c r="I26" i="2"/>
  <c r="J26" i="2"/>
  <c r="D22" i="2"/>
  <c r="E22" i="2"/>
  <c r="F22" i="2"/>
  <c r="H22" i="2"/>
  <c r="I22" i="2"/>
  <c r="J22" i="2"/>
  <c r="D10" i="2"/>
  <c r="E10" i="2"/>
  <c r="F10" i="2"/>
  <c r="H10" i="2"/>
  <c r="I10" i="2"/>
  <c r="J10" i="2"/>
  <c r="D6" i="2"/>
  <c r="E6" i="2"/>
  <c r="F6" i="2"/>
  <c r="H6" i="2"/>
  <c r="I6" i="2"/>
  <c r="J6" i="2"/>
  <c r="C26" i="2"/>
  <c r="C22" i="2"/>
  <c r="C10" i="2"/>
  <c r="C6" i="2"/>
  <c r="G9" i="2" l="1"/>
  <c r="G5" i="2"/>
  <c r="J9" i="2"/>
  <c r="J5" i="2" s="1"/>
  <c r="C9" i="2"/>
  <c r="C5" i="2" s="1"/>
  <c r="H9" i="2"/>
  <c r="H5" i="2" s="1"/>
  <c r="E9" i="2"/>
  <c r="E5" i="2" s="1"/>
  <c r="F9" i="2"/>
  <c r="F5" i="2" s="1"/>
  <c r="I9" i="2"/>
  <c r="I5" i="2" s="1"/>
  <c r="D9" i="2"/>
  <c r="D5" i="2" s="1"/>
  <c r="F26" i="1"/>
  <c r="F22" i="1"/>
  <c r="F10" i="1"/>
  <c r="F6" i="1"/>
  <c r="F5" i="1" l="1"/>
  <c r="F9" i="1"/>
</calcChain>
</file>

<file path=xl/sharedStrings.xml><?xml version="1.0" encoding="utf-8"?>
<sst xmlns="http://schemas.openxmlformats.org/spreadsheetml/2006/main" count="148" uniqueCount="58">
  <si>
    <t>县市区</t>
  </si>
  <si>
    <t>备注</t>
  </si>
  <si>
    <t>长沙一中</t>
  </si>
  <si>
    <t>师大附中</t>
  </si>
  <si>
    <t>长沙市</t>
  </si>
  <si>
    <t>市本级</t>
  </si>
  <si>
    <t>芙蓉区</t>
  </si>
  <si>
    <t>岳麓区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</si>
  <si>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</si>
  <si>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</si>
  <si>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</si>
  <si>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</si>
  <si>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</si>
  <si>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</si>
  <si>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</si>
  <si>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</si>
  <si>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</si>
  <si>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汝城县</t>
  </si>
  <si>
    <t>永州市</t>
  </si>
  <si>
    <t>怀化市</t>
  </si>
  <si>
    <t>娄底市</t>
  </si>
  <si>
    <t>湘西州</t>
  </si>
  <si>
    <t>州本级</t>
  </si>
  <si>
    <t>市州</t>
    <phoneticPr fontId="8" type="noConversion"/>
  </si>
  <si>
    <t>省教育厅</t>
    <phoneticPr fontId="8" type="noConversion"/>
  </si>
  <si>
    <t>省本级小计</t>
    <phoneticPr fontId="8" type="noConversion"/>
  </si>
  <si>
    <t>全省合计</t>
    <phoneticPr fontId="8" type="noConversion"/>
  </si>
  <si>
    <t>长沙市小计</t>
    <phoneticPr fontId="8" type="noConversion"/>
  </si>
  <si>
    <t>郴州市小计</t>
    <phoneticPr fontId="8" type="noConversion"/>
  </si>
  <si>
    <t>怀化市小计</t>
    <phoneticPr fontId="8" type="noConversion"/>
  </si>
  <si>
    <t>市州小计</t>
    <phoneticPr fontId="8" type="noConversion"/>
  </si>
  <si>
    <t xml:space="preserve"> 金额</t>
    <phoneticPr fontId="8" type="noConversion"/>
  </si>
  <si>
    <t>单位：万元</t>
    <phoneticPr fontId="8" type="noConversion"/>
  </si>
  <si>
    <t>合计</t>
    <phoneticPr fontId="8" type="noConversion"/>
  </si>
  <si>
    <t>心理健康教育示范校</t>
    <phoneticPr fontId="8" type="noConversion"/>
  </si>
  <si>
    <t>结对帮扶校奖补</t>
    <phoneticPr fontId="8" type="noConversion"/>
  </si>
  <si>
    <t>温馨校园</t>
    <phoneticPr fontId="8" type="noConversion"/>
  </si>
  <si>
    <t>附件2</t>
    <phoneticPr fontId="8" type="noConversion"/>
  </si>
  <si>
    <t>附件1</t>
    <phoneticPr fontId="8" type="noConversion"/>
  </si>
  <si>
    <t>学前奖补</t>
    <phoneticPr fontId="8" type="noConversion"/>
  </si>
  <si>
    <t>高中教育奖补</t>
    <phoneticPr fontId="8" type="noConversion"/>
  </si>
  <si>
    <t>基础教育工作大会</t>
    <phoneticPr fontId="8" type="noConversion"/>
  </si>
  <si>
    <t>安吉游戏试验区</t>
    <phoneticPr fontId="8" type="noConversion"/>
  </si>
  <si>
    <t>新晃县</t>
    <phoneticPr fontId="8" type="noConversion"/>
  </si>
  <si>
    <t>新晃县</t>
    <phoneticPr fontId="8" type="noConversion"/>
  </si>
  <si>
    <t>提前下达2021年第二批基础教育发展专项（基础教育教学改革）资金分配表</t>
    <phoneticPr fontId="8" type="noConversion"/>
  </si>
  <si>
    <t>功能科目</t>
    <phoneticPr fontId="8" type="noConversion"/>
  </si>
  <si>
    <t>政府预算经济科目</t>
    <phoneticPr fontId="8" type="noConversion"/>
  </si>
  <si>
    <t>部门预算经济科目</t>
    <phoneticPr fontId="8" type="noConversion"/>
  </si>
  <si>
    <t>30299其他商品和服务支出</t>
    <phoneticPr fontId="8" type="noConversion"/>
  </si>
  <si>
    <t>50502商品和服务支出</t>
    <phoneticPr fontId="8" type="noConversion"/>
  </si>
  <si>
    <t>505对事业单位经常性补助</t>
    <phoneticPr fontId="8" type="noConversion"/>
  </si>
  <si>
    <t>2050204高中教育</t>
    <phoneticPr fontId="8" type="noConversion"/>
  </si>
  <si>
    <t>2050299其他普通教育支出</t>
  </si>
  <si>
    <t>提前下达2021年第二批基础教育教学改革发展专项资金分配明细表</t>
    <phoneticPr fontId="8" type="noConversion"/>
  </si>
  <si>
    <t>湘西土家族苗族自治州</t>
    <phoneticPr fontId="8" type="noConversion"/>
  </si>
  <si>
    <t>长沙市第一中学</t>
    <phoneticPr fontId="8" type="noConversion"/>
  </si>
  <si>
    <t>湖南师范大学附属中学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</si>
</sst>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b/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C10" sqref="C10"/>
    </sheetView>
  </sheetViews>
  <sheetFormatPr defaultRowHeight="13.5" x14ac:dyDescent="0.15"/>
  <cols>
    <col min="1" max="1" width="20.5" style="3" customWidth="1"/>
    <col min="2" max="2" width="17" style="3" customWidth="1"/>
    <col min="3" max="3" width="14" style="3" customWidth="1"/>
    <col min="4" max="4" width="15.875" style="3" customWidth="1"/>
    <col min="5" max="5" width="15.375" style="3" customWidth="1"/>
    <col min="6" max="6" width="12.125" style="3" customWidth="1"/>
    <col min="7" max="7" width="15" style="3" customWidth="1"/>
    <col min="8" max="16384" width="9" style="3"/>
  </cols>
  <sheetData>
    <row r="1" spans="1:8" ht="20.25" x14ac:dyDescent="0.25">
      <c r="A1" s="11" t="s">
        <v>38</v>
      </c>
    </row>
    <row r="2" spans="1:8" ht="59.25" customHeight="1" x14ac:dyDescent="0.15">
      <c r="A2" s="18" t="s">
        <v>45</v>
      </c>
      <c r="B2" s="18"/>
      <c r="C2" s="18"/>
      <c r="D2" s="18"/>
      <c r="E2" s="18"/>
      <c r="F2" s="18"/>
      <c r="G2" s="18"/>
      <c r="H2" s="20"/>
    </row>
    <row r="3" spans="1:8" ht="24.75" customHeight="1" x14ac:dyDescent="0.15">
      <c r="A3" s="19" t="s">
        <v>32</v>
      </c>
      <c r="B3" s="19"/>
      <c r="C3" s="19"/>
      <c r="D3" s="19"/>
      <c r="E3" s="19"/>
      <c r="F3" s="19"/>
      <c r="G3" s="19"/>
      <c r="H3" s="20"/>
    </row>
    <row r="4" spans="1:8" ht="41.25" customHeight="1" x14ac:dyDescent="0.15">
      <c r="A4" s="17" t="s">
        <v>23</v>
      </c>
      <c r="B4" s="17" t="s">
        <v>0</v>
      </c>
      <c r="C4" s="17" t="s">
        <v>46</v>
      </c>
      <c r="D4" s="17" t="s">
        <v>48</v>
      </c>
      <c r="E4" s="17" t="s">
        <v>47</v>
      </c>
      <c r="F4" s="17" t="s">
        <v>31</v>
      </c>
      <c r="G4" s="17" t="s">
        <v>1</v>
      </c>
      <c r="H4" s="1"/>
    </row>
    <row r="5" spans="1:8" ht="14.25" x14ac:dyDescent="0.15">
      <c r="A5" s="21" t="s">
        <v>26</v>
      </c>
      <c r="B5" s="22"/>
      <c r="C5" s="14"/>
      <c r="D5" s="14"/>
      <c r="E5" s="14"/>
      <c r="F5" s="4">
        <f>F6+F9</f>
        <v>1110</v>
      </c>
      <c r="G5" s="4"/>
      <c r="H5" s="1"/>
    </row>
    <row r="6" spans="1:8" ht="14.25" x14ac:dyDescent="0.15">
      <c r="A6" s="21" t="s">
        <v>25</v>
      </c>
      <c r="B6" s="22"/>
      <c r="C6" s="14"/>
      <c r="D6" s="14"/>
      <c r="E6" s="14"/>
      <c r="F6" s="4">
        <f>F7+F8</f>
        <v>105</v>
      </c>
      <c r="G6" s="4"/>
      <c r="H6" s="1"/>
    </row>
    <row r="7" spans="1:8" ht="28.5" x14ac:dyDescent="0.15">
      <c r="A7" s="28" t="s">
        <v>24</v>
      </c>
      <c r="B7" s="5" t="s">
        <v>56</v>
      </c>
      <c r="C7" s="16" t="s">
        <v>52</v>
      </c>
      <c r="D7" s="16" t="s">
        <v>49</v>
      </c>
      <c r="E7" s="16" t="s">
        <v>50</v>
      </c>
      <c r="F7" s="5">
        <v>50</v>
      </c>
      <c r="G7" s="2"/>
      <c r="H7" s="1"/>
    </row>
    <row r="8" spans="1:8" ht="28.5" x14ac:dyDescent="0.15">
      <c r="A8" s="28"/>
      <c r="B8" s="5" t="s">
        <v>57</v>
      </c>
      <c r="C8" s="16" t="s">
        <v>52</v>
      </c>
      <c r="D8" s="16" t="s">
        <v>49</v>
      </c>
      <c r="E8" s="16" t="s">
        <v>50</v>
      </c>
      <c r="F8" s="5">
        <v>55</v>
      </c>
      <c r="G8" s="2"/>
      <c r="H8" s="1"/>
    </row>
    <row r="9" spans="1:8" s="10" customFormat="1" ht="14.25" x14ac:dyDescent="0.15">
      <c r="A9" s="26" t="s">
        <v>30</v>
      </c>
      <c r="B9" s="27"/>
      <c r="C9" s="15"/>
      <c r="D9" s="15"/>
      <c r="E9" s="15"/>
      <c r="F9" s="7">
        <f>F10+F14+F15+F16+F17+F18+F19+F20+F21+F22+F25+F26+F29+F30</f>
        <v>1005</v>
      </c>
      <c r="G9" s="8"/>
      <c r="H9" s="9"/>
    </row>
    <row r="10" spans="1:8" s="10" customFormat="1" ht="14.25" x14ac:dyDescent="0.15">
      <c r="A10" s="23" t="s">
        <v>4</v>
      </c>
      <c r="B10" s="7" t="s">
        <v>27</v>
      </c>
      <c r="C10" s="7"/>
      <c r="D10" s="7"/>
      <c r="E10" s="7"/>
      <c r="F10" s="7">
        <f>F11+F12+F13</f>
        <v>215</v>
      </c>
      <c r="G10" s="8"/>
      <c r="H10" s="9"/>
    </row>
    <row r="11" spans="1:8" ht="28.5" x14ac:dyDescent="0.15">
      <c r="A11" s="24"/>
      <c r="B11" s="5" t="s">
        <v>5</v>
      </c>
      <c r="C11" s="16" t="s">
        <v>53</v>
      </c>
      <c r="D11" s="16"/>
      <c r="E11" s="16" t="s">
        <v>51</v>
      </c>
      <c r="F11" s="5">
        <v>165</v>
      </c>
      <c r="G11" s="2"/>
      <c r="H11" s="1"/>
    </row>
    <row r="12" spans="1:8" ht="28.5" x14ac:dyDescent="0.15">
      <c r="A12" s="24"/>
      <c r="B12" s="5" t="s">
        <v>6</v>
      </c>
      <c r="C12" s="16" t="s">
        <v>53</v>
      </c>
      <c r="D12" s="16"/>
      <c r="E12" s="16" t="s">
        <v>51</v>
      </c>
      <c r="F12" s="5">
        <v>20</v>
      </c>
      <c r="G12" s="6"/>
      <c r="H12" s="1"/>
    </row>
    <row r="13" spans="1:8" ht="28.5" x14ac:dyDescent="0.15">
      <c r="A13" s="24"/>
      <c r="B13" s="5" t="s">
        <v>7</v>
      </c>
      <c r="C13" s="16" t="s">
        <v>53</v>
      </c>
      <c r="D13" s="16"/>
      <c r="E13" s="16" t="s">
        <v>51</v>
      </c>
      <c r="F13" s="5">
        <v>30</v>
      </c>
      <c r="G13" s="2"/>
      <c r="H13" s="1"/>
    </row>
    <row r="14" spans="1:8" ht="28.5" x14ac:dyDescent="0.15">
      <c r="A14" s="5" t="s">
        <v>8</v>
      </c>
      <c r="B14" s="5" t="s">
        <v>5</v>
      </c>
      <c r="C14" s="16" t="s">
        <v>53</v>
      </c>
      <c r="D14" s="16"/>
      <c r="E14" s="16" t="s">
        <v>51</v>
      </c>
      <c r="F14" s="5">
        <v>40</v>
      </c>
      <c r="G14" s="2"/>
      <c r="H14" s="1"/>
    </row>
    <row r="15" spans="1:8" ht="28.5" x14ac:dyDescent="0.15">
      <c r="A15" s="5" t="s">
        <v>9</v>
      </c>
      <c r="B15" s="5" t="s">
        <v>5</v>
      </c>
      <c r="C15" s="16" t="s">
        <v>53</v>
      </c>
      <c r="D15" s="16"/>
      <c r="E15" s="16" t="s">
        <v>51</v>
      </c>
      <c r="F15" s="5">
        <v>30</v>
      </c>
      <c r="G15" s="2"/>
      <c r="H15" s="1"/>
    </row>
    <row r="16" spans="1:8" ht="28.5" x14ac:dyDescent="0.15">
      <c r="A16" s="5" t="s">
        <v>10</v>
      </c>
      <c r="B16" s="5" t="s">
        <v>5</v>
      </c>
      <c r="C16" s="16" t="s">
        <v>53</v>
      </c>
      <c r="D16" s="16"/>
      <c r="E16" s="16" t="s">
        <v>51</v>
      </c>
      <c r="F16" s="5">
        <v>75</v>
      </c>
      <c r="G16" s="2"/>
      <c r="H16" s="1"/>
    </row>
    <row r="17" spans="1:8" ht="28.5" x14ac:dyDescent="0.15">
      <c r="A17" s="5" t="s">
        <v>11</v>
      </c>
      <c r="B17" s="5" t="s">
        <v>5</v>
      </c>
      <c r="C17" s="16" t="s">
        <v>53</v>
      </c>
      <c r="D17" s="16"/>
      <c r="E17" s="16" t="s">
        <v>51</v>
      </c>
      <c r="F17" s="5">
        <v>20</v>
      </c>
      <c r="G17" s="2"/>
      <c r="H17" s="1"/>
    </row>
    <row r="18" spans="1:8" ht="28.5" x14ac:dyDescent="0.15">
      <c r="A18" s="5" t="s">
        <v>12</v>
      </c>
      <c r="B18" s="5" t="s">
        <v>5</v>
      </c>
      <c r="C18" s="16" t="s">
        <v>53</v>
      </c>
      <c r="D18" s="16"/>
      <c r="E18" s="16" t="s">
        <v>51</v>
      </c>
      <c r="F18" s="5">
        <v>70</v>
      </c>
      <c r="G18" s="2"/>
      <c r="H18" s="1"/>
    </row>
    <row r="19" spans="1:8" ht="28.5" x14ac:dyDescent="0.15">
      <c r="A19" s="5" t="s">
        <v>13</v>
      </c>
      <c r="B19" s="5" t="s">
        <v>5</v>
      </c>
      <c r="C19" s="16" t="s">
        <v>53</v>
      </c>
      <c r="D19" s="16"/>
      <c r="E19" s="16" t="s">
        <v>51</v>
      </c>
      <c r="F19" s="5">
        <v>60</v>
      </c>
      <c r="G19" s="2"/>
      <c r="H19" s="1"/>
    </row>
    <row r="20" spans="1:8" ht="28.5" x14ac:dyDescent="0.15">
      <c r="A20" s="5" t="s">
        <v>14</v>
      </c>
      <c r="B20" s="5" t="s">
        <v>5</v>
      </c>
      <c r="C20" s="16" t="s">
        <v>53</v>
      </c>
      <c r="D20" s="16"/>
      <c r="E20" s="16" t="s">
        <v>51</v>
      </c>
      <c r="F20" s="5">
        <v>35</v>
      </c>
      <c r="G20" s="2"/>
      <c r="H20" s="1"/>
    </row>
    <row r="21" spans="1:8" ht="28.5" x14ac:dyDescent="0.15">
      <c r="A21" s="5" t="s">
        <v>15</v>
      </c>
      <c r="B21" s="5" t="s">
        <v>5</v>
      </c>
      <c r="C21" s="16" t="s">
        <v>53</v>
      </c>
      <c r="D21" s="16"/>
      <c r="E21" s="16" t="s">
        <v>51</v>
      </c>
      <c r="F21" s="5">
        <v>60</v>
      </c>
      <c r="G21" s="2"/>
      <c r="H21" s="1"/>
    </row>
    <row r="22" spans="1:8" s="10" customFormat="1" ht="14.25" x14ac:dyDescent="0.15">
      <c r="A22" s="23" t="s">
        <v>16</v>
      </c>
      <c r="B22" s="7" t="s">
        <v>28</v>
      </c>
      <c r="C22" s="7"/>
      <c r="D22" s="7"/>
      <c r="E22" s="7"/>
      <c r="F22" s="7">
        <f>F23+F24</f>
        <v>70</v>
      </c>
      <c r="G22" s="8"/>
      <c r="H22" s="9"/>
    </row>
    <row r="23" spans="1:8" ht="28.5" x14ac:dyDescent="0.15">
      <c r="A23" s="24"/>
      <c r="B23" s="5" t="s">
        <v>5</v>
      </c>
      <c r="C23" s="16" t="s">
        <v>53</v>
      </c>
      <c r="D23" s="16"/>
      <c r="E23" s="16" t="s">
        <v>51</v>
      </c>
      <c r="F23" s="5">
        <v>50</v>
      </c>
      <c r="G23" s="2"/>
      <c r="H23" s="1"/>
    </row>
    <row r="24" spans="1:8" ht="28.5" x14ac:dyDescent="0.15">
      <c r="A24" s="25"/>
      <c r="B24" s="5" t="s">
        <v>17</v>
      </c>
      <c r="C24" s="16" t="s">
        <v>53</v>
      </c>
      <c r="D24" s="16"/>
      <c r="E24" s="16" t="s">
        <v>51</v>
      </c>
      <c r="F24" s="5">
        <v>20</v>
      </c>
      <c r="G24" s="6"/>
      <c r="H24" s="1"/>
    </row>
    <row r="25" spans="1:8" ht="28.5" x14ac:dyDescent="0.15">
      <c r="A25" s="5" t="s">
        <v>18</v>
      </c>
      <c r="B25" s="5" t="s">
        <v>5</v>
      </c>
      <c r="C25" s="16" t="s">
        <v>53</v>
      </c>
      <c r="D25" s="16"/>
      <c r="E25" s="16" t="s">
        <v>51</v>
      </c>
      <c r="F25" s="5">
        <v>65</v>
      </c>
      <c r="G25" s="2"/>
      <c r="H25" s="1"/>
    </row>
    <row r="26" spans="1:8" s="10" customFormat="1" ht="14.25" x14ac:dyDescent="0.15">
      <c r="A26" s="23" t="s">
        <v>19</v>
      </c>
      <c r="B26" s="7" t="s">
        <v>29</v>
      </c>
      <c r="C26" s="7"/>
      <c r="D26" s="7"/>
      <c r="E26" s="7"/>
      <c r="F26" s="7">
        <f>F27+F28</f>
        <v>90</v>
      </c>
      <c r="G26" s="8"/>
      <c r="H26" s="9"/>
    </row>
    <row r="27" spans="1:8" ht="28.5" x14ac:dyDescent="0.15">
      <c r="A27" s="24"/>
      <c r="B27" s="5" t="s">
        <v>5</v>
      </c>
      <c r="C27" s="16" t="s">
        <v>53</v>
      </c>
      <c r="D27" s="16"/>
      <c r="E27" s="16" t="s">
        <v>51</v>
      </c>
      <c r="F27" s="5">
        <v>60</v>
      </c>
      <c r="G27" s="2"/>
      <c r="H27" s="1"/>
    </row>
    <row r="28" spans="1:8" ht="28.5" x14ac:dyDescent="0.15">
      <c r="A28" s="25"/>
      <c r="B28" s="5" t="s">
        <v>44</v>
      </c>
      <c r="C28" s="16" t="s">
        <v>53</v>
      </c>
      <c r="D28" s="16"/>
      <c r="E28" s="16" t="s">
        <v>51</v>
      </c>
      <c r="F28" s="5">
        <v>30</v>
      </c>
      <c r="G28" s="2"/>
      <c r="H28" s="1"/>
    </row>
    <row r="29" spans="1:8" ht="28.5" x14ac:dyDescent="0.15">
      <c r="A29" s="5" t="s">
        <v>20</v>
      </c>
      <c r="B29" s="5" t="s">
        <v>5</v>
      </c>
      <c r="C29" s="16" t="s">
        <v>53</v>
      </c>
      <c r="D29" s="16"/>
      <c r="E29" s="16" t="s">
        <v>51</v>
      </c>
      <c r="F29" s="5">
        <v>35</v>
      </c>
      <c r="G29" s="2"/>
      <c r="H29" s="1"/>
    </row>
    <row r="30" spans="1:8" ht="28.5" x14ac:dyDescent="0.15">
      <c r="A30" s="5" t="s">
        <v>55</v>
      </c>
      <c r="B30" s="5" t="s">
        <v>22</v>
      </c>
      <c r="C30" s="16" t="s">
        <v>53</v>
      </c>
      <c r="D30" s="16"/>
      <c r="E30" s="16" t="s">
        <v>51</v>
      </c>
      <c r="F30" s="5">
        <v>140</v>
      </c>
      <c r="G30" s="2"/>
      <c r="H30" s="1"/>
    </row>
  </sheetData>
  <mergeCells count="10">
    <mergeCell ref="A10:A13"/>
    <mergeCell ref="A22:A24"/>
    <mergeCell ref="A26:A28"/>
    <mergeCell ref="A9:B9"/>
    <mergeCell ref="A7:A8"/>
    <mergeCell ref="A2:G2"/>
    <mergeCell ref="A3:G3"/>
    <mergeCell ref="H2:H3"/>
    <mergeCell ref="A6:B6"/>
    <mergeCell ref="A5:B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O12" sqref="O12"/>
    </sheetView>
  </sheetViews>
  <sheetFormatPr defaultRowHeight="13.5" x14ac:dyDescent="0.15"/>
  <cols>
    <col min="2" max="2" width="16.25" customWidth="1"/>
    <col min="5" max="5" width="9.375" customWidth="1"/>
  </cols>
  <sheetData>
    <row r="1" spans="1:11" ht="20.25" x14ac:dyDescent="0.25">
      <c r="A1" s="11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4" x14ac:dyDescent="0.15">
      <c r="A2" s="18" t="s">
        <v>54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15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35.25" customHeight="1" x14ac:dyDescent="0.15">
      <c r="A4" s="13" t="s">
        <v>23</v>
      </c>
      <c r="B4" s="13" t="s">
        <v>0</v>
      </c>
      <c r="C4" s="13" t="s">
        <v>33</v>
      </c>
      <c r="D4" s="13" t="s">
        <v>40</v>
      </c>
      <c r="E4" s="13" t="s">
        <v>34</v>
      </c>
      <c r="F4" s="13" t="s">
        <v>36</v>
      </c>
      <c r="G4" s="13" t="s">
        <v>39</v>
      </c>
      <c r="H4" s="13" t="s">
        <v>35</v>
      </c>
      <c r="I4" s="13" t="s">
        <v>41</v>
      </c>
      <c r="J4" s="13" t="s">
        <v>42</v>
      </c>
      <c r="K4" s="13" t="s">
        <v>1</v>
      </c>
    </row>
    <row r="5" spans="1:11" ht="14.25" x14ac:dyDescent="0.15">
      <c r="A5" s="21" t="s">
        <v>26</v>
      </c>
      <c r="B5" s="22"/>
      <c r="C5" s="4">
        <f>C6+C9</f>
        <v>1110</v>
      </c>
      <c r="D5" s="4">
        <f t="shared" ref="D5:J5" si="0">D6+D9</f>
        <v>150</v>
      </c>
      <c r="E5" s="4">
        <f t="shared" si="0"/>
        <v>270</v>
      </c>
      <c r="F5" s="4">
        <f t="shared" si="0"/>
        <v>210</v>
      </c>
      <c r="G5" s="4">
        <f t="shared" si="0"/>
        <v>180</v>
      </c>
      <c r="H5" s="4">
        <f t="shared" si="0"/>
        <v>140</v>
      </c>
      <c r="I5" s="4">
        <f t="shared" si="0"/>
        <v>100</v>
      </c>
      <c r="J5" s="4">
        <f t="shared" si="0"/>
        <v>60</v>
      </c>
      <c r="K5" s="4"/>
    </row>
    <row r="6" spans="1:11" ht="14.25" x14ac:dyDescent="0.15">
      <c r="A6" s="21" t="s">
        <v>25</v>
      </c>
      <c r="B6" s="22"/>
      <c r="C6" s="4">
        <f>C7+C8</f>
        <v>105</v>
      </c>
      <c r="D6" s="4">
        <f t="shared" ref="D6:J6" si="1">D7+D8</f>
        <v>100</v>
      </c>
      <c r="E6" s="4">
        <f t="shared" si="1"/>
        <v>5</v>
      </c>
      <c r="F6" s="4">
        <f t="shared" si="1"/>
        <v>0</v>
      </c>
      <c r="G6" s="4">
        <f t="shared" si="1"/>
        <v>0</v>
      </c>
      <c r="H6" s="4">
        <f t="shared" si="1"/>
        <v>0</v>
      </c>
      <c r="I6" s="4">
        <f t="shared" si="1"/>
        <v>0</v>
      </c>
      <c r="J6" s="4">
        <f t="shared" si="1"/>
        <v>0</v>
      </c>
      <c r="K6" s="4"/>
    </row>
    <row r="7" spans="1:11" ht="14.25" x14ac:dyDescent="0.15">
      <c r="A7" s="28" t="s">
        <v>24</v>
      </c>
      <c r="B7" s="12" t="s">
        <v>2</v>
      </c>
      <c r="C7" s="12">
        <f>D7+E7+F7+G7+H7+I7+J7</f>
        <v>50</v>
      </c>
      <c r="D7" s="12">
        <v>50</v>
      </c>
      <c r="E7" s="12"/>
      <c r="F7" s="12"/>
      <c r="G7" s="12"/>
      <c r="H7" s="12"/>
      <c r="I7" s="12"/>
      <c r="J7" s="12"/>
      <c r="K7" s="2"/>
    </row>
    <row r="8" spans="1:11" ht="14.25" x14ac:dyDescent="0.15">
      <c r="A8" s="28"/>
      <c r="B8" s="12" t="s">
        <v>3</v>
      </c>
      <c r="C8" s="12">
        <f>D8+E8+F8+G8+H8+I8+J8</f>
        <v>55</v>
      </c>
      <c r="D8" s="12">
        <v>50</v>
      </c>
      <c r="E8" s="12">
        <v>5</v>
      </c>
      <c r="F8" s="12"/>
      <c r="G8" s="12"/>
      <c r="H8" s="12"/>
      <c r="I8" s="12"/>
      <c r="J8" s="12"/>
      <c r="K8" s="2"/>
    </row>
    <row r="9" spans="1:11" ht="14.25" x14ac:dyDescent="0.15">
      <c r="A9" s="26" t="s">
        <v>30</v>
      </c>
      <c r="B9" s="27"/>
      <c r="C9" s="7">
        <f>C10+C14+C15+C16+C17+C18+C19+C20+C21+C22+C25+C26+C29+C30</f>
        <v>1005</v>
      </c>
      <c r="D9" s="7">
        <f t="shared" ref="D9:J9" si="2">D10+D14+D15+D16+D17+D18+D19+D20+D21+D22+D25+D26+D29+D30</f>
        <v>50</v>
      </c>
      <c r="E9" s="7">
        <f t="shared" si="2"/>
        <v>265</v>
      </c>
      <c r="F9" s="7">
        <f t="shared" si="2"/>
        <v>210</v>
      </c>
      <c r="G9" s="7">
        <f t="shared" si="2"/>
        <v>180</v>
      </c>
      <c r="H9" s="7">
        <f t="shared" si="2"/>
        <v>140</v>
      </c>
      <c r="I9" s="7">
        <f t="shared" si="2"/>
        <v>100</v>
      </c>
      <c r="J9" s="7">
        <f t="shared" si="2"/>
        <v>60</v>
      </c>
      <c r="K9" s="8"/>
    </row>
    <row r="10" spans="1:11" ht="14.25" x14ac:dyDescent="0.15">
      <c r="A10" s="23" t="s">
        <v>4</v>
      </c>
      <c r="B10" s="7" t="s">
        <v>27</v>
      </c>
      <c r="C10" s="7">
        <f>C11+C12+C13</f>
        <v>215</v>
      </c>
      <c r="D10" s="7">
        <f t="shared" ref="D10:J10" si="3">D11+D12+D13</f>
        <v>50</v>
      </c>
      <c r="E10" s="7">
        <f t="shared" si="3"/>
        <v>25</v>
      </c>
      <c r="F10" s="7">
        <f t="shared" si="3"/>
        <v>15</v>
      </c>
      <c r="G10" s="7">
        <f t="shared" si="3"/>
        <v>0</v>
      </c>
      <c r="H10" s="7">
        <f t="shared" si="3"/>
        <v>95</v>
      </c>
      <c r="I10" s="7">
        <f t="shared" si="3"/>
        <v>0</v>
      </c>
      <c r="J10" s="7">
        <f t="shared" si="3"/>
        <v>30</v>
      </c>
      <c r="K10" s="8"/>
    </row>
    <row r="11" spans="1:11" ht="14.25" x14ac:dyDescent="0.15">
      <c r="A11" s="24"/>
      <c r="B11" s="12" t="s">
        <v>5</v>
      </c>
      <c r="C11" s="12">
        <f t="shared" ref="C11:C21" si="4">D11+E11+F11+G11+H11+I11+J11</f>
        <v>165</v>
      </c>
      <c r="D11" s="12">
        <v>50</v>
      </c>
      <c r="E11" s="12">
        <v>25</v>
      </c>
      <c r="F11" s="12">
        <v>15</v>
      </c>
      <c r="G11" s="12"/>
      <c r="H11" s="12">
        <v>75</v>
      </c>
      <c r="I11" s="12"/>
      <c r="J11" s="12"/>
      <c r="K11" s="2"/>
    </row>
    <row r="12" spans="1:11" ht="14.25" x14ac:dyDescent="0.15">
      <c r="A12" s="24"/>
      <c r="B12" s="12" t="s">
        <v>6</v>
      </c>
      <c r="C12" s="12">
        <f t="shared" si="4"/>
        <v>20</v>
      </c>
      <c r="D12" s="12"/>
      <c r="E12" s="12"/>
      <c r="F12" s="12"/>
      <c r="G12" s="12"/>
      <c r="H12" s="12">
        <v>20</v>
      </c>
      <c r="I12" s="12"/>
      <c r="J12" s="12"/>
      <c r="K12" s="6"/>
    </row>
    <row r="13" spans="1:11" ht="14.25" x14ac:dyDescent="0.15">
      <c r="A13" s="24"/>
      <c r="B13" s="12" t="s">
        <v>7</v>
      </c>
      <c r="C13" s="12">
        <f t="shared" si="4"/>
        <v>30</v>
      </c>
      <c r="D13" s="12"/>
      <c r="E13" s="12"/>
      <c r="F13" s="12"/>
      <c r="G13" s="12"/>
      <c r="H13" s="12"/>
      <c r="I13" s="12"/>
      <c r="J13" s="12">
        <v>30</v>
      </c>
      <c r="K13" s="2"/>
    </row>
    <row r="14" spans="1:11" ht="14.25" x14ac:dyDescent="0.15">
      <c r="A14" s="12" t="s">
        <v>8</v>
      </c>
      <c r="B14" s="12" t="s">
        <v>5</v>
      </c>
      <c r="C14" s="12">
        <f t="shared" si="4"/>
        <v>40</v>
      </c>
      <c r="D14" s="12"/>
      <c r="E14" s="12">
        <v>25</v>
      </c>
      <c r="F14" s="12">
        <v>15</v>
      </c>
      <c r="G14" s="12"/>
      <c r="H14" s="12"/>
      <c r="I14" s="12"/>
      <c r="J14" s="12"/>
      <c r="K14" s="2"/>
    </row>
    <row r="15" spans="1:11" ht="14.25" x14ac:dyDescent="0.15">
      <c r="A15" s="12" t="s">
        <v>9</v>
      </c>
      <c r="B15" s="12" t="s">
        <v>5</v>
      </c>
      <c r="C15" s="12">
        <f t="shared" si="4"/>
        <v>30</v>
      </c>
      <c r="D15" s="12"/>
      <c r="E15" s="12">
        <v>15</v>
      </c>
      <c r="F15" s="12">
        <v>15</v>
      </c>
      <c r="G15" s="12"/>
      <c r="H15" s="12"/>
      <c r="I15" s="12"/>
      <c r="J15" s="12"/>
      <c r="K15" s="2"/>
    </row>
    <row r="16" spans="1:11" ht="14.25" x14ac:dyDescent="0.15">
      <c r="A16" s="12" t="s">
        <v>10</v>
      </c>
      <c r="B16" s="12" t="s">
        <v>5</v>
      </c>
      <c r="C16" s="12">
        <f t="shared" si="4"/>
        <v>75</v>
      </c>
      <c r="D16" s="12"/>
      <c r="E16" s="12">
        <v>30</v>
      </c>
      <c r="F16" s="12">
        <v>15</v>
      </c>
      <c r="G16" s="12">
        <v>30</v>
      </c>
      <c r="H16" s="12"/>
      <c r="I16" s="12"/>
      <c r="J16" s="12"/>
      <c r="K16" s="2"/>
    </row>
    <row r="17" spans="1:11" ht="14.25" x14ac:dyDescent="0.15">
      <c r="A17" s="12" t="s">
        <v>11</v>
      </c>
      <c r="B17" s="12" t="s">
        <v>5</v>
      </c>
      <c r="C17" s="12">
        <f t="shared" si="4"/>
        <v>20</v>
      </c>
      <c r="D17" s="12"/>
      <c r="E17" s="12">
        <v>5</v>
      </c>
      <c r="F17" s="12">
        <v>15</v>
      </c>
      <c r="G17" s="12"/>
      <c r="H17" s="12"/>
      <c r="I17" s="12"/>
      <c r="J17" s="12"/>
      <c r="K17" s="2"/>
    </row>
    <row r="18" spans="1:11" ht="14.25" x14ac:dyDescent="0.15">
      <c r="A18" s="12" t="s">
        <v>12</v>
      </c>
      <c r="B18" s="12" t="s">
        <v>5</v>
      </c>
      <c r="C18" s="12">
        <f t="shared" si="4"/>
        <v>70</v>
      </c>
      <c r="D18" s="12"/>
      <c r="E18" s="12">
        <v>25</v>
      </c>
      <c r="F18" s="12">
        <v>15</v>
      </c>
      <c r="G18" s="12">
        <v>30</v>
      </c>
      <c r="H18" s="12"/>
      <c r="I18" s="12"/>
      <c r="J18" s="12"/>
      <c r="K18" s="2"/>
    </row>
    <row r="19" spans="1:11" ht="14.25" x14ac:dyDescent="0.15">
      <c r="A19" s="12" t="s">
        <v>13</v>
      </c>
      <c r="B19" s="12" t="s">
        <v>5</v>
      </c>
      <c r="C19" s="12">
        <f t="shared" si="4"/>
        <v>60</v>
      </c>
      <c r="D19" s="12"/>
      <c r="E19" s="12">
        <v>15</v>
      </c>
      <c r="F19" s="12">
        <v>15</v>
      </c>
      <c r="G19" s="12">
        <v>30</v>
      </c>
      <c r="H19" s="12"/>
      <c r="I19" s="12"/>
      <c r="J19" s="12"/>
      <c r="K19" s="2"/>
    </row>
    <row r="20" spans="1:11" ht="14.25" x14ac:dyDescent="0.15">
      <c r="A20" s="12" t="s">
        <v>14</v>
      </c>
      <c r="B20" s="12" t="s">
        <v>5</v>
      </c>
      <c r="C20" s="12">
        <f t="shared" si="4"/>
        <v>35</v>
      </c>
      <c r="D20" s="12"/>
      <c r="E20" s="12">
        <v>20</v>
      </c>
      <c r="F20" s="12">
        <v>15</v>
      </c>
      <c r="G20" s="12"/>
      <c r="H20" s="12"/>
      <c r="I20" s="12"/>
      <c r="J20" s="12"/>
      <c r="K20" s="2"/>
    </row>
    <row r="21" spans="1:11" ht="14.25" x14ac:dyDescent="0.15">
      <c r="A21" s="12" t="s">
        <v>15</v>
      </c>
      <c r="B21" s="12" t="s">
        <v>5</v>
      </c>
      <c r="C21" s="12">
        <f t="shared" si="4"/>
        <v>60</v>
      </c>
      <c r="D21" s="12"/>
      <c r="E21" s="12">
        <v>15</v>
      </c>
      <c r="F21" s="12">
        <v>15</v>
      </c>
      <c r="G21" s="12">
        <v>30</v>
      </c>
      <c r="H21" s="12"/>
      <c r="I21" s="12"/>
      <c r="J21" s="12"/>
      <c r="K21" s="2"/>
    </row>
    <row r="22" spans="1:11" ht="14.25" x14ac:dyDescent="0.15">
      <c r="A22" s="23" t="s">
        <v>16</v>
      </c>
      <c r="B22" s="7" t="s">
        <v>28</v>
      </c>
      <c r="C22" s="7">
        <f>C23+C24</f>
        <v>70</v>
      </c>
      <c r="D22" s="7">
        <f t="shared" ref="D22:J22" si="5">D23+D24</f>
        <v>0</v>
      </c>
      <c r="E22" s="7">
        <f t="shared" si="5"/>
        <v>5</v>
      </c>
      <c r="F22" s="7">
        <f t="shared" si="5"/>
        <v>15</v>
      </c>
      <c r="G22" s="7">
        <f t="shared" si="5"/>
        <v>30</v>
      </c>
      <c r="H22" s="7">
        <f t="shared" si="5"/>
        <v>20</v>
      </c>
      <c r="I22" s="7">
        <f t="shared" si="5"/>
        <v>0</v>
      </c>
      <c r="J22" s="7">
        <f t="shared" si="5"/>
        <v>0</v>
      </c>
      <c r="K22" s="8"/>
    </row>
    <row r="23" spans="1:11" ht="14.25" x14ac:dyDescent="0.15">
      <c r="A23" s="24"/>
      <c r="B23" s="12" t="s">
        <v>5</v>
      </c>
      <c r="C23" s="12">
        <f t="shared" ref="C23:C25" si="6">D23+E23+F23+G23+H23+I23+J23</f>
        <v>50</v>
      </c>
      <c r="D23" s="12"/>
      <c r="E23" s="12">
        <v>5</v>
      </c>
      <c r="F23" s="12">
        <v>15</v>
      </c>
      <c r="G23" s="12">
        <v>30</v>
      </c>
      <c r="H23" s="12"/>
      <c r="I23" s="12"/>
      <c r="J23" s="12"/>
      <c r="K23" s="2"/>
    </row>
    <row r="24" spans="1:11" ht="14.25" x14ac:dyDescent="0.15">
      <c r="A24" s="25"/>
      <c r="B24" s="12" t="s">
        <v>17</v>
      </c>
      <c r="C24" s="12">
        <f t="shared" si="6"/>
        <v>20</v>
      </c>
      <c r="D24" s="12"/>
      <c r="E24" s="12"/>
      <c r="F24" s="12"/>
      <c r="G24" s="12"/>
      <c r="H24" s="12">
        <v>20</v>
      </c>
      <c r="I24" s="12"/>
      <c r="J24" s="12"/>
      <c r="K24" s="6"/>
    </row>
    <row r="25" spans="1:11" ht="14.25" x14ac:dyDescent="0.15">
      <c r="A25" s="12" t="s">
        <v>18</v>
      </c>
      <c r="B25" s="12" t="s">
        <v>5</v>
      </c>
      <c r="C25" s="12">
        <f t="shared" si="6"/>
        <v>65</v>
      </c>
      <c r="D25" s="12"/>
      <c r="E25" s="12">
        <v>20</v>
      </c>
      <c r="F25" s="12">
        <v>15</v>
      </c>
      <c r="G25" s="12">
        <v>30</v>
      </c>
      <c r="H25" s="12"/>
      <c r="I25" s="12"/>
      <c r="J25" s="12"/>
      <c r="K25" s="2"/>
    </row>
    <row r="26" spans="1:11" ht="14.25" x14ac:dyDescent="0.15">
      <c r="A26" s="23" t="s">
        <v>19</v>
      </c>
      <c r="B26" s="7" t="s">
        <v>29</v>
      </c>
      <c r="C26" s="7">
        <f>C27+C28</f>
        <v>90</v>
      </c>
      <c r="D26" s="7">
        <f t="shared" ref="D26:J26" si="7">D27+D28</f>
        <v>0</v>
      </c>
      <c r="E26" s="7">
        <f t="shared" si="7"/>
        <v>20</v>
      </c>
      <c r="F26" s="7">
        <f t="shared" si="7"/>
        <v>15</v>
      </c>
      <c r="G26" s="7">
        <f t="shared" si="7"/>
        <v>0</v>
      </c>
      <c r="H26" s="7">
        <f t="shared" si="7"/>
        <v>25</v>
      </c>
      <c r="I26" s="7">
        <f t="shared" si="7"/>
        <v>0</v>
      </c>
      <c r="J26" s="7">
        <f t="shared" si="7"/>
        <v>30</v>
      </c>
      <c r="K26" s="8"/>
    </row>
    <row r="27" spans="1:11" ht="14.25" x14ac:dyDescent="0.15">
      <c r="A27" s="24"/>
      <c r="B27" s="12" t="s">
        <v>5</v>
      </c>
      <c r="C27" s="12">
        <f t="shared" ref="C27:C30" si="8">D27+E27+F27+G27+H27+I27+J27</f>
        <v>60</v>
      </c>
      <c r="D27" s="12"/>
      <c r="E27" s="12">
        <v>20</v>
      </c>
      <c r="F27" s="12">
        <v>15</v>
      </c>
      <c r="G27" s="12"/>
      <c r="H27" s="12">
        <v>25</v>
      </c>
      <c r="I27" s="12"/>
      <c r="J27" s="12"/>
      <c r="K27" s="2"/>
    </row>
    <row r="28" spans="1:11" ht="14.25" x14ac:dyDescent="0.15">
      <c r="A28" s="25"/>
      <c r="B28" s="12" t="s">
        <v>43</v>
      </c>
      <c r="C28" s="12">
        <f t="shared" si="8"/>
        <v>30</v>
      </c>
      <c r="D28" s="12"/>
      <c r="E28" s="12"/>
      <c r="F28" s="12"/>
      <c r="G28" s="12"/>
      <c r="H28" s="12"/>
      <c r="I28" s="12"/>
      <c r="J28" s="12">
        <v>30</v>
      </c>
      <c r="K28" s="2"/>
    </row>
    <row r="29" spans="1:11" ht="14.25" x14ac:dyDescent="0.15">
      <c r="A29" s="12" t="s">
        <v>20</v>
      </c>
      <c r="B29" s="12" t="s">
        <v>5</v>
      </c>
      <c r="C29" s="12">
        <f t="shared" si="8"/>
        <v>35</v>
      </c>
      <c r="D29" s="12"/>
      <c r="E29" s="12">
        <v>20</v>
      </c>
      <c r="F29" s="12">
        <v>15</v>
      </c>
      <c r="G29" s="12"/>
      <c r="H29" s="12"/>
      <c r="I29" s="12"/>
      <c r="J29" s="12"/>
      <c r="K29" s="2"/>
    </row>
    <row r="30" spans="1:11" ht="14.25" x14ac:dyDescent="0.15">
      <c r="A30" s="12" t="s">
        <v>21</v>
      </c>
      <c r="B30" s="12" t="s">
        <v>22</v>
      </c>
      <c r="C30" s="12">
        <f t="shared" si="8"/>
        <v>140</v>
      </c>
      <c r="D30" s="12"/>
      <c r="E30" s="12">
        <v>25</v>
      </c>
      <c r="F30" s="12">
        <v>15</v>
      </c>
      <c r="G30" s="12"/>
      <c r="H30" s="12"/>
      <c r="I30" s="12">
        <v>100</v>
      </c>
      <c r="J30" s="12"/>
      <c r="K30" s="2"/>
    </row>
  </sheetData>
  <mergeCells count="9">
    <mergeCell ref="A2:K2"/>
    <mergeCell ref="A3:K3"/>
    <mergeCell ref="A26:A28"/>
    <mergeCell ref="A5:B5"/>
    <mergeCell ref="A6:B6"/>
    <mergeCell ref="A7:A8"/>
    <mergeCell ref="A9:B9"/>
    <mergeCell ref="A10:A13"/>
    <mergeCell ref="A22:A2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分配表</vt:lpstr>
      <vt:lpstr>明细表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2021-01-05T03:48:46Z</dcterms:modified>
</cp:coreProperties>
</file>