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2000" windowHeight="9690"/>
  </bookViews>
  <sheets>
    <sheet name="Sheet1" sheetId="1" r:id="rId1"/>
  </sheets>
  <definedNames>
    <definedName name="_xlnm._FilterDatabase" localSheetId="0" hidden="1">Sheet1!$A$4:$D$4</definedName>
    <definedName name="_xlnm.Print_Titles" localSheetId="0">Sheet1!$4:$4</definedName>
  </definedNames>
  <calcPr calcId="145621" iterate="1"/>
</workbook>
</file>

<file path=xl/calcChain.xml><?xml version="1.0" encoding="utf-8"?>
<calcChain xmlns="http://schemas.openxmlformats.org/spreadsheetml/2006/main">
  <c r="C5" i="1" l="1"/>
  <c r="C73" i="1"/>
  <c r="C60" i="1"/>
  <c r="C58" i="1"/>
  <c r="C53" i="1"/>
  <c r="C52" i="1" s="1"/>
  <c r="C46" i="1"/>
  <c r="C45" i="1" s="1"/>
  <c r="C40" i="1"/>
  <c r="C39" i="1" s="1"/>
  <c r="C37" i="1"/>
  <c r="C36" i="1" s="1"/>
  <c r="C33" i="1"/>
  <c r="C30" i="1"/>
  <c r="C27" i="1"/>
  <c r="C26" i="1" s="1"/>
  <c r="C24" i="1"/>
  <c r="C23" i="1" s="1"/>
  <c r="C13" i="1"/>
  <c r="C14" i="1"/>
  <c r="C11" i="1"/>
  <c r="C10" i="1" s="1"/>
  <c r="C6" i="1"/>
  <c r="C7" i="1"/>
  <c r="C57" i="1" l="1"/>
  <c r="C29" i="1"/>
</calcChain>
</file>

<file path=xl/sharedStrings.xml><?xml version="1.0" encoding="utf-8"?>
<sst xmlns="http://schemas.openxmlformats.org/spreadsheetml/2006/main" count="95" uniqueCount="84">
  <si>
    <t>株洲市小计</t>
  </si>
  <si>
    <r>
      <rPr>
        <sz val="12"/>
        <color theme="1"/>
        <rFont val="宋体"/>
        <family val="3"/>
        <charset val="134"/>
      </rPr>
      <t>茶陵县</t>
    </r>
  </si>
  <si>
    <r>
      <rPr>
        <sz val="12"/>
        <color theme="1"/>
        <rFont val="宋体"/>
        <family val="3"/>
        <charset val="134"/>
      </rPr>
      <t>炎陵县</t>
    </r>
  </si>
  <si>
    <t>衡阳市小计</t>
  </si>
  <si>
    <r>
      <rPr>
        <sz val="12"/>
        <color theme="1"/>
        <rFont val="宋体"/>
        <family val="3"/>
        <charset val="134"/>
      </rPr>
      <t>祁东县</t>
    </r>
  </si>
  <si>
    <t>邵阳市小计</t>
  </si>
  <si>
    <r>
      <rPr>
        <sz val="12"/>
        <color theme="1"/>
        <rFont val="宋体"/>
        <family val="3"/>
        <charset val="134"/>
      </rPr>
      <t>新邵县</t>
    </r>
  </si>
  <si>
    <r>
      <rPr>
        <sz val="12"/>
        <color theme="1"/>
        <rFont val="宋体"/>
        <family val="3"/>
        <charset val="134"/>
      </rPr>
      <t>邵阳县</t>
    </r>
  </si>
  <si>
    <r>
      <rPr>
        <sz val="12"/>
        <color theme="1"/>
        <rFont val="宋体"/>
        <family val="3"/>
        <charset val="134"/>
      </rPr>
      <t>隆回县</t>
    </r>
  </si>
  <si>
    <r>
      <rPr>
        <sz val="12"/>
        <color theme="1"/>
        <rFont val="宋体"/>
        <family val="3"/>
        <charset val="134"/>
      </rPr>
      <t>洞口县</t>
    </r>
  </si>
  <si>
    <r>
      <rPr>
        <sz val="12"/>
        <color theme="1"/>
        <rFont val="宋体"/>
        <family val="3"/>
        <charset val="134"/>
      </rPr>
      <t>绥宁县</t>
    </r>
  </si>
  <si>
    <r>
      <rPr>
        <sz val="12"/>
        <color theme="1"/>
        <rFont val="宋体"/>
        <family val="3"/>
        <charset val="134"/>
      </rPr>
      <t>新宁县</t>
    </r>
  </si>
  <si>
    <r>
      <rPr>
        <sz val="12"/>
        <color theme="1"/>
        <rFont val="宋体"/>
        <family val="3"/>
        <charset val="134"/>
      </rPr>
      <t>城步县</t>
    </r>
  </si>
  <si>
    <r>
      <rPr>
        <sz val="12"/>
        <color theme="1"/>
        <rFont val="宋体"/>
        <family val="3"/>
        <charset val="134"/>
      </rPr>
      <t>武冈市</t>
    </r>
  </si>
  <si>
    <t>岳阳市小计</t>
  </si>
  <si>
    <r>
      <rPr>
        <sz val="12"/>
        <color theme="1"/>
        <rFont val="宋体"/>
        <family val="3"/>
        <charset val="134"/>
      </rPr>
      <t>平江县</t>
    </r>
  </si>
  <si>
    <t>常德市小计</t>
  </si>
  <si>
    <r>
      <rPr>
        <sz val="12"/>
        <color theme="1"/>
        <rFont val="宋体"/>
        <family val="3"/>
        <charset val="134"/>
      </rPr>
      <t>石门县</t>
    </r>
  </si>
  <si>
    <t>张家界市小计</t>
  </si>
  <si>
    <r>
      <rPr>
        <sz val="12"/>
        <color theme="1"/>
        <rFont val="宋体"/>
        <family val="3"/>
        <charset val="134"/>
      </rPr>
      <t>永定区</t>
    </r>
  </si>
  <si>
    <r>
      <rPr>
        <sz val="12"/>
        <color theme="1"/>
        <rFont val="宋体"/>
        <family val="3"/>
        <charset val="134"/>
      </rPr>
      <t>武陵源区</t>
    </r>
  </si>
  <si>
    <r>
      <rPr>
        <sz val="12"/>
        <color theme="1"/>
        <rFont val="宋体"/>
        <family val="3"/>
        <charset val="134"/>
      </rPr>
      <t>慈利县</t>
    </r>
  </si>
  <si>
    <r>
      <rPr>
        <sz val="12"/>
        <color theme="1"/>
        <rFont val="宋体"/>
        <family val="3"/>
        <charset val="134"/>
      </rPr>
      <t>桑植县</t>
    </r>
  </si>
  <si>
    <t>益阳市小计</t>
  </si>
  <si>
    <r>
      <rPr>
        <sz val="12"/>
        <color theme="1"/>
        <rFont val="宋体"/>
        <family val="3"/>
        <charset val="134"/>
      </rPr>
      <t>安化县</t>
    </r>
  </si>
  <si>
    <t>郴州市小计</t>
  </si>
  <si>
    <r>
      <rPr>
        <sz val="12"/>
        <color theme="1"/>
        <rFont val="宋体"/>
        <family val="3"/>
        <charset val="134"/>
      </rPr>
      <t>宜章县</t>
    </r>
  </si>
  <si>
    <r>
      <rPr>
        <sz val="12"/>
        <color theme="1"/>
        <rFont val="宋体"/>
        <family val="3"/>
        <charset val="134"/>
      </rPr>
      <t>汝城县</t>
    </r>
  </si>
  <si>
    <r>
      <rPr>
        <sz val="12"/>
        <color theme="1"/>
        <rFont val="宋体"/>
        <family val="3"/>
        <charset val="134"/>
      </rPr>
      <t>桂东县</t>
    </r>
  </si>
  <si>
    <r>
      <rPr>
        <sz val="12"/>
        <color theme="1"/>
        <rFont val="宋体"/>
        <family val="3"/>
        <charset val="134"/>
      </rPr>
      <t>安仁县</t>
    </r>
  </si>
  <si>
    <t>永州市小计</t>
  </si>
  <si>
    <r>
      <rPr>
        <sz val="12"/>
        <color theme="1"/>
        <rFont val="宋体"/>
        <family val="3"/>
        <charset val="134"/>
      </rPr>
      <t>双牌县</t>
    </r>
  </si>
  <si>
    <r>
      <rPr>
        <sz val="12"/>
        <color theme="1"/>
        <rFont val="宋体"/>
        <family val="3"/>
        <charset val="134"/>
      </rPr>
      <t>江永县</t>
    </r>
  </si>
  <si>
    <r>
      <rPr>
        <sz val="12"/>
        <color theme="1"/>
        <rFont val="宋体"/>
        <family val="3"/>
        <charset val="134"/>
      </rPr>
      <t>宁远县</t>
    </r>
  </si>
  <si>
    <r>
      <rPr>
        <sz val="12"/>
        <color theme="1"/>
        <rFont val="宋体"/>
        <family val="3"/>
        <charset val="134"/>
      </rPr>
      <t>新田县</t>
    </r>
  </si>
  <si>
    <r>
      <rPr>
        <sz val="12"/>
        <color theme="1"/>
        <rFont val="宋体"/>
        <family val="3"/>
        <charset val="134"/>
      </rPr>
      <t>江华县</t>
    </r>
  </si>
  <si>
    <t>怀化市小计</t>
  </si>
  <si>
    <r>
      <rPr>
        <sz val="12"/>
        <color theme="1"/>
        <rFont val="宋体"/>
        <family val="3"/>
        <charset val="134"/>
      </rPr>
      <t>鹤城区</t>
    </r>
  </si>
  <si>
    <r>
      <rPr>
        <sz val="12"/>
        <color theme="1"/>
        <rFont val="宋体"/>
        <family val="3"/>
        <charset val="134"/>
      </rPr>
      <t>中方县</t>
    </r>
  </si>
  <si>
    <r>
      <rPr>
        <sz val="12"/>
        <color theme="1"/>
        <rFont val="宋体"/>
        <family val="3"/>
        <charset val="134"/>
      </rPr>
      <t>沅陵县</t>
    </r>
  </si>
  <si>
    <r>
      <rPr>
        <sz val="12"/>
        <color theme="1"/>
        <rFont val="宋体"/>
        <family val="3"/>
        <charset val="134"/>
      </rPr>
      <t>辰溪县</t>
    </r>
  </si>
  <si>
    <r>
      <rPr>
        <sz val="12"/>
        <color theme="1"/>
        <rFont val="宋体"/>
        <family val="3"/>
        <charset val="134"/>
      </rPr>
      <t>溆浦县</t>
    </r>
  </si>
  <si>
    <r>
      <rPr>
        <sz val="12"/>
        <color theme="1"/>
        <rFont val="宋体"/>
        <family val="3"/>
        <charset val="134"/>
      </rPr>
      <t>会同县</t>
    </r>
  </si>
  <si>
    <r>
      <rPr>
        <sz val="12"/>
        <color theme="1"/>
        <rFont val="宋体"/>
        <family val="3"/>
        <charset val="134"/>
      </rPr>
      <t>麻阳县</t>
    </r>
  </si>
  <si>
    <r>
      <rPr>
        <sz val="12"/>
        <color theme="1"/>
        <rFont val="宋体"/>
        <family val="3"/>
        <charset val="134"/>
      </rPr>
      <t>新晃县</t>
    </r>
  </si>
  <si>
    <r>
      <rPr>
        <sz val="12"/>
        <color theme="1"/>
        <rFont val="宋体"/>
        <family val="3"/>
        <charset val="134"/>
      </rPr>
      <t>芷江县</t>
    </r>
  </si>
  <si>
    <r>
      <rPr>
        <sz val="12"/>
        <color theme="1"/>
        <rFont val="宋体"/>
        <family val="3"/>
        <charset val="134"/>
      </rPr>
      <t>靖州县</t>
    </r>
  </si>
  <si>
    <r>
      <rPr>
        <sz val="12"/>
        <color theme="1"/>
        <rFont val="宋体"/>
        <family val="3"/>
        <charset val="134"/>
      </rPr>
      <t>通道县</t>
    </r>
  </si>
  <si>
    <r>
      <rPr>
        <sz val="12"/>
        <color theme="1"/>
        <rFont val="宋体"/>
        <family val="3"/>
        <charset val="134"/>
      </rPr>
      <t>洪江市</t>
    </r>
  </si>
  <si>
    <r>
      <rPr>
        <sz val="12"/>
        <color theme="1"/>
        <rFont val="宋体"/>
        <family val="3"/>
        <charset val="134"/>
      </rPr>
      <t>洪江区</t>
    </r>
  </si>
  <si>
    <t>娄底市小计</t>
  </si>
  <si>
    <r>
      <rPr>
        <sz val="12"/>
        <color theme="1"/>
        <rFont val="宋体"/>
        <family val="3"/>
        <charset val="134"/>
      </rPr>
      <t>双峰县</t>
    </r>
  </si>
  <si>
    <r>
      <rPr>
        <sz val="12"/>
        <color theme="1"/>
        <rFont val="宋体"/>
        <family val="3"/>
        <charset val="134"/>
      </rPr>
      <t>新化县</t>
    </r>
  </si>
  <si>
    <r>
      <rPr>
        <sz val="12"/>
        <color theme="1"/>
        <rFont val="宋体"/>
        <family val="3"/>
        <charset val="134"/>
      </rPr>
      <t>涟源市</t>
    </r>
  </si>
  <si>
    <t>湘西州小计</t>
  </si>
  <si>
    <r>
      <rPr>
        <sz val="12"/>
        <color theme="1"/>
        <rFont val="宋体"/>
        <family val="3"/>
        <charset val="134"/>
      </rPr>
      <t>吉首市</t>
    </r>
  </si>
  <si>
    <r>
      <rPr>
        <sz val="12"/>
        <color theme="1"/>
        <rFont val="宋体"/>
        <family val="3"/>
        <charset val="134"/>
      </rPr>
      <t>泸溪县</t>
    </r>
  </si>
  <si>
    <r>
      <rPr>
        <sz val="12"/>
        <color theme="1"/>
        <rFont val="宋体"/>
        <family val="3"/>
        <charset val="134"/>
      </rPr>
      <t>凤凰县</t>
    </r>
  </si>
  <si>
    <r>
      <rPr>
        <sz val="12"/>
        <color theme="1"/>
        <rFont val="宋体"/>
        <family val="3"/>
        <charset val="134"/>
      </rPr>
      <t>花垣县</t>
    </r>
  </si>
  <si>
    <r>
      <rPr>
        <sz val="12"/>
        <color theme="1"/>
        <rFont val="宋体"/>
        <family val="3"/>
        <charset val="134"/>
      </rPr>
      <t>保靖县</t>
    </r>
  </si>
  <si>
    <r>
      <rPr>
        <sz val="12"/>
        <color theme="1"/>
        <rFont val="宋体"/>
        <family val="3"/>
        <charset val="134"/>
      </rPr>
      <t>古丈县</t>
    </r>
  </si>
  <si>
    <r>
      <rPr>
        <sz val="12"/>
        <color theme="1"/>
        <rFont val="宋体"/>
        <family val="3"/>
        <charset val="134"/>
      </rPr>
      <t>永顺县</t>
    </r>
  </si>
  <si>
    <r>
      <rPr>
        <sz val="12"/>
        <color theme="1"/>
        <rFont val="宋体"/>
        <family val="3"/>
        <charset val="134"/>
      </rPr>
      <t>龙山县</t>
    </r>
  </si>
  <si>
    <r>
      <rPr>
        <sz val="14"/>
        <rFont val="宋体"/>
        <family val="3"/>
        <charset val="134"/>
      </rPr>
      <t>附件：</t>
    </r>
    <phoneticPr fontId="10" type="noConversion"/>
  </si>
  <si>
    <t>市州</t>
  </si>
  <si>
    <t>总计</t>
    <phoneticPr fontId="10" type="noConversion"/>
  </si>
  <si>
    <r>
      <rPr>
        <b/>
        <sz val="14"/>
        <rFont val="宋体"/>
        <family val="3"/>
        <charset val="134"/>
      </rPr>
      <t>怀化市</t>
    </r>
    <phoneticPr fontId="10" type="noConversion"/>
  </si>
  <si>
    <r>
      <rPr>
        <b/>
        <sz val="14"/>
        <rFont val="宋体"/>
        <family val="3"/>
        <charset val="134"/>
      </rPr>
      <t>县市区</t>
    </r>
    <r>
      <rPr>
        <b/>
        <sz val="14"/>
        <rFont val="Times New Roman"/>
        <family val="1"/>
      </rPr>
      <t>/</t>
    </r>
    <r>
      <rPr>
        <b/>
        <sz val="14"/>
        <rFont val="宋体"/>
        <family val="3"/>
        <charset val="134"/>
      </rPr>
      <t>单位</t>
    </r>
    <phoneticPr fontId="10" type="noConversion"/>
  </si>
  <si>
    <t>金额（万元）</t>
    <phoneticPr fontId="10" type="noConversion"/>
  </si>
  <si>
    <r>
      <rPr>
        <b/>
        <sz val="9"/>
        <rFont val="宋体"/>
        <family val="3"/>
        <charset val="134"/>
      </rPr>
      <t>市本级及所辖区小计</t>
    </r>
  </si>
  <si>
    <r>
      <rPr>
        <b/>
        <sz val="9"/>
        <rFont val="宋体"/>
        <family val="3"/>
        <charset val="134"/>
      </rPr>
      <t>省直管县市小计</t>
    </r>
  </si>
  <si>
    <t>株洲市</t>
    <phoneticPr fontId="10" type="noConversion"/>
  </si>
  <si>
    <t>衡阳市</t>
    <phoneticPr fontId="10" type="noConversion"/>
  </si>
  <si>
    <t>邵阳市</t>
    <phoneticPr fontId="10" type="noConversion"/>
  </si>
  <si>
    <t>岳阳市</t>
    <phoneticPr fontId="10" type="noConversion"/>
  </si>
  <si>
    <t>常德市</t>
    <phoneticPr fontId="10" type="noConversion"/>
  </si>
  <si>
    <t>张家界市</t>
    <phoneticPr fontId="10" type="noConversion"/>
  </si>
  <si>
    <t>益阳市</t>
    <phoneticPr fontId="10" type="noConversion"/>
  </si>
  <si>
    <t>郴州市</t>
    <phoneticPr fontId="10" type="noConversion"/>
  </si>
  <si>
    <t>永州市</t>
    <phoneticPr fontId="10" type="noConversion"/>
  </si>
  <si>
    <t>湘西土家族苗族自治州</t>
    <phoneticPr fontId="10" type="noConversion"/>
  </si>
  <si>
    <t>娄底市</t>
    <phoneticPr fontId="10" type="noConversion"/>
  </si>
  <si>
    <t>提前下达2021年省级财政专项扶贫资金(暂定名）安排表</t>
    <phoneticPr fontId="7" type="noConversion"/>
  </si>
  <si>
    <t>备注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</si>
</sst>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Times New Roman"/>
      <family val="1"/>
    </font>
    <font>
      <sz val="14"/>
      <name val="宋体"/>
      <family val="3"/>
      <charset val="134"/>
    </font>
    <font>
      <sz val="9"/>
      <name val="宋体"/>
      <family val="3"/>
      <charset val="134"/>
    </font>
    <font>
      <b/>
      <sz val="14"/>
      <name val="Times New Roman"/>
      <family val="1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</cellXfs>
  <cellStyles count="2">
    <cellStyle name="常规" xfId="0" builtinId="0"/>
    <cellStyle name="常规_分县贫困人口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81"/>
  <sheetViews>
    <sheetView tabSelected="1" zoomScale="115" zoomScaleNormal="115" workbookViewId="0">
      <selection activeCell="H5" sqref="H5"/>
    </sheetView>
  </sheetViews>
  <sheetFormatPr defaultColWidth="9" defaultRowHeight="18.75" x14ac:dyDescent="0.15"/>
  <cols>
    <col min="1" max="1" width="15.75" style="11" customWidth="1"/>
    <col min="2" max="2" width="20" style="5" customWidth="1"/>
    <col min="3" max="3" width="19" style="6" customWidth="1"/>
    <col min="4" max="4" width="20.75" style="6" customWidth="1"/>
  </cols>
  <sheetData>
    <row r="1" spans="1:4" ht="25.5" customHeight="1" x14ac:dyDescent="0.15">
      <c r="A1" s="9" t="s">
        <v>63</v>
      </c>
    </row>
    <row r="2" spans="1:4" s="1" customFormat="1" ht="50.25" customHeight="1" x14ac:dyDescent="0.15">
      <c r="A2" s="32" t="s">
        <v>82</v>
      </c>
      <c r="B2" s="33"/>
      <c r="C2" s="33"/>
      <c r="D2" s="33"/>
    </row>
    <row r="3" spans="1:4" s="1" customFormat="1" ht="27" customHeight="1" x14ac:dyDescent="0.15">
      <c r="A3" s="19"/>
      <c r="B3" s="20"/>
      <c r="C3" s="20"/>
      <c r="D3" s="21"/>
    </row>
    <row r="4" spans="1:4" s="2" customFormat="1" ht="42" customHeight="1" x14ac:dyDescent="0.15">
      <c r="A4" s="10" t="s">
        <v>64</v>
      </c>
      <c r="B4" s="13" t="s">
        <v>67</v>
      </c>
      <c r="C4" s="14" t="s">
        <v>68</v>
      </c>
      <c r="D4" s="15" t="s">
        <v>83</v>
      </c>
    </row>
    <row r="5" spans="1:4" s="3" customFormat="1" ht="20.100000000000001" customHeight="1" x14ac:dyDescent="0.15">
      <c r="A5" s="23" t="s">
        <v>65</v>
      </c>
      <c r="B5" s="24"/>
      <c r="C5" s="7">
        <f>C6+C10+C13+C23+C26+C29+C36+C39+C45+C52+C57+C73</f>
        <v>37458</v>
      </c>
      <c r="D5" s="7"/>
    </row>
    <row r="6" spans="1:4" s="3" customFormat="1" ht="20.100000000000001" customHeight="1" x14ac:dyDescent="0.15">
      <c r="A6" s="25" t="s">
        <v>71</v>
      </c>
      <c r="B6" s="17" t="s">
        <v>0</v>
      </c>
      <c r="C6" s="7">
        <f>C7</f>
        <v>911</v>
      </c>
      <c r="D6" s="7"/>
    </row>
    <row r="7" spans="1:4" s="12" customFormat="1" ht="20.100000000000001" customHeight="1" x14ac:dyDescent="0.15">
      <c r="A7" s="26"/>
      <c r="B7" s="16" t="s">
        <v>70</v>
      </c>
      <c r="C7" s="7">
        <f>C8+C9</f>
        <v>911</v>
      </c>
      <c r="D7" s="22"/>
    </row>
    <row r="8" spans="1:4" s="4" customFormat="1" ht="20.100000000000001" customHeight="1" x14ac:dyDescent="0.15">
      <c r="A8" s="26"/>
      <c r="B8" s="18" t="s">
        <v>1</v>
      </c>
      <c r="C8" s="8">
        <v>518</v>
      </c>
      <c r="D8" s="8"/>
    </row>
    <row r="9" spans="1:4" s="4" customFormat="1" ht="20.100000000000001" customHeight="1" x14ac:dyDescent="0.15">
      <c r="A9" s="26"/>
      <c r="B9" s="18" t="s">
        <v>2</v>
      </c>
      <c r="C9" s="8">
        <v>393</v>
      </c>
      <c r="D9" s="8"/>
    </row>
    <row r="10" spans="1:4" s="3" customFormat="1" ht="20.100000000000001" customHeight="1" x14ac:dyDescent="0.15">
      <c r="A10" s="25" t="s">
        <v>72</v>
      </c>
      <c r="B10" s="17" t="s">
        <v>3</v>
      </c>
      <c r="C10" s="7">
        <f>C11</f>
        <v>466</v>
      </c>
      <c r="D10" s="7"/>
    </row>
    <row r="11" spans="1:4" s="12" customFormat="1" ht="20.100000000000001" customHeight="1" x14ac:dyDescent="0.15">
      <c r="A11" s="26"/>
      <c r="B11" s="16" t="s">
        <v>70</v>
      </c>
      <c r="C11" s="7">
        <f>C12</f>
        <v>466</v>
      </c>
      <c r="D11" s="7"/>
    </row>
    <row r="12" spans="1:4" s="4" customFormat="1" ht="20.100000000000001" customHeight="1" x14ac:dyDescent="0.15">
      <c r="A12" s="26"/>
      <c r="B12" s="18" t="s">
        <v>4</v>
      </c>
      <c r="C12" s="8">
        <v>466</v>
      </c>
      <c r="D12" s="8"/>
    </row>
    <row r="13" spans="1:4" s="3" customFormat="1" ht="20.100000000000001" customHeight="1" x14ac:dyDescent="0.15">
      <c r="A13" s="25" t="s">
        <v>73</v>
      </c>
      <c r="B13" s="17" t="s">
        <v>5</v>
      </c>
      <c r="C13" s="7">
        <f>C14</f>
        <v>5086</v>
      </c>
      <c r="D13" s="7"/>
    </row>
    <row r="14" spans="1:4" s="12" customFormat="1" ht="20.100000000000001" customHeight="1" x14ac:dyDescent="0.15">
      <c r="A14" s="26"/>
      <c r="B14" s="16" t="s">
        <v>70</v>
      </c>
      <c r="C14" s="7">
        <f>SUM(C15:C22)</f>
        <v>5086</v>
      </c>
      <c r="D14" s="7"/>
    </row>
    <row r="15" spans="1:4" s="4" customFormat="1" ht="20.100000000000001" customHeight="1" x14ac:dyDescent="0.15">
      <c r="A15" s="26"/>
      <c r="B15" s="18" t="s">
        <v>6</v>
      </c>
      <c r="C15" s="8">
        <v>652</v>
      </c>
      <c r="D15" s="8"/>
    </row>
    <row r="16" spans="1:4" s="4" customFormat="1" ht="20.100000000000001" customHeight="1" x14ac:dyDescent="0.15">
      <c r="A16" s="26"/>
      <c r="B16" s="18" t="s">
        <v>7</v>
      </c>
      <c r="C16" s="8">
        <v>696</v>
      </c>
      <c r="D16" s="8"/>
    </row>
    <row r="17" spans="1:4" s="4" customFormat="1" ht="20.100000000000001" customHeight="1" x14ac:dyDescent="0.15">
      <c r="A17" s="26"/>
      <c r="B17" s="18" t="s">
        <v>8</v>
      </c>
      <c r="C17" s="8">
        <v>894</v>
      </c>
      <c r="D17" s="8"/>
    </row>
    <row r="18" spans="1:4" s="4" customFormat="1" ht="20.100000000000001" customHeight="1" x14ac:dyDescent="0.15">
      <c r="A18" s="26"/>
      <c r="B18" s="18" t="s">
        <v>9</v>
      </c>
      <c r="C18" s="8">
        <v>618</v>
      </c>
      <c r="D18" s="8"/>
    </row>
    <row r="19" spans="1:4" s="4" customFormat="1" ht="20.100000000000001" customHeight="1" x14ac:dyDescent="0.15">
      <c r="A19" s="26"/>
      <c r="B19" s="18" t="s">
        <v>10</v>
      </c>
      <c r="C19" s="8">
        <v>492</v>
      </c>
      <c r="D19" s="8"/>
    </row>
    <row r="20" spans="1:4" s="4" customFormat="1" ht="20.100000000000001" customHeight="1" x14ac:dyDescent="0.15">
      <c r="A20" s="26"/>
      <c r="B20" s="18" t="s">
        <v>11</v>
      </c>
      <c r="C20" s="8">
        <v>681</v>
      </c>
      <c r="D20" s="8"/>
    </row>
    <row r="21" spans="1:4" s="4" customFormat="1" ht="20.100000000000001" customHeight="1" x14ac:dyDescent="0.15">
      <c r="A21" s="26"/>
      <c r="B21" s="18" t="s">
        <v>12</v>
      </c>
      <c r="C21" s="8">
        <v>484</v>
      </c>
      <c r="D21" s="8"/>
    </row>
    <row r="22" spans="1:4" s="4" customFormat="1" ht="20.100000000000001" customHeight="1" x14ac:dyDescent="0.15">
      <c r="A22" s="27"/>
      <c r="B22" s="18" t="s">
        <v>13</v>
      </c>
      <c r="C22" s="8">
        <v>569</v>
      </c>
      <c r="D22" s="8"/>
    </row>
    <row r="23" spans="1:4" s="3" customFormat="1" ht="20.100000000000001" customHeight="1" x14ac:dyDescent="0.15">
      <c r="A23" s="28" t="s">
        <v>74</v>
      </c>
      <c r="B23" s="17" t="s">
        <v>14</v>
      </c>
      <c r="C23" s="7">
        <f>C24</f>
        <v>747</v>
      </c>
      <c r="D23" s="7"/>
    </row>
    <row r="24" spans="1:4" s="12" customFormat="1" ht="20.100000000000001" customHeight="1" x14ac:dyDescent="0.15">
      <c r="A24" s="29"/>
      <c r="B24" s="16" t="s">
        <v>70</v>
      </c>
      <c r="C24" s="7">
        <f>C25</f>
        <v>747</v>
      </c>
      <c r="D24" s="7"/>
    </row>
    <row r="25" spans="1:4" s="4" customFormat="1" ht="20.100000000000001" customHeight="1" x14ac:dyDescent="0.15">
      <c r="A25" s="29"/>
      <c r="B25" s="18" t="s">
        <v>15</v>
      </c>
      <c r="C25" s="8">
        <v>747</v>
      </c>
      <c r="D25" s="8"/>
    </row>
    <row r="26" spans="1:4" s="3" customFormat="1" ht="20.100000000000001" customHeight="1" x14ac:dyDescent="0.15">
      <c r="A26" s="25" t="s">
        <v>75</v>
      </c>
      <c r="B26" s="17" t="s">
        <v>16</v>
      </c>
      <c r="C26" s="7">
        <f>C27</f>
        <v>510</v>
      </c>
      <c r="D26" s="7"/>
    </row>
    <row r="27" spans="1:4" s="12" customFormat="1" ht="20.100000000000001" customHeight="1" x14ac:dyDescent="0.15">
      <c r="A27" s="26"/>
      <c r="B27" s="16" t="s">
        <v>70</v>
      </c>
      <c r="C27" s="7">
        <f>C28</f>
        <v>510</v>
      </c>
      <c r="D27" s="7"/>
    </row>
    <row r="28" spans="1:4" s="4" customFormat="1" ht="20.100000000000001" customHeight="1" x14ac:dyDescent="0.15">
      <c r="A28" s="26"/>
      <c r="B28" s="18" t="s">
        <v>17</v>
      </c>
      <c r="C28" s="8">
        <v>510</v>
      </c>
      <c r="D28" s="8"/>
    </row>
    <row r="29" spans="1:4" s="3" customFormat="1" ht="20.100000000000001" customHeight="1" x14ac:dyDescent="0.15">
      <c r="A29" s="28" t="s">
        <v>76</v>
      </c>
      <c r="B29" s="17" t="s">
        <v>18</v>
      </c>
      <c r="C29" s="7">
        <f>C30+C33</f>
        <v>1875</v>
      </c>
      <c r="D29" s="7"/>
    </row>
    <row r="30" spans="1:4" s="3" customFormat="1" ht="20.100000000000001" customHeight="1" x14ac:dyDescent="0.15">
      <c r="A30" s="29"/>
      <c r="B30" s="16" t="s">
        <v>69</v>
      </c>
      <c r="C30" s="7">
        <f>C31+C32</f>
        <v>670</v>
      </c>
      <c r="D30" s="7"/>
    </row>
    <row r="31" spans="1:4" s="4" customFormat="1" ht="20.100000000000001" customHeight="1" x14ac:dyDescent="0.15">
      <c r="A31" s="29"/>
      <c r="B31" s="18" t="s">
        <v>19</v>
      </c>
      <c r="C31" s="8">
        <v>458</v>
      </c>
      <c r="D31" s="8"/>
    </row>
    <row r="32" spans="1:4" s="4" customFormat="1" ht="20.100000000000001" customHeight="1" x14ac:dyDescent="0.15">
      <c r="A32" s="29"/>
      <c r="B32" s="18" t="s">
        <v>20</v>
      </c>
      <c r="C32" s="8">
        <v>212</v>
      </c>
      <c r="D32" s="8"/>
    </row>
    <row r="33" spans="1:4" s="12" customFormat="1" ht="20.100000000000001" customHeight="1" x14ac:dyDescent="0.15">
      <c r="A33" s="29"/>
      <c r="B33" s="16" t="s">
        <v>70</v>
      </c>
      <c r="C33" s="7">
        <f>C34+C35</f>
        <v>1205</v>
      </c>
      <c r="D33" s="7"/>
    </row>
    <row r="34" spans="1:4" s="4" customFormat="1" ht="20.100000000000001" customHeight="1" x14ac:dyDescent="0.15">
      <c r="A34" s="29"/>
      <c r="B34" s="18" t="s">
        <v>21</v>
      </c>
      <c r="C34" s="8">
        <v>566</v>
      </c>
      <c r="D34" s="8"/>
    </row>
    <row r="35" spans="1:4" s="4" customFormat="1" ht="20.100000000000001" customHeight="1" x14ac:dyDescent="0.15">
      <c r="A35" s="29"/>
      <c r="B35" s="18" t="s">
        <v>22</v>
      </c>
      <c r="C35" s="8">
        <v>639</v>
      </c>
      <c r="D35" s="8"/>
    </row>
    <row r="36" spans="1:4" s="3" customFormat="1" ht="20.100000000000001" customHeight="1" x14ac:dyDescent="0.15">
      <c r="A36" s="28" t="s">
        <v>77</v>
      </c>
      <c r="B36" s="17" t="s">
        <v>23</v>
      </c>
      <c r="C36" s="7">
        <f>C37</f>
        <v>775</v>
      </c>
      <c r="D36" s="7"/>
    </row>
    <row r="37" spans="1:4" s="12" customFormat="1" ht="20.100000000000001" customHeight="1" x14ac:dyDescent="0.15">
      <c r="A37" s="29"/>
      <c r="B37" s="16" t="s">
        <v>70</v>
      </c>
      <c r="C37" s="7">
        <f>C38</f>
        <v>775</v>
      </c>
      <c r="D37" s="7"/>
    </row>
    <row r="38" spans="1:4" s="4" customFormat="1" ht="20.100000000000001" customHeight="1" x14ac:dyDescent="0.15">
      <c r="A38" s="29"/>
      <c r="B38" s="18" t="s">
        <v>24</v>
      </c>
      <c r="C38" s="8">
        <v>775</v>
      </c>
      <c r="D38" s="8"/>
    </row>
    <row r="39" spans="1:4" s="3" customFormat="1" ht="20.100000000000001" customHeight="1" x14ac:dyDescent="0.15">
      <c r="A39" s="28" t="s">
        <v>78</v>
      </c>
      <c r="B39" s="17" t="s">
        <v>25</v>
      </c>
      <c r="C39" s="7">
        <f>C40</f>
        <v>2014</v>
      </c>
      <c r="D39" s="7"/>
    </row>
    <row r="40" spans="1:4" s="12" customFormat="1" ht="20.100000000000001" customHeight="1" x14ac:dyDescent="0.15">
      <c r="A40" s="29"/>
      <c r="B40" s="16" t="s">
        <v>70</v>
      </c>
      <c r="C40" s="7">
        <f>SUM(C41:C44)</f>
        <v>2014</v>
      </c>
      <c r="D40" s="7"/>
    </row>
    <row r="41" spans="1:4" s="4" customFormat="1" ht="20.100000000000001" customHeight="1" x14ac:dyDescent="0.15">
      <c r="A41" s="29"/>
      <c r="B41" s="18" t="s">
        <v>26</v>
      </c>
      <c r="C41" s="8">
        <v>548</v>
      </c>
      <c r="D41" s="8"/>
    </row>
    <row r="42" spans="1:4" s="4" customFormat="1" ht="20.100000000000001" customHeight="1" x14ac:dyDescent="0.15">
      <c r="A42" s="29"/>
      <c r="B42" s="18" t="s">
        <v>27</v>
      </c>
      <c r="C42" s="8">
        <v>510</v>
      </c>
      <c r="D42" s="8"/>
    </row>
    <row r="43" spans="1:4" s="4" customFormat="1" ht="20.100000000000001" customHeight="1" x14ac:dyDescent="0.15">
      <c r="A43" s="29"/>
      <c r="B43" s="18" t="s">
        <v>28</v>
      </c>
      <c r="C43" s="8">
        <v>451</v>
      </c>
      <c r="D43" s="8"/>
    </row>
    <row r="44" spans="1:4" s="4" customFormat="1" ht="20.100000000000001" customHeight="1" x14ac:dyDescent="0.15">
      <c r="A44" s="29"/>
      <c r="B44" s="18" t="s">
        <v>29</v>
      </c>
      <c r="C44" s="8">
        <v>505</v>
      </c>
      <c r="D44" s="8"/>
    </row>
    <row r="45" spans="1:4" s="3" customFormat="1" ht="20.100000000000001" customHeight="1" x14ac:dyDescent="0.15">
      <c r="A45" s="28" t="s">
        <v>79</v>
      </c>
      <c r="B45" s="17" t="s">
        <v>30</v>
      </c>
      <c r="C45" s="7">
        <f>C46</f>
        <v>2547</v>
      </c>
      <c r="D45" s="7"/>
    </row>
    <row r="46" spans="1:4" s="12" customFormat="1" ht="20.100000000000001" customHeight="1" x14ac:dyDescent="0.15">
      <c r="A46" s="29"/>
      <c r="B46" s="16" t="s">
        <v>70</v>
      </c>
      <c r="C46" s="7">
        <f>SUM(C47:C51)</f>
        <v>2547</v>
      </c>
      <c r="D46" s="7"/>
    </row>
    <row r="47" spans="1:4" s="4" customFormat="1" ht="20.100000000000001" customHeight="1" x14ac:dyDescent="0.15">
      <c r="A47" s="29"/>
      <c r="B47" s="18" t="s">
        <v>31</v>
      </c>
      <c r="C47" s="8">
        <v>367</v>
      </c>
      <c r="D47" s="8"/>
    </row>
    <row r="48" spans="1:4" s="4" customFormat="1" ht="20.100000000000001" customHeight="1" x14ac:dyDescent="0.15">
      <c r="A48" s="29"/>
      <c r="B48" s="18" t="s">
        <v>32</v>
      </c>
      <c r="C48" s="8">
        <v>435</v>
      </c>
      <c r="D48" s="8"/>
    </row>
    <row r="49" spans="1:4" s="4" customFormat="1" ht="20.100000000000001" customHeight="1" x14ac:dyDescent="0.15">
      <c r="A49" s="29"/>
      <c r="B49" s="18" t="s">
        <v>33</v>
      </c>
      <c r="C49" s="8">
        <v>535</v>
      </c>
      <c r="D49" s="8"/>
    </row>
    <row r="50" spans="1:4" s="4" customFormat="1" ht="20.100000000000001" customHeight="1" x14ac:dyDescent="0.15">
      <c r="A50" s="29"/>
      <c r="B50" s="18" t="s">
        <v>34</v>
      </c>
      <c r="C50" s="8">
        <v>565</v>
      </c>
      <c r="D50" s="8"/>
    </row>
    <row r="51" spans="1:4" s="4" customFormat="1" ht="20.100000000000001" customHeight="1" x14ac:dyDescent="0.15">
      <c r="A51" s="29"/>
      <c r="B51" s="18" t="s">
        <v>35</v>
      </c>
      <c r="C51" s="8">
        <v>645</v>
      </c>
      <c r="D51" s="8"/>
    </row>
    <row r="52" spans="1:4" s="3" customFormat="1" ht="20.100000000000001" customHeight="1" x14ac:dyDescent="0.15">
      <c r="A52" s="30" t="s">
        <v>81</v>
      </c>
      <c r="B52" s="17" t="s">
        <v>50</v>
      </c>
      <c r="C52" s="7">
        <f>C53</f>
        <v>2134</v>
      </c>
      <c r="D52" s="7"/>
    </row>
    <row r="53" spans="1:4" s="4" customFormat="1" ht="20.100000000000001" customHeight="1" x14ac:dyDescent="0.15">
      <c r="A53" s="29"/>
      <c r="B53" s="16" t="s">
        <v>70</v>
      </c>
      <c r="C53" s="7">
        <f>SUM(C54:C56)</f>
        <v>2134</v>
      </c>
      <c r="D53" s="7"/>
    </row>
    <row r="54" spans="1:4" s="4" customFormat="1" ht="20.100000000000001" customHeight="1" x14ac:dyDescent="0.15">
      <c r="A54" s="29"/>
      <c r="B54" s="18" t="s">
        <v>51</v>
      </c>
      <c r="C54" s="8">
        <v>521</v>
      </c>
      <c r="D54" s="8"/>
    </row>
    <row r="55" spans="1:4" s="4" customFormat="1" ht="20.100000000000001" customHeight="1" x14ac:dyDescent="0.15">
      <c r="A55" s="29"/>
      <c r="B55" s="18" t="s">
        <v>52</v>
      </c>
      <c r="C55" s="8">
        <v>864</v>
      </c>
      <c r="D55" s="8"/>
    </row>
    <row r="56" spans="1:4" s="4" customFormat="1" ht="20.100000000000001" customHeight="1" x14ac:dyDescent="0.15">
      <c r="A56" s="29"/>
      <c r="B56" s="18" t="s">
        <v>53</v>
      </c>
      <c r="C56" s="8">
        <v>749</v>
      </c>
      <c r="D56" s="8"/>
    </row>
    <row r="57" spans="1:4" s="3" customFormat="1" ht="20.100000000000001" customHeight="1" x14ac:dyDescent="0.15">
      <c r="A57" s="31" t="s">
        <v>66</v>
      </c>
      <c r="B57" s="17" t="s">
        <v>36</v>
      </c>
      <c r="C57" s="7">
        <f>C58+C60</f>
        <v>6233</v>
      </c>
      <c r="D57" s="7"/>
    </row>
    <row r="58" spans="1:4" s="3" customFormat="1" ht="20.100000000000001" customHeight="1" x14ac:dyDescent="0.15">
      <c r="A58" s="29"/>
      <c r="B58" s="16" t="s">
        <v>69</v>
      </c>
      <c r="C58" s="7">
        <f>C59</f>
        <v>266</v>
      </c>
      <c r="D58" s="7"/>
    </row>
    <row r="59" spans="1:4" s="4" customFormat="1" ht="20.100000000000001" customHeight="1" x14ac:dyDescent="0.15">
      <c r="A59" s="29"/>
      <c r="B59" s="18" t="s">
        <v>37</v>
      </c>
      <c r="C59" s="8">
        <v>266</v>
      </c>
      <c r="D59" s="8"/>
    </row>
    <row r="60" spans="1:4" s="12" customFormat="1" ht="20.100000000000001" customHeight="1" x14ac:dyDescent="0.15">
      <c r="A60" s="29"/>
      <c r="B60" s="16" t="s">
        <v>70</v>
      </c>
      <c r="C60" s="7">
        <f>SUM(C61:C72)</f>
        <v>5967</v>
      </c>
      <c r="D60" s="7"/>
    </row>
    <row r="61" spans="1:4" s="4" customFormat="1" ht="20.100000000000001" customHeight="1" x14ac:dyDescent="0.15">
      <c r="A61" s="29"/>
      <c r="B61" s="18" t="s">
        <v>38</v>
      </c>
      <c r="C61" s="8">
        <v>420</v>
      </c>
      <c r="D61" s="8"/>
    </row>
    <row r="62" spans="1:4" s="4" customFormat="1" ht="20.100000000000001" customHeight="1" x14ac:dyDescent="0.15">
      <c r="A62" s="29"/>
      <c r="B62" s="18" t="s">
        <v>39</v>
      </c>
      <c r="C62" s="8">
        <v>659</v>
      </c>
      <c r="D62" s="8"/>
    </row>
    <row r="63" spans="1:4" s="4" customFormat="1" ht="20.100000000000001" customHeight="1" x14ac:dyDescent="0.15">
      <c r="A63" s="29"/>
      <c r="B63" s="18" t="s">
        <v>40</v>
      </c>
      <c r="C63" s="8">
        <v>546</v>
      </c>
      <c r="D63" s="8"/>
    </row>
    <row r="64" spans="1:4" s="4" customFormat="1" ht="20.100000000000001" customHeight="1" x14ac:dyDescent="0.15">
      <c r="A64" s="29"/>
      <c r="B64" s="18" t="s">
        <v>41</v>
      </c>
      <c r="C64" s="8">
        <v>706</v>
      </c>
      <c r="D64" s="8"/>
    </row>
    <row r="65" spans="1:4" s="4" customFormat="1" ht="20.100000000000001" customHeight="1" x14ac:dyDescent="0.15">
      <c r="A65" s="29"/>
      <c r="B65" s="18" t="s">
        <v>42</v>
      </c>
      <c r="C65" s="8">
        <v>526</v>
      </c>
      <c r="D65" s="8"/>
    </row>
    <row r="66" spans="1:4" s="4" customFormat="1" ht="20.100000000000001" customHeight="1" x14ac:dyDescent="0.15">
      <c r="A66" s="29"/>
      <c r="B66" s="18" t="s">
        <v>43</v>
      </c>
      <c r="C66" s="8">
        <v>546</v>
      </c>
      <c r="D66" s="8"/>
    </row>
    <row r="67" spans="1:4" s="4" customFormat="1" ht="20.100000000000001" customHeight="1" x14ac:dyDescent="0.15">
      <c r="A67" s="29"/>
      <c r="B67" s="18" t="s">
        <v>44</v>
      </c>
      <c r="C67" s="8">
        <v>469</v>
      </c>
      <c r="D67" s="8"/>
    </row>
    <row r="68" spans="1:4" s="4" customFormat="1" ht="20.100000000000001" customHeight="1" x14ac:dyDescent="0.15">
      <c r="A68" s="29"/>
      <c r="B68" s="18" t="s">
        <v>45</v>
      </c>
      <c r="C68" s="8">
        <v>481</v>
      </c>
      <c r="D68" s="8"/>
    </row>
    <row r="69" spans="1:4" s="4" customFormat="1" ht="20.100000000000001" customHeight="1" x14ac:dyDescent="0.15">
      <c r="A69" s="29"/>
      <c r="B69" s="18" t="s">
        <v>46</v>
      </c>
      <c r="C69" s="8">
        <v>454</v>
      </c>
      <c r="D69" s="8"/>
    </row>
    <row r="70" spans="1:4" s="4" customFormat="1" ht="20.100000000000001" customHeight="1" x14ac:dyDescent="0.15">
      <c r="A70" s="29"/>
      <c r="B70" s="18" t="s">
        <v>47</v>
      </c>
      <c r="C70" s="8">
        <v>483</v>
      </c>
      <c r="D70" s="8"/>
    </row>
    <row r="71" spans="1:4" s="4" customFormat="1" ht="20.100000000000001" customHeight="1" x14ac:dyDescent="0.15">
      <c r="A71" s="29"/>
      <c r="B71" s="18" t="s">
        <v>48</v>
      </c>
      <c r="C71" s="8">
        <v>414</v>
      </c>
      <c r="D71" s="8"/>
    </row>
    <row r="72" spans="1:4" s="4" customFormat="1" ht="20.100000000000001" customHeight="1" x14ac:dyDescent="0.15">
      <c r="A72" s="29"/>
      <c r="B72" s="18" t="s">
        <v>49</v>
      </c>
      <c r="C72" s="8">
        <v>263</v>
      </c>
      <c r="D72" s="8"/>
    </row>
    <row r="73" spans="1:4" s="3" customFormat="1" ht="20.100000000000001" customHeight="1" x14ac:dyDescent="0.15">
      <c r="A73" s="30" t="s">
        <v>80</v>
      </c>
      <c r="B73" s="17" t="s">
        <v>54</v>
      </c>
      <c r="C73" s="7">
        <f>SUM(C74:C81)</f>
        <v>14160</v>
      </c>
      <c r="D73" s="7"/>
    </row>
    <row r="74" spans="1:4" s="4" customFormat="1" ht="20.100000000000001" customHeight="1" x14ac:dyDescent="0.15">
      <c r="A74" s="29"/>
      <c r="B74" s="18" t="s">
        <v>55</v>
      </c>
      <c r="C74" s="8">
        <v>1205</v>
      </c>
      <c r="D74" s="8"/>
    </row>
    <row r="75" spans="1:4" s="4" customFormat="1" ht="20.100000000000001" customHeight="1" x14ac:dyDescent="0.15">
      <c r="A75" s="29"/>
      <c r="B75" s="18" t="s">
        <v>56</v>
      </c>
      <c r="C75" s="8">
        <v>1670</v>
      </c>
      <c r="D75" s="8"/>
    </row>
    <row r="76" spans="1:4" s="4" customFormat="1" ht="20.100000000000001" customHeight="1" x14ac:dyDescent="0.15">
      <c r="A76" s="29"/>
      <c r="B76" s="18" t="s">
        <v>57</v>
      </c>
      <c r="C76" s="8">
        <v>1795</v>
      </c>
      <c r="D76" s="8"/>
    </row>
    <row r="77" spans="1:4" s="4" customFormat="1" ht="20.100000000000001" customHeight="1" x14ac:dyDescent="0.15">
      <c r="A77" s="29"/>
      <c r="B77" s="18" t="s">
        <v>58</v>
      </c>
      <c r="C77" s="8">
        <v>1754</v>
      </c>
      <c r="D77" s="8"/>
    </row>
    <row r="78" spans="1:4" s="4" customFormat="1" ht="20.100000000000001" customHeight="1" x14ac:dyDescent="0.15">
      <c r="A78" s="29"/>
      <c r="B78" s="18" t="s">
        <v>59</v>
      </c>
      <c r="C78" s="8">
        <v>1786</v>
      </c>
      <c r="D78" s="8"/>
    </row>
    <row r="79" spans="1:4" s="4" customFormat="1" ht="20.100000000000001" customHeight="1" x14ac:dyDescent="0.15">
      <c r="A79" s="29"/>
      <c r="B79" s="18" t="s">
        <v>60</v>
      </c>
      <c r="C79" s="8">
        <v>1399</v>
      </c>
      <c r="D79" s="8"/>
    </row>
    <row r="80" spans="1:4" s="4" customFormat="1" ht="20.100000000000001" customHeight="1" x14ac:dyDescent="0.15">
      <c r="A80" s="29"/>
      <c r="B80" s="18" t="s">
        <v>61</v>
      </c>
      <c r="C80" s="8">
        <v>2418</v>
      </c>
      <c r="D80" s="8"/>
    </row>
    <row r="81" spans="1:4" s="4" customFormat="1" ht="20.100000000000001" customHeight="1" x14ac:dyDescent="0.15">
      <c r="A81" s="29"/>
      <c r="B81" s="18" t="s">
        <v>62</v>
      </c>
      <c r="C81" s="8">
        <v>2133</v>
      </c>
      <c r="D81" s="8"/>
    </row>
  </sheetData>
  <mergeCells count="14">
    <mergeCell ref="A73:A81"/>
    <mergeCell ref="A29:A35"/>
    <mergeCell ref="A36:A38"/>
    <mergeCell ref="A39:A44"/>
    <mergeCell ref="A45:A51"/>
    <mergeCell ref="A57:A72"/>
    <mergeCell ref="A52:A56"/>
    <mergeCell ref="A10:A12"/>
    <mergeCell ref="A13:A22"/>
    <mergeCell ref="A23:A25"/>
    <mergeCell ref="A26:A28"/>
    <mergeCell ref="A2:D2"/>
    <mergeCell ref="A5:B5"/>
    <mergeCell ref="A6:A9"/>
  </mergeCells>
  <phoneticPr fontId="7" type="noConversion"/>
  <pageMargins left="0.75138888888888899" right="0.75138888888888899" top="0.90486111111111101" bottom="0.55069444444444404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ET28</dc:creator>
  <cp:lastModifiedBy>郭勇雄 null</cp:lastModifiedBy>
  <cp:lastPrinted>2020-12-23T09:02:26Z</cp:lastPrinted>
  <dcterms:created xsi:type="dcterms:W3CDTF">2020-11-29T05:21:00Z</dcterms:created>
  <dcterms:modified xsi:type="dcterms:W3CDTF">2020-12-23T09:02:31Z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