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645"/>
  </bookViews>
  <sheets>
    <sheet name="明细表" sheetId="1" r:id="rId1"/>
  </sheets>
  <definedNames>
    <definedName name="_xlnm.Print_Titles" localSheetId="0">明细表!$2:$4</definedName>
  </definedNames>
  <calcPr calcId="145621"/>
</workbook>
</file>

<file path=xl/calcChain.xml><?xml version="1.0" encoding="utf-8"?>
<calcChain xmlns="http://schemas.openxmlformats.org/spreadsheetml/2006/main">
  <c r="G16" i="1" l="1"/>
  <c r="F16" i="1"/>
  <c r="F15" i="1" s="1"/>
  <c r="E16" i="1"/>
  <c r="E15" i="1" s="1"/>
  <c r="G15" i="1"/>
  <c r="G13" i="1"/>
  <c r="G12" i="1" s="1"/>
  <c r="F13" i="1"/>
  <c r="E13" i="1"/>
  <c r="F12" i="1"/>
  <c r="E12" i="1"/>
  <c r="G10" i="1"/>
  <c r="F10" i="1"/>
  <c r="F9" i="1" s="1"/>
  <c r="E10" i="1"/>
  <c r="E9" i="1" s="1"/>
  <c r="E5" i="1" s="1"/>
  <c r="G9" i="1"/>
  <c r="G7" i="1"/>
  <c r="G6" i="1" s="1"/>
  <c r="G5" i="1" s="1"/>
  <c r="F7" i="1"/>
  <c r="E7" i="1"/>
  <c r="F6" i="1"/>
  <c r="E6" i="1"/>
  <c r="F5" i="1" l="1"/>
</calcChain>
</file>

<file path=xl/sharedStrings.xml><?xml version="1.0" encoding="utf-8"?>
<sst xmlns="http://schemas.openxmlformats.org/spreadsheetml/2006/main" count="38" uniqueCount="38">
  <si>
    <t>单位：万元</t>
  </si>
  <si>
    <t>总计</t>
  </si>
  <si>
    <t>一</t>
  </si>
  <si>
    <t>长沙市</t>
  </si>
  <si>
    <t>长沙市小计</t>
  </si>
  <si>
    <t>雨花区</t>
  </si>
  <si>
    <t>长沙市本级及所辖区小计</t>
  </si>
  <si>
    <t>圭塘河流域水环境水污染综合治理工程</t>
  </si>
  <si>
    <t>二</t>
  </si>
  <si>
    <t>常德市</t>
  </si>
  <si>
    <t>常德市小计</t>
  </si>
  <si>
    <t>安乡县</t>
  </si>
  <si>
    <t>安乡县小计</t>
  </si>
  <si>
    <t>珊珀湖流域河湖水系连通补水调枯工程</t>
  </si>
  <si>
    <t>三</t>
  </si>
  <si>
    <t>益阳市</t>
  </si>
  <si>
    <t>益阳市小计</t>
  </si>
  <si>
    <t>大通湖流域生态修复与治理工程</t>
  </si>
  <si>
    <t>四</t>
  </si>
  <si>
    <t>娄底市</t>
  </si>
  <si>
    <t>娄底市小计</t>
  </si>
  <si>
    <t>涟水流域水资源保护与水生态修复工程</t>
  </si>
  <si>
    <t>附件</t>
    <phoneticPr fontId="9" type="noConversion"/>
  </si>
  <si>
    <t>湖南省2020年第二批省级新增水利预算资金安排表</t>
    <phoneticPr fontId="9" type="noConversion"/>
  </si>
  <si>
    <r>
      <rPr>
        <b/>
        <sz val="10"/>
        <color indexed="8"/>
        <rFont val="黑体"/>
        <family val="3"/>
        <charset val="134"/>
      </rPr>
      <t>序号</t>
    </r>
  </si>
  <si>
    <r>
      <rPr>
        <b/>
        <sz val="10"/>
        <color indexed="8"/>
        <rFont val="黑体"/>
        <family val="3"/>
        <charset val="134"/>
      </rPr>
      <t>市州</t>
    </r>
  </si>
  <si>
    <r>
      <rPr>
        <b/>
        <sz val="10"/>
        <color indexed="8"/>
        <rFont val="黑体"/>
        <family val="3"/>
        <charset val="134"/>
      </rPr>
      <t>县市区</t>
    </r>
  </si>
  <si>
    <r>
      <rPr>
        <b/>
        <sz val="10"/>
        <color indexed="8"/>
        <rFont val="黑体"/>
        <family val="3"/>
        <charset val="134"/>
      </rPr>
      <t>项目名称</t>
    </r>
  </si>
  <si>
    <r>
      <rPr>
        <b/>
        <sz val="10"/>
        <color indexed="8"/>
        <rFont val="黑体"/>
        <family val="3"/>
        <charset val="134"/>
      </rPr>
      <t>备注</t>
    </r>
  </si>
  <si>
    <r>
      <t>大通湖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仿宋_GB2312"/>
        <charset val="134"/>
      </rPr>
      <t>管理区</t>
    </r>
  </si>
  <si>
    <r>
      <t>项目</t>
    </r>
    <r>
      <rPr>
        <b/>
        <sz val="10"/>
        <color rgb="FF000000"/>
        <rFont val="黑体"/>
        <family val="3"/>
        <charset val="134"/>
      </rPr>
      <t>总投资</t>
    </r>
    <r>
      <rPr>
        <b/>
        <sz val="10"/>
        <color rgb="FF000000"/>
        <rFont val="Times New Roman"/>
        <family val="1"/>
      </rPr>
      <t xml:space="preserve">               </t>
    </r>
    <r>
      <rPr>
        <b/>
        <sz val="10"/>
        <color rgb="FF000000"/>
        <rFont val="黑体"/>
        <family val="3"/>
        <charset val="134"/>
      </rPr>
      <t>（省级资金）</t>
    </r>
    <phoneticPr fontId="9" type="noConversion"/>
  </si>
  <si>
    <t>政府预算
支出经济
分类科目</t>
    <phoneticPr fontId="9" type="noConversion"/>
  </si>
  <si>
    <t>公共预算
支出功能
分类科目</t>
    <phoneticPr fontId="9" type="noConversion"/>
  </si>
  <si>
    <r>
      <t>本次
下达</t>
    </r>
    <r>
      <rPr>
        <b/>
        <sz val="10"/>
        <color rgb="FF000000"/>
        <rFont val="Times New Roman"/>
        <family val="1"/>
      </rPr>
      <t xml:space="preserve">               </t>
    </r>
    <r>
      <rPr>
        <b/>
        <sz val="10"/>
        <color rgb="FF000000"/>
        <rFont val="黑体"/>
        <family val="3"/>
        <charset val="134"/>
      </rPr>
      <t>金额</t>
    </r>
    <phoneticPr fontId="9" type="noConversion"/>
  </si>
  <si>
    <r>
      <rPr>
        <b/>
        <sz val="10"/>
        <color indexed="8"/>
        <rFont val="黑体"/>
        <family val="3"/>
        <charset val="134"/>
      </rPr>
      <t>已
下达</t>
    </r>
    <r>
      <rPr>
        <b/>
        <sz val="10"/>
        <color indexed="8"/>
        <rFont val="Times New Roman"/>
        <family val="1"/>
      </rPr>
      <t xml:space="preserve">             </t>
    </r>
    <r>
      <rPr>
        <b/>
        <sz val="10"/>
        <color indexed="8"/>
        <rFont val="黑体"/>
        <family val="3"/>
        <charset val="134"/>
      </rPr>
      <t>金额</t>
    </r>
    <phoneticPr fontId="9" type="noConversion"/>
  </si>
  <si>
    <t>益阳市本级及所辖区小计</t>
    <phoneticPr fontId="9" type="noConversion"/>
  </si>
  <si>
    <t>娄底市本级及所辖区小计</t>
    <phoneticPr fontId="9" type="noConversion"/>
  </si>
  <si>
    <t>市本级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</si>
</sst>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0.00_);[Red]\(0.00\)"/>
    <numFmt numFmtId="178" formatCode="#,##0.00_);[Red]\(#,##0.00\)"/>
  </numFmts>
  <fonts count="22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  <scheme val="minor"/>
    </font>
    <font>
      <sz val="14"/>
      <color indexed="8"/>
      <name val="黑体"/>
      <family val="3"/>
      <charset val="134"/>
    </font>
    <font>
      <sz val="10"/>
      <color indexed="8"/>
      <name val="仿宋_GB2312"/>
      <charset val="134"/>
    </font>
    <font>
      <b/>
      <sz val="10"/>
      <color indexed="8"/>
      <name val="Times New Roman"/>
      <family val="1"/>
    </font>
    <font>
      <b/>
      <sz val="10"/>
      <color indexed="8"/>
      <name val="黑体"/>
      <family val="3"/>
      <charset val="134"/>
    </font>
    <font>
      <b/>
      <sz val="10"/>
      <color rgb="FF000000"/>
      <name val="黑体"/>
      <family val="3"/>
      <charset val="134"/>
    </font>
    <font>
      <b/>
      <sz val="10"/>
      <color rgb="FF000000"/>
      <name val="Times New Roman"/>
      <family val="1"/>
    </font>
    <font>
      <b/>
      <sz val="10"/>
      <color indexed="8"/>
      <name val="仿宋_GB2312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b/>
      <sz val="18"/>
      <color indexed="8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/>
    <xf numFmtId="0" fontId="6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7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0" borderId="0"/>
    <xf numFmtId="43" fontId="5" fillId="0" borderId="0" applyFont="0" applyFill="0" applyBorder="0" applyAlignment="0" applyProtection="0">
      <alignment vertical="center"/>
    </xf>
    <xf numFmtId="0" fontId="6" fillId="0" borderId="0"/>
    <xf numFmtId="43" fontId="5" fillId="0" borderId="0" applyFont="0" applyFill="0" applyBorder="0" applyAlignment="0" applyProtection="0">
      <alignment vertical="center"/>
    </xf>
    <xf numFmtId="0" fontId="4" fillId="0" borderId="0"/>
  </cellStyleXfs>
  <cellXfs count="45">
    <xf numFmtId="0" fontId="0" fillId="0" borderId="0" xfId="0">
      <alignment vertical="center"/>
    </xf>
    <xf numFmtId="0" fontId="1" fillId="2" borderId="0" xfId="1" applyFont="1" applyFill="1" applyAlignment="1"/>
    <xf numFmtId="0" fontId="2" fillId="2" borderId="0" xfId="1" applyFont="1" applyFill="1" applyAlignment="1"/>
    <xf numFmtId="0" fontId="2" fillId="2" borderId="0" xfId="1" applyFont="1" applyFill="1" applyAlignment="1">
      <alignment horizontal="center"/>
    </xf>
    <xf numFmtId="0" fontId="3" fillId="2" borderId="0" xfId="1" applyFont="1" applyFill="1">
      <alignment vertical="center"/>
    </xf>
    <xf numFmtId="0" fontId="3" fillId="2" borderId="0" xfId="1" applyFont="1" applyFill="1" applyAlignment="1">
      <alignment horizontal="center" vertical="center"/>
    </xf>
    <xf numFmtId="178" fontId="3" fillId="2" borderId="0" xfId="1" applyNumberFormat="1" applyFont="1" applyFill="1">
      <alignment vertical="center"/>
    </xf>
    <xf numFmtId="178" fontId="3" fillId="2" borderId="0" xfId="1" applyNumberFormat="1" applyFont="1" applyFill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177" fontId="17" fillId="2" borderId="3" xfId="1" applyNumberFormat="1" applyFont="1" applyFill="1" applyBorder="1" applyAlignment="1">
      <alignment horizontal="center" vertical="center"/>
    </xf>
    <xf numFmtId="177" fontId="18" fillId="2" borderId="3" xfId="1" applyNumberFormat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176" fontId="18" fillId="2" borderId="3" xfId="1" applyNumberFormat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 wrapText="1"/>
    </xf>
    <xf numFmtId="0" fontId="12" fillId="2" borderId="4" xfId="1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 wrapText="1"/>
    </xf>
    <xf numFmtId="0" fontId="19" fillId="2" borderId="3" xfId="7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2" fillId="2" borderId="3" xfId="1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1" fillId="2" borderId="1" xfId="1" applyFont="1" applyFill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</cellXfs>
  <cellStyles count="16">
    <cellStyle name="常规" xfId="0" builtinId="0"/>
    <cellStyle name="常规 17 7 3" xfId="3"/>
    <cellStyle name="常规 2" xfId="7"/>
    <cellStyle name="常规 2 12" xfId="8"/>
    <cellStyle name="常规 2 2" xfId="4"/>
    <cellStyle name="常规 2 3" xfId="5"/>
    <cellStyle name="常规 2 9 2 2" xfId="6"/>
    <cellStyle name="常规 3" xfId="9"/>
    <cellStyle name="常规 3 2" xfId="2"/>
    <cellStyle name="常规 4" xfId="11"/>
    <cellStyle name="常规 5" xfId="13"/>
    <cellStyle name="常规 6" xfId="1"/>
    <cellStyle name="千位分隔 2" xfId="10"/>
    <cellStyle name="千位分隔 2 2" xfId="14"/>
    <cellStyle name="千位分隔 3" xfId="12"/>
    <cellStyle name="样式 1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Zeros="0" tabSelected="1" zoomScaleNormal="100" workbookViewId="0">
      <selection sqref="A1:B1"/>
    </sheetView>
  </sheetViews>
  <sheetFormatPr defaultColWidth="9" defaultRowHeight="14.25"/>
  <cols>
    <col min="1" max="1" width="5.25" style="2" customWidth="1"/>
    <col min="2" max="2" width="6.75" style="2" customWidth="1"/>
    <col min="3" max="3" width="7.125" style="2" customWidth="1"/>
    <col min="4" max="4" width="25.5" style="3" customWidth="1"/>
    <col min="5" max="5" width="12.25" style="2" customWidth="1"/>
    <col min="6" max="6" width="5.25" style="2" customWidth="1"/>
    <col min="7" max="7" width="7" style="2" customWidth="1"/>
    <col min="8" max="9" width="8.875" style="2" customWidth="1"/>
    <col min="10" max="10" width="5" style="3" customWidth="1"/>
    <col min="11" max="16384" width="9" style="2"/>
  </cols>
  <sheetData>
    <row r="1" spans="1:10" ht="31.5" customHeight="1">
      <c r="A1" s="41" t="s">
        <v>22</v>
      </c>
      <c r="B1" s="41"/>
      <c r="C1" s="4"/>
      <c r="D1" s="5"/>
      <c r="E1" s="4"/>
      <c r="F1" s="4"/>
      <c r="G1" s="6"/>
      <c r="H1" s="6"/>
      <c r="I1" s="6"/>
      <c r="J1" s="7"/>
    </row>
    <row r="2" spans="1:10" ht="45.95" customHeight="1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0.25" customHeight="1">
      <c r="A3" s="42" t="s">
        <v>0</v>
      </c>
      <c r="B3" s="42"/>
      <c r="C3" s="42"/>
      <c r="D3" s="43"/>
      <c r="E3" s="42"/>
      <c r="F3" s="42"/>
      <c r="G3" s="42"/>
      <c r="H3" s="42"/>
      <c r="I3" s="42"/>
      <c r="J3" s="42"/>
    </row>
    <row r="4" spans="1:10" ht="51" customHeight="1">
      <c r="A4" s="8" t="s">
        <v>24</v>
      </c>
      <c r="B4" s="8" t="s">
        <v>25</v>
      </c>
      <c r="C4" s="8" t="s">
        <v>26</v>
      </c>
      <c r="D4" s="8" t="s">
        <v>27</v>
      </c>
      <c r="E4" s="9" t="s">
        <v>30</v>
      </c>
      <c r="F4" s="8" t="s">
        <v>34</v>
      </c>
      <c r="G4" s="9" t="s">
        <v>33</v>
      </c>
      <c r="H4" s="26" t="s">
        <v>31</v>
      </c>
      <c r="I4" s="26" t="s">
        <v>32</v>
      </c>
      <c r="J4" s="8" t="s">
        <v>28</v>
      </c>
    </row>
    <row r="5" spans="1:10" ht="38.25" customHeight="1">
      <c r="A5" s="33" t="s">
        <v>1</v>
      </c>
      <c r="B5" s="34"/>
      <c r="C5" s="34"/>
      <c r="D5" s="34"/>
      <c r="E5" s="10">
        <f>SUM(E6,E9,E12,E15)</f>
        <v>11160</v>
      </c>
      <c r="F5" s="10">
        <f>SUM(F6,F9,F12,F15)</f>
        <v>0</v>
      </c>
      <c r="G5" s="10">
        <f>SUM(G6,G9,G12,G15)</f>
        <v>11160</v>
      </c>
      <c r="H5" s="11"/>
      <c r="I5" s="11"/>
      <c r="J5" s="12"/>
    </row>
    <row r="6" spans="1:10" customFormat="1" ht="38.25" customHeight="1">
      <c r="A6" s="13" t="s">
        <v>2</v>
      </c>
      <c r="B6" s="31" t="s">
        <v>3</v>
      </c>
      <c r="C6" s="33" t="s">
        <v>4</v>
      </c>
      <c r="D6" s="34"/>
      <c r="E6" s="10">
        <f t="shared" ref="E6:G7" si="0">SUM(E7)</f>
        <v>2853</v>
      </c>
      <c r="F6" s="10">
        <f t="shared" si="0"/>
        <v>0</v>
      </c>
      <c r="G6" s="10">
        <f t="shared" si="0"/>
        <v>2853</v>
      </c>
      <c r="H6" s="11"/>
      <c r="I6" s="11"/>
      <c r="J6" s="12"/>
    </row>
    <row r="7" spans="1:10" customFormat="1" ht="38.25" customHeight="1">
      <c r="A7" s="37">
        <v>1</v>
      </c>
      <c r="B7" s="32"/>
      <c r="C7" s="31" t="s">
        <v>5</v>
      </c>
      <c r="D7" s="13" t="s">
        <v>6</v>
      </c>
      <c r="E7" s="10">
        <f t="shared" si="0"/>
        <v>2853</v>
      </c>
      <c r="F7" s="10">
        <f t="shared" si="0"/>
        <v>0</v>
      </c>
      <c r="G7" s="10">
        <f t="shared" si="0"/>
        <v>2853</v>
      </c>
      <c r="H7" s="11"/>
      <c r="I7" s="11"/>
      <c r="J7" s="12"/>
    </row>
    <row r="8" spans="1:10" customFormat="1" ht="38.25" customHeight="1">
      <c r="A8" s="38"/>
      <c r="B8" s="32"/>
      <c r="C8" s="32"/>
      <c r="D8" s="14" t="s">
        <v>7</v>
      </c>
      <c r="E8" s="15">
        <v>2853</v>
      </c>
      <c r="F8" s="15"/>
      <c r="G8" s="15">
        <v>2853</v>
      </c>
      <c r="H8" s="16">
        <v>503</v>
      </c>
      <c r="I8" s="16">
        <v>2130305</v>
      </c>
      <c r="J8" s="12"/>
    </row>
    <row r="9" spans="1:10" s="1" customFormat="1" ht="38.25" customHeight="1">
      <c r="A9" s="13" t="s">
        <v>8</v>
      </c>
      <c r="B9" s="31" t="s">
        <v>9</v>
      </c>
      <c r="C9" s="33" t="s">
        <v>10</v>
      </c>
      <c r="D9" s="34"/>
      <c r="E9" s="10">
        <f>E10</f>
        <v>2727</v>
      </c>
      <c r="F9" s="10">
        <f>F10</f>
        <v>0</v>
      </c>
      <c r="G9" s="10">
        <f>G10</f>
        <v>2727</v>
      </c>
      <c r="H9" s="11"/>
      <c r="I9" s="11"/>
      <c r="J9" s="12"/>
    </row>
    <row r="10" spans="1:10" ht="38.25" customHeight="1">
      <c r="A10" s="37">
        <v>2</v>
      </c>
      <c r="B10" s="32"/>
      <c r="C10" s="39" t="s">
        <v>11</v>
      </c>
      <c r="D10" s="17" t="s">
        <v>12</v>
      </c>
      <c r="E10" s="18">
        <f t="shared" ref="E10:E13" si="1">E11</f>
        <v>2727</v>
      </c>
      <c r="F10" s="18">
        <f t="shared" ref="F10:F13" si="2">F11</f>
        <v>0</v>
      </c>
      <c r="G10" s="18">
        <f t="shared" ref="G10:G13" si="3">G11</f>
        <v>2727</v>
      </c>
      <c r="H10" s="12"/>
      <c r="I10" s="12"/>
      <c r="J10" s="12"/>
    </row>
    <row r="11" spans="1:10" ht="38.25" customHeight="1">
      <c r="A11" s="38"/>
      <c r="B11" s="32"/>
      <c r="C11" s="40"/>
      <c r="D11" s="19" t="s">
        <v>13</v>
      </c>
      <c r="E11" s="20">
        <v>2727</v>
      </c>
      <c r="F11" s="20"/>
      <c r="G11" s="21">
        <v>2727</v>
      </c>
      <c r="H11" s="16">
        <v>503</v>
      </c>
      <c r="I11" s="16">
        <v>2130305</v>
      </c>
      <c r="J11" s="22"/>
    </row>
    <row r="12" spans="1:10" s="1" customFormat="1" ht="38.25" customHeight="1">
      <c r="A12" s="13" t="s">
        <v>14</v>
      </c>
      <c r="B12" s="27" t="s">
        <v>15</v>
      </c>
      <c r="C12" s="35" t="s">
        <v>16</v>
      </c>
      <c r="D12" s="36"/>
      <c r="E12" s="23">
        <f t="shared" si="1"/>
        <v>2750</v>
      </c>
      <c r="F12" s="23">
        <f t="shared" si="2"/>
        <v>0</v>
      </c>
      <c r="G12" s="23">
        <f t="shared" si="3"/>
        <v>2750</v>
      </c>
      <c r="H12" s="11"/>
      <c r="I12" s="11"/>
      <c r="J12" s="12"/>
    </row>
    <row r="13" spans="1:10" ht="38.25" customHeight="1">
      <c r="A13" s="29">
        <v>3</v>
      </c>
      <c r="B13" s="28"/>
      <c r="C13" s="27" t="s">
        <v>29</v>
      </c>
      <c r="D13" s="13" t="s">
        <v>35</v>
      </c>
      <c r="E13" s="24">
        <f t="shared" si="1"/>
        <v>2750</v>
      </c>
      <c r="F13" s="24">
        <f t="shared" si="2"/>
        <v>0</v>
      </c>
      <c r="G13" s="24">
        <f t="shared" si="3"/>
        <v>2750</v>
      </c>
      <c r="H13" s="12"/>
      <c r="I13" s="12"/>
      <c r="J13" s="12"/>
    </row>
    <row r="14" spans="1:10" ht="38.25" customHeight="1">
      <c r="A14" s="30"/>
      <c r="B14" s="28"/>
      <c r="C14" s="28"/>
      <c r="D14" s="19" t="s">
        <v>17</v>
      </c>
      <c r="E14" s="20">
        <v>2750</v>
      </c>
      <c r="F14" s="20"/>
      <c r="G14" s="21">
        <v>2750</v>
      </c>
      <c r="H14" s="16">
        <v>503</v>
      </c>
      <c r="I14" s="16">
        <v>2130305</v>
      </c>
      <c r="J14" s="12"/>
    </row>
    <row r="15" spans="1:10" s="1" customFormat="1" ht="38.25" customHeight="1">
      <c r="A15" s="25" t="s">
        <v>18</v>
      </c>
      <c r="B15" s="27" t="s">
        <v>19</v>
      </c>
      <c r="C15" s="35" t="s">
        <v>20</v>
      </c>
      <c r="D15" s="36"/>
      <c r="E15" s="23">
        <f t="shared" ref="E15:G16" si="4">SUM(E16)</f>
        <v>2830</v>
      </c>
      <c r="F15" s="23">
        <f t="shared" si="4"/>
        <v>0</v>
      </c>
      <c r="G15" s="23">
        <f t="shared" si="4"/>
        <v>2830</v>
      </c>
      <c r="H15" s="11"/>
      <c r="I15" s="11"/>
      <c r="J15" s="12"/>
    </row>
    <row r="16" spans="1:10" ht="38.25" customHeight="1">
      <c r="A16" s="29">
        <v>4</v>
      </c>
      <c r="B16" s="28"/>
      <c r="C16" s="27" t="s">
        <v>37</v>
      </c>
      <c r="D16" s="13" t="s">
        <v>36</v>
      </c>
      <c r="E16" s="24">
        <f t="shared" si="4"/>
        <v>2830</v>
      </c>
      <c r="F16" s="24">
        <f t="shared" si="4"/>
        <v>0</v>
      </c>
      <c r="G16" s="24">
        <f t="shared" si="4"/>
        <v>2830</v>
      </c>
      <c r="H16" s="12"/>
      <c r="I16" s="12"/>
      <c r="J16" s="12"/>
    </row>
    <row r="17" spans="1:10" ht="38.25" customHeight="1">
      <c r="A17" s="30"/>
      <c r="B17" s="28"/>
      <c r="C17" s="28"/>
      <c r="D17" s="19" t="s">
        <v>21</v>
      </c>
      <c r="E17" s="20">
        <v>2830</v>
      </c>
      <c r="F17" s="20"/>
      <c r="G17" s="21">
        <v>2830</v>
      </c>
      <c r="H17" s="16">
        <v>503</v>
      </c>
      <c r="I17" s="16">
        <v>2130305</v>
      </c>
      <c r="J17" s="12"/>
    </row>
  </sheetData>
  <mergeCells count="20">
    <mergeCell ref="A1:B1"/>
    <mergeCell ref="A2:J2"/>
    <mergeCell ref="A3:J3"/>
    <mergeCell ref="A5:D5"/>
    <mergeCell ref="C6:D6"/>
    <mergeCell ref="C16:C17"/>
    <mergeCell ref="A16:A17"/>
    <mergeCell ref="B6:B8"/>
    <mergeCell ref="B9:B11"/>
    <mergeCell ref="B12:B14"/>
    <mergeCell ref="B15:B17"/>
    <mergeCell ref="C9:D9"/>
    <mergeCell ref="C12:D12"/>
    <mergeCell ref="C15:D15"/>
    <mergeCell ref="A7:A8"/>
    <mergeCell ref="A10:A11"/>
    <mergeCell ref="A13:A14"/>
    <mergeCell ref="C7:C8"/>
    <mergeCell ref="C10:C11"/>
    <mergeCell ref="C13:C14"/>
  </mergeCells>
  <phoneticPr fontId="9" type="noConversion"/>
  <printOptions horizontalCentered="1"/>
  <pageMargins left="0.59055118110236227" right="0.59055118110236227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lxy</dc:creator>
  <cp:lastModifiedBy>欧阳光辉 null</cp:lastModifiedBy>
  <cp:lastPrinted>2020-08-26T09:21:36Z</cp:lastPrinted>
  <dcterms:created xsi:type="dcterms:W3CDTF">2017-07-11T08:15:00Z</dcterms:created>
  <dcterms:modified xsi:type="dcterms:W3CDTF">2020-09-08T00:23:26Z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