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Sheet1!$A$4:$F$107</definedName>
  </definedNames>
  <calcPr calcId="145621" concurrentCalc="0"/>
</workbook>
</file>

<file path=xl/calcChain.xml><?xml version="1.0" encoding="utf-8"?>
<calcChain xmlns="http://schemas.openxmlformats.org/spreadsheetml/2006/main">
  <c r="C5" i="1" l="1"/>
  <c r="C27" i="1"/>
  <c r="C66" i="1"/>
  <c r="C63" i="1"/>
  <c r="C23" i="1"/>
  <c r="C100" i="1"/>
  <c r="C101" i="1"/>
  <c r="C98" i="1"/>
  <c r="C95" i="1"/>
  <c r="C94" i="1"/>
  <c r="C85" i="1"/>
  <c r="C82" i="1"/>
  <c r="C81" i="1"/>
  <c r="C75" i="1"/>
  <c r="C72" i="1"/>
  <c r="C71" i="1"/>
  <c r="C67" i="1"/>
  <c r="C64" i="1"/>
  <c r="C57" i="1"/>
  <c r="C55" i="1"/>
  <c r="C54" i="1"/>
  <c r="C49" i="1"/>
  <c r="C46" i="1"/>
  <c r="C45" i="1"/>
  <c r="C40" i="1"/>
  <c r="C36" i="1"/>
  <c r="C35" i="1"/>
  <c r="C28" i="1"/>
  <c r="C24" i="1"/>
  <c r="C17" i="1"/>
  <c r="C15" i="1"/>
  <c r="C14" i="1"/>
  <c r="C11" i="1"/>
  <c r="C7" i="1"/>
  <c r="C6" i="1"/>
</calcChain>
</file>

<file path=xl/sharedStrings.xml><?xml version="1.0" encoding="utf-8"?>
<sst xmlns="http://schemas.openxmlformats.org/spreadsheetml/2006/main" count="145" uniqueCount="107">
  <si>
    <t>附件1</t>
  </si>
  <si>
    <t>市州</t>
  </si>
  <si>
    <t>县市区</t>
  </si>
  <si>
    <t>备注</t>
  </si>
  <si>
    <t>全省合计</t>
  </si>
  <si>
    <t>长沙市</t>
  </si>
  <si>
    <t>长沙市合计</t>
  </si>
  <si>
    <t>市本级及所辖区小计</t>
  </si>
  <si>
    <t>岳麓区</t>
  </si>
  <si>
    <t>长沙县</t>
  </si>
  <si>
    <t>望城区</t>
  </si>
  <si>
    <t>省直管县市小计</t>
  </si>
  <si>
    <t>浏阳市</t>
  </si>
  <si>
    <t>宁乡市</t>
  </si>
  <si>
    <t>株洲市</t>
  </si>
  <si>
    <t>株洲市合计</t>
  </si>
  <si>
    <t>荷塘区</t>
  </si>
  <si>
    <t>渌口区</t>
  </si>
  <si>
    <t>醴陵市</t>
  </si>
  <si>
    <t>攸县</t>
  </si>
  <si>
    <t>茶陵县</t>
  </si>
  <si>
    <t>用于精准扶贫</t>
  </si>
  <si>
    <t>炎陵县</t>
  </si>
  <si>
    <t>湘潭市</t>
  </si>
  <si>
    <t>湘潭市合计</t>
  </si>
  <si>
    <t>湘潭县</t>
  </si>
  <si>
    <t>湘乡市</t>
  </si>
  <si>
    <t>衡阳市</t>
  </si>
  <si>
    <t>衡阳市合计</t>
  </si>
  <si>
    <t>衡南县</t>
  </si>
  <si>
    <t>衡阳县</t>
  </si>
  <si>
    <t>衡山县</t>
  </si>
  <si>
    <t>衡东县</t>
  </si>
  <si>
    <t>常宁市</t>
  </si>
  <si>
    <t>耒阳市</t>
  </si>
  <si>
    <t>邵阳市</t>
  </si>
  <si>
    <t>邵阳市合计</t>
  </si>
  <si>
    <t>双清区</t>
  </si>
  <si>
    <t>大祥区</t>
  </si>
  <si>
    <t>北塔区</t>
  </si>
  <si>
    <t>邵东县</t>
  </si>
  <si>
    <t>新邵县</t>
  </si>
  <si>
    <t>武冈市</t>
  </si>
  <si>
    <t>绥宁县</t>
  </si>
  <si>
    <t>岳阳市</t>
  </si>
  <si>
    <t>岳阳市合计</t>
  </si>
  <si>
    <t>岳阳楼区</t>
  </si>
  <si>
    <t>屈原区</t>
  </si>
  <si>
    <t>汨罗市</t>
  </si>
  <si>
    <t>平江县</t>
  </si>
  <si>
    <t>湘阴县</t>
  </si>
  <si>
    <t>岳阳县</t>
  </si>
  <si>
    <t>常德市</t>
  </si>
  <si>
    <t>常德市合计</t>
  </si>
  <si>
    <t>鼎城区</t>
  </si>
  <si>
    <t>安乡县</t>
  </si>
  <si>
    <t>澧县</t>
  </si>
  <si>
    <t>临澧县</t>
  </si>
  <si>
    <t>桃源县</t>
  </si>
  <si>
    <t>石门县</t>
  </si>
  <si>
    <t>张家界市</t>
  </si>
  <si>
    <t>张家界市合计</t>
  </si>
  <si>
    <t>慈利县</t>
  </si>
  <si>
    <t>益阳市</t>
  </si>
  <si>
    <t>益阳市合计</t>
  </si>
  <si>
    <t>南县</t>
  </si>
  <si>
    <t>桃江县</t>
  </si>
  <si>
    <t>安化县</t>
  </si>
  <si>
    <t>永州市</t>
  </si>
  <si>
    <t>永州市合计</t>
  </si>
  <si>
    <t>零陵区</t>
  </si>
  <si>
    <t>冷水滩区</t>
  </si>
  <si>
    <t>东安县</t>
  </si>
  <si>
    <t>道县</t>
  </si>
  <si>
    <t>江华县</t>
  </si>
  <si>
    <t>蓝山县</t>
  </si>
  <si>
    <t>祁阳县</t>
  </si>
  <si>
    <t>郴州市</t>
  </si>
  <si>
    <t>郴州市合计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</si>
  <si>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</si>
  <si>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</si>
  <si>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</si>
  <si>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</si>
  <si>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</si>
  <si>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</si>
  <si>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</si>
  <si>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汝城县</t>
  </si>
  <si>
    <t>桂东县</t>
  </si>
  <si>
    <t>安仁县</t>
  </si>
  <si>
    <t>娄底市</t>
  </si>
  <si>
    <t>娄底市合计</t>
  </si>
  <si>
    <t>娄星区</t>
  </si>
  <si>
    <t>娄底经开区</t>
  </si>
  <si>
    <t>冷水江市</t>
  </si>
  <si>
    <t>怀化市</t>
  </si>
  <si>
    <t>怀化市合计</t>
  </si>
  <si>
    <t>辰溪县</t>
  </si>
  <si>
    <t>新晃县</t>
  </si>
  <si>
    <t>芷江县</t>
  </si>
  <si>
    <t>中方县</t>
  </si>
  <si>
    <t>会同县</t>
  </si>
  <si>
    <t>靖州县</t>
  </si>
  <si>
    <t>金额</t>
    <phoneticPr fontId="3" type="noConversion"/>
  </si>
  <si>
    <t>单位：万元</t>
    <phoneticPr fontId="3" type="noConversion"/>
  </si>
  <si>
    <r>
      <t>政府预算</t>
    </r>
    <r>
      <rPr>
        <b/>
        <sz val="10"/>
        <color indexed="8"/>
        <rFont val="黑体"/>
        <family val="3"/>
        <charset val="134"/>
      </rPr>
      <t>支出经济分类科目</t>
    </r>
    <phoneticPr fontId="3" type="noConversion"/>
  </si>
  <si>
    <t>支出功能
分类科目</t>
    <phoneticPr fontId="3" type="noConversion"/>
  </si>
  <si>
    <t xml:space="preserve">
湖南省2019年农村饮水安全巩固提升工程省级补助资金明细表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</si>
</sst>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b/>
      <sz val="11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  <font>
      <sz val="9"/>
      <color indexed="12"/>
      <name val="Times New Roman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18"/>
      <color indexed="8"/>
      <name val="方正小标宋_GBK"/>
      <family val="4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0" xfId="1" applyFont="1" applyFill="1" applyProtection="1">
      <alignment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1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center" vertical="center"/>
      <protection locked="0"/>
    </xf>
    <xf numFmtId="0" fontId="14" fillId="2" borderId="2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 applyProtection="1">
      <alignment horizontal="center" vertical="center" wrapText="1"/>
      <protection locked="0"/>
    </xf>
    <xf numFmtId="0" fontId="9" fillId="2" borderId="5" xfId="1" applyFont="1" applyFill="1" applyBorder="1" applyAlignment="1" applyProtection="1">
      <alignment horizontal="center" vertical="center" wrapText="1"/>
      <protection locked="0"/>
    </xf>
    <xf numFmtId="0" fontId="9" fillId="2" borderId="6" xfId="1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right" vertical="center" wrapText="1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15" fillId="2" borderId="0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15" fillId="2" borderId="0" xfId="1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19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C9" sqref="C9"/>
    </sheetView>
  </sheetViews>
  <sheetFormatPr defaultRowHeight="13.5" x14ac:dyDescent="0.15"/>
  <cols>
    <col min="1" max="1" width="11" customWidth="1"/>
    <col min="2" max="2" width="17.5" style="14" customWidth="1"/>
    <col min="3" max="3" width="13.75" customWidth="1"/>
    <col min="4" max="4" width="16.625" customWidth="1"/>
    <col min="5" max="5" width="15.625" customWidth="1"/>
    <col min="6" max="6" width="12.5" customWidth="1"/>
  </cols>
  <sheetData>
    <row r="1" spans="1:6" ht="23.25" customHeight="1" x14ac:dyDescent="0.15">
      <c r="A1" s="1" t="s">
        <v>0</v>
      </c>
      <c r="B1" s="2"/>
      <c r="C1" s="2"/>
      <c r="D1" s="2"/>
      <c r="E1" s="2"/>
      <c r="F1" s="2"/>
    </row>
    <row r="2" spans="1:6" ht="30.75" customHeight="1" x14ac:dyDescent="0.15">
      <c r="A2" s="24" t="s">
        <v>106</v>
      </c>
      <c r="B2" s="22"/>
      <c r="C2" s="22"/>
      <c r="D2" s="22"/>
      <c r="E2" s="22"/>
      <c r="F2" s="22"/>
    </row>
    <row r="3" spans="1:6" ht="21" customHeight="1" x14ac:dyDescent="0.15">
      <c r="A3" s="19" t="s">
        <v>103</v>
      </c>
      <c r="B3" s="19"/>
      <c r="C3" s="19"/>
      <c r="D3" s="19"/>
      <c r="E3" s="19"/>
      <c r="F3" s="19"/>
    </row>
    <row r="4" spans="1:6" ht="24" x14ac:dyDescent="0.15">
      <c r="A4" s="3" t="s">
        <v>1</v>
      </c>
      <c r="B4" s="3" t="s">
        <v>2</v>
      </c>
      <c r="C4" s="4" t="s">
        <v>102</v>
      </c>
      <c r="D4" s="5" t="s">
        <v>104</v>
      </c>
      <c r="E4" s="15" t="s">
        <v>105</v>
      </c>
      <c r="F4" s="3" t="s">
        <v>3</v>
      </c>
    </row>
    <row r="5" spans="1:6" ht="20.100000000000001" customHeight="1" x14ac:dyDescent="0.15">
      <c r="A5" s="20" t="s">
        <v>4</v>
      </c>
      <c r="B5" s="21"/>
      <c r="C5" s="7">
        <f>C6+C14+C23+C27+C35+C45+C54+C63+C66+C71+C81+C94+C100</f>
        <v>20000</v>
      </c>
      <c r="D5" s="8"/>
      <c r="E5" s="8"/>
      <c r="F5" s="7"/>
    </row>
    <row r="6" spans="1:6" ht="20.100000000000001" customHeight="1" x14ac:dyDescent="0.15">
      <c r="A6" s="23" t="s">
        <v>5</v>
      </c>
      <c r="B6" s="6" t="s">
        <v>6</v>
      </c>
      <c r="C6" s="7">
        <f>C7+C11</f>
        <v>1755</v>
      </c>
      <c r="D6" s="8"/>
      <c r="E6" s="8"/>
      <c r="F6" s="7"/>
    </row>
    <row r="7" spans="1:6" ht="20.100000000000001" customHeight="1" x14ac:dyDescent="0.15">
      <c r="A7" s="23"/>
      <c r="B7" s="11" t="s">
        <v>7</v>
      </c>
      <c r="C7" s="9">
        <f>SUM(C8:C10)</f>
        <v>793</v>
      </c>
      <c r="D7" s="10"/>
      <c r="E7" s="10"/>
      <c r="F7" s="9"/>
    </row>
    <row r="8" spans="1:6" ht="20.100000000000001" customHeight="1" x14ac:dyDescent="0.15">
      <c r="A8" s="23"/>
      <c r="B8" s="12" t="s">
        <v>8</v>
      </c>
      <c r="C8" s="9">
        <v>107</v>
      </c>
      <c r="D8" s="10">
        <v>503</v>
      </c>
      <c r="E8" s="10">
        <v>2130335</v>
      </c>
      <c r="F8" s="9"/>
    </row>
    <row r="9" spans="1:6" ht="20.100000000000001" customHeight="1" x14ac:dyDescent="0.15">
      <c r="A9" s="23"/>
      <c r="B9" s="12" t="s">
        <v>9</v>
      </c>
      <c r="C9" s="9">
        <v>379</v>
      </c>
      <c r="D9" s="10">
        <v>503</v>
      </c>
      <c r="E9" s="10">
        <v>2130335</v>
      </c>
      <c r="F9" s="9"/>
    </row>
    <row r="10" spans="1:6" ht="20.100000000000001" customHeight="1" x14ac:dyDescent="0.15">
      <c r="A10" s="23"/>
      <c r="B10" s="12" t="s">
        <v>10</v>
      </c>
      <c r="C10" s="9">
        <v>307</v>
      </c>
      <c r="D10" s="10">
        <v>503</v>
      </c>
      <c r="E10" s="10">
        <v>2130335</v>
      </c>
      <c r="F10" s="9"/>
    </row>
    <row r="11" spans="1:6" ht="20.100000000000001" customHeight="1" x14ac:dyDescent="0.15">
      <c r="A11" s="23"/>
      <c r="B11" s="11" t="s">
        <v>11</v>
      </c>
      <c r="C11" s="9">
        <f>SUM(C12:C13)</f>
        <v>962</v>
      </c>
      <c r="D11" s="10"/>
      <c r="E11" s="10"/>
      <c r="F11" s="9"/>
    </row>
    <row r="12" spans="1:6" ht="20.100000000000001" customHeight="1" x14ac:dyDescent="0.15">
      <c r="A12" s="23"/>
      <c r="B12" s="12" t="s">
        <v>12</v>
      </c>
      <c r="C12" s="9">
        <v>474</v>
      </c>
      <c r="D12" s="10">
        <v>503</v>
      </c>
      <c r="E12" s="10">
        <v>2130335</v>
      </c>
      <c r="F12" s="9"/>
    </row>
    <row r="13" spans="1:6" ht="20.100000000000001" customHeight="1" x14ac:dyDescent="0.15">
      <c r="A13" s="23"/>
      <c r="B13" s="13" t="s">
        <v>13</v>
      </c>
      <c r="C13" s="9">
        <v>488</v>
      </c>
      <c r="D13" s="10">
        <v>503</v>
      </c>
      <c r="E13" s="10">
        <v>2130335</v>
      </c>
      <c r="F13" s="9"/>
    </row>
    <row r="14" spans="1:6" ht="20.100000000000001" customHeight="1" x14ac:dyDescent="0.15">
      <c r="A14" s="16" t="s">
        <v>14</v>
      </c>
      <c r="B14" s="6" t="s">
        <v>15</v>
      </c>
      <c r="C14" s="7">
        <f>C15+C17</f>
        <v>1612</v>
      </c>
      <c r="D14" s="8"/>
      <c r="E14" s="8"/>
      <c r="F14" s="7"/>
    </row>
    <row r="15" spans="1:6" ht="20.100000000000001" customHeight="1" x14ac:dyDescent="0.15">
      <c r="A15" s="17"/>
      <c r="B15" s="11" t="s">
        <v>7</v>
      </c>
      <c r="C15" s="9">
        <f>SUM(C16:C16)</f>
        <v>30</v>
      </c>
      <c r="D15" s="10"/>
      <c r="E15" s="10"/>
      <c r="F15" s="9"/>
    </row>
    <row r="16" spans="1:6" ht="20.100000000000001" customHeight="1" x14ac:dyDescent="0.15">
      <c r="A16" s="17"/>
      <c r="B16" s="12" t="s">
        <v>16</v>
      </c>
      <c r="C16" s="9">
        <v>30</v>
      </c>
      <c r="D16" s="10">
        <v>503</v>
      </c>
      <c r="E16" s="10">
        <v>2130335</v>
      </c>
      <c r="F16" s="9"/>
    </row>
    <row r="17" spans="1:6" ht="20.100000000000001" customHeight="1" x14ac:dyDescent="0.15">
      <c r="A17" s="17"/>
      <c r="B17" s="11" t="s">
        <v>11</v>
      </c>
      <c r="C17" s="9">
        <f>SUM(C18:C22)</f>
        <v>1582</v>
      </c>
      <c r="D17" s="10"/>
      <c r="E17" s="10"/>
      <c r="F17" s="9"/>
    </row>
    <row r="18" spans="1:6" ht="20.100000000000001" customHeight="1" x14ac:dyDescent="0.15">
      <c r="A18" s="17"/>
      <c r="B18" s="13" t="s">
        <v>17</v>
      </c>
      <c r="C18" s="9">
        <v>186</v>
      </c>
      <c r="D18" s="10">
        <v>503</v>
      </c>
      <c r="E18" s="10">
        <v>2130335</v>
      </c>
      <c r="F18" s="9"/>
    </row>
    <row r="19" spans="1:6" ht="20.100000000000001" customHeight="1" x14ac:dyDescent="0.15">
      <c r="A19" s="17"/>
      <c r="B19" s="12" t="s">
        <v>18</v>
      </c>
      <c r="C19" s="9">
        <v>386</v>
      </c>
      <c r="D19" s="10">
        <v>503</v>
      </c>
      <c r="E19" s="10">
        <v>2130335</v>
      </c>
      <c r="F19" s="9"/>
    </row>
    <row r="20" spans="1:6" ht="20.100000000000001" customHeight="1" x14ac:dyDescent="0.15">
      <c r="A20" s="17"/>
      <c r="B20" s="12" t="s">
        <v>19</v>
      </c>
      <c r="C20" s="9">
        <v>365</v>
      </c>
      <c r="D20" s="10">
        <v>503</v>
      </c>
      <c r="E20" s="10">
        <v>2130335</v>
      </c>
      <c r="F20" s="9"/>
    </row>
    <row r="21" spans="1:6" ht="20.100000000000001" customHeight="1" x14ac:dyDescent="0.15">
      <c r="A21" s="17"/>
      <c r="B21" s="12" t="s">
        <v>20</v>
      </c>
      <c r="C21" s="9">
        <v>389</v>
      </c>
      <c r="D21" s="10">
        <v>503</v>
      </c>
      <c r="E21" s="10">
        <v>2130335</v>
      </c>
      <c r="F21" s="9" t="s">
        <v>21</v>
      </c>
    </row>
    <row r="22" spans="1:6" ht="20.100000000000001" customHeight="1" x14ac:dyDescent="0.15">
      <c r="A22" s="18"/>
      <c r="B22" s="12" t="s">
        <v>22</v>
      </c>
      <c r="C22" s="9">
        <v>256</v>
      </c>
      <c r="D22" s="10">
        <v>503</v>
      </c>
      <c r="E22" s="10">
        <v>2130335</v>
      </c>
      <c r="F22" s="9" t="s">
        <v>21</v>
      </c>
    </row>
    <row r="23" spans="1:6" ht="20.100000000000001" customHeight="1" x14ac:dyDescent="0.15">
      <c r="A23" s="16" t="s">
        <v>23</v>
      </c>
      <c r="B23" s="6" t="s">
        <v>24</v>
      </c>
      <c r="C23" s="7">
        <f>C24</f>
        <v>1006</v>
      </c>
      <c r="D23" s="8"/>
      <c r="E23" s="8"/>
      <c r="F23" s="7"/>
    </row>
    <row r="24" spans="1:6" ht="20.100000000000001" customHeight="1" x14ac:dyDescent="0.15">
      <c r="A24" s="17"/>
      <c r="B24" s="11" t="s">
        <v>11</v>
      </c>
      <c r="C24" s="9">
        <f>SUM(C25:C26)</f>
        <v>1006</v>
      </c>
      <c r="D24" s="10"/>
      <c r="E24" s="10"/>
      <c r="F24" s="9"/>
    </row>
    <row r="25" spans="1:6" ht="20.100000000000001" customHeight="1" x14ac:dyDescent="0.15">
      <c r="A25" s="17"/>
      <c r="B25" s="12" t="s">
        <v>25</v>
      </c>
      <c r="C25" s="9">
        <v>578</v>
      </c>
      <c r="D25" s="10">
        <v>503</v>
      </c>
      <c r="E25" s="10">
        <v>2130335</v>
      </c>
      <c r="F25" s="9"/>
    </row>
    <row r="26" spans="1:6" ht="20.100000000000001" customHeight="1" x14ac:dyDescent="0.15">
      <c r="A26" s="18"/>
      <c r="B26" s="12" t="s">
        <v>26</v>
      </c>
      <c r="C26" s="9">
        <v>428</v>
      </c>
      <c r="D26" s="10">
        <v>503</v>
      </c>
      <c r="E26" s="10">
        <v>2130335</v>
      </c>
      <c r="F26" s="9"/>
    </row>
    <row r="27" spans="1:6" ht="20.100000000000001" customHeight="1" x14ac:dyDescent="0.15">
      <c r="A27" s="16" t="s">
        <v>27</v>
      </c>
      <c r="B27" s="6" t="s">
        <v>28</v>
      </c>
      <c r="C27" s="7">
        <f>C28</f>
        <v>1482</v>
      </c>
      <c r="D27" s="8"/>
      <c r="E27" s="8"/>
      <c r="F27" s="7"/>
    </row>
    <row r="28" spans="1:6" ht="20.100000000000001" customHeight="1" x14ac:dyDescent="0.15">
      <c r="A28" s="17"/>
      <c r="B28" s="11" t="s">
        <v>11</v>
      </c>
      <c r="C28" s="9">
        <f>SUM(C29:C34)</f>
        <v>1482</v>
      </c>
      <c r="D28" s="10"/>
      <c r="E28" s="10"/>
      <c r="F28" s="9"/>
    </row>
    <row r="29" spans="1:6" ht="20.100000000000001" customHeight="1" x14ac:dyDescent="0.15">
      <c r="A29" s="17"/>
      <c r="B29" s="12" t="s">
        <v>29</v>
      </c>
      <c r="C29" s="9">
        <v>325</v>
      </c>
      <c r="D29" s="10">
        <v>503</v>
      </c>
      <c r="E29" s="10">
        <v>2130335</v>
      </c>
      <c r="F29" s="9"/>
    </row>
    <row r="30" spans="1:6" ht="20.100000000000001" customHeight="1" x14ac:dyDescent="0.15">
      <c r="A30" s="17"/>
      <c r="B30" s="12" t="s">
        <v>30</v>
      </c>
      <c r="C30" s="9">
        <v>376</v>
      </c>
      <c r="D30" s="10">
        <v>503</v>
      </c>
      <c r="E30" s="10">
        <v>2130335</v>
      </c>
      <c r="F30" s="9"/>
    </row>
    <row r="31" spans="1:6" ht="20.100000000000001" customHeight="1" x14ac:dyDescent="0.15">
      <c r="A31" s="17"/>
      <c r="B31" s="12" t="s">
        <v>31</v>
      </c>
      <c r="C31" s="9">
        <v>189</v>
      </c>
      <c r="D31" s="10">
        <v>503</v>
      </c>
      <c r="E31" s="10">
        <v>2130335</v>
      </c>
      <c r="F31" s="9"/>
    </row>
    <row r="32" spans="1:6" ht="20.100000000000001" customHeight="1" x14ac:dyDescent="0.15">
      <c r="A32" s="17"/>
      <c r="B32" s="12" t="s">
        <v>32</v>
      </c>
      <c r="C32" s="9">
        <v>67</v>
      </c>
      <c r="D32" s="10">
        <v>503</v>
      </c>
      <c r="E32" s="10">
        <v>2130335</v>
      </c>
      <c r="F32" s="9"/>
    </row>
    <row r="33" spans="1:6" ht="20.100000000000001" customHeight="1" x14ac:dyDescent="0.15">
      <c r="A33" s="17"/>
      <c r="B33" s="12" t="s">
        <v>33</v>
      </c>
      <c r="C33" s="9">
        <v>100</v>
      </c>
      <c r="D33" s="10">
        <v>503</v>
      </c>
      <c r="E33" s="10">
        <v>2130335</v>
      </c>
      <c r="F33" s="9"/>
    </row>
    <row r="34" spans="1:6" ht="20.100000000000001" customHeight="1" x14ac:dyDescent="0.15">
      <c r="A34" s="18"/>
      <c r="B34" s="12" t="s">
        <v>34</v>
      </c>
      <c r="C34" s="9">
        <v>425</v>
      </c>
      <c r="D34" s="10">
        <v>503</v>
      </c>
      <c r="E34" s="10">
        <v>2130335</v>
      </c>
      <c r="F34" s="9"/>
    </row>
    <row r="35" spans="1:6" ht="20.100000000000001" customHeight="1" x14ac:dyDescent="0.15">
      <c r="A35" s="16" t="s">
        <v>35</v>
      </c>
      <c r="B35" s="6" t="s">
        <v>36</v>
      </c>
      <c r="C35" s="7">
        <f>C36+C40</f>
        <v>2691</v>
      </c>
      <c r="D35" s="8"/>
      <c r="E35" s="8"/>
      <c r="F35" s="7"/>
    </row>
    <row r="36" spans="1:6" ht="20.100000000000001" customHeight="1" x14ac:dyDescent="0.15">
      <c r="A36" s="17"/>
      <c r="B36" s="11" t="s">
        <v>7</v>
      </c>
      <c r="C36" s="9">
        <f>SUM(C37:C39)</f>
        <v>119</v>
      </c>
      <c r="D36" s="10"/>
      <c r="E36" s="10"/>
      <c r="F36" s="9"/>
    </row>
    <row r="37" spans="1:6" ht="20.100000000000001" customHeight="1" x14ac:dyDescent="0.15">
      <c r="A37" s="17"/>
      <c r="B37" s="12" t="s">
        <v>37</v>
      </c>
      <c r="C37" s="9">
        <v>53</v>
      </c>
      <c r="D37" s="10">
        <v>503</v>
      </c>
      <c r="E37" s="10">
        <v>2130335</v>
      </c>
      <c r="F37" s="9"/>
    </row>
    <row r="38" spans="1:6" ht="20.100000000000001" customHeight="1" x14ac:dyDescent="0.15">
      <c r="A38" s="17"/>
      <c r="B38" s="12" t="s">
        <v>38</v>
      </c>
      <c r="C38" s="9">
        <v>23</v>
      </c>
      <c r="D38" s="10">
        <v>503</v>
      </c>
      <c r="E38" s="10">
        <v>2130335</v>
      </c>
      <c r="F38" s="9"/>
    </row>
    <row r="39" spans="1:6" ht="20.100000000000001" customHeight="1" x14ac:dyDescent="0.15">
      <c r="A39" s="17"/>
      <c r="B39" s="12" t="s">
        <v>39</v>
      </c>
      <c r="C39" s="9">
        <v>43</v>
      </c>
      <c r="D39" s="10">
        <v>503</v>
      </c>
      <c r="E39" s="10">
        <v>2130335</v>
      </c>
      <c r="F39" s="9"/>
    </row>
    <row r="40" spans="1:6" ht="20.100000000000001" customHeight="1" x14ac:dyDescent="0.15">
      <c r="A40" s="17"/>
      <c r="B40" s="11" t="s">
        <v>11</v>
      </c>
      <c r="C40" s="9">
        <f>SUM(C41:C44)</f>
        <v>2572</v>
      </c>
      <c r="D40" s="10"/>
      <c r="E40" s="10"/>
      <c r="F40" s="9"/>
    </row>
    <row r="41" spans="1:6" ht="20.100000000000001" customHeight="1" x14ac:dyDescent="0.15">
      <c r="A41" s="17"/>
      <c r="B41" s="12" t="s">
        <v>40</v>
      </c>
      <c r="C41" s="9">
        <v>579</v>
      </c>
      <c r="D41" s="10">
        <v>503</v>
      </c>
      <c r="E41" s="10">
        <v>2130335</v>
      </c>
      <c r="F41" s="9"/>
    </row>
    <row r="42" spans="1:6" ht="20.100000000000001" customHeight="1" x14ac:dyDescent="0.15">
      <c r="A42" s="17"/>
      <c r="B42" s="12" t="s">
        <v>41</v>
      </c>
      <c r="C42" s="9">
        <v>788</v>
      </c>
      <c r="D42" s="10">
        <v>503</v>
      </c>
      <c r="E42" s="10">
        <v>2130335</v>
      </c>
      <c r="F42" s="9" t="s">
        <v>21</v>
      </c>
    </row>
    <row r="43" spans="1:6" ht="20.100000000000001" customHeight="1" x14ac:dyDescent="0.15">
      <c r="A43" s="17"/>
      <c r="B43" s="12" t="s">
        <v>42</v>
      </c>
      <c r="C43" s="9">
        <v>721</v>
      </c>
      <c r="D43" s="10">
        <v>503</v>
      </c>
      <c r="E43" s="10">
        <v>2130335</v>
      </c>
      <c r="F43" s="9" t="s">
        <v>21</v>
      </c>
    </row>
    <row r="44" spans="1:6" ht="20.100000000000001" customHeight="1" x14ac:dyDescent="0.15">
      <c r="A44" s="18"/>
      <c r="B44" s="12" t="s">
        <v>43</v>
      </c>
      <c r="C44" s="9">
        <v>484</v>
      </c>
      <c r="D44" s="10">
        <v>503</v>
      </c>
      <c r="E44" s="10">
        <v>2130335</v>
      </c>
      <c r="F44" s="9" t="s">
        <v>21</v>
      </c>
    </row>
    <row r="45" spans="1:6" ht="20.100000000000001" customHeight="1" x14ac:dyDescent="0.15">
      <c r="A45" s="16" t="s">
        <v>44</v>
      </c>
      <c r="B45" s="6" t="s">
        <v>45</v>
      </c>
      <c r="C45" s="7">
        <f>C46+C49</f>
        <v>1219</v>
      </c>
      <c r="D45" s="8"/>
      <c r="E45" s="8"/>
      <c r="F45" s="7"/>
    </row>
    <row r="46" spans="1:6" ht="20.100000000000001" customHeight="1" x14ac:dyDescent="0.15">
      <c r="A46" s="17"/>
      <c r="B46" s="11" t="s">
        <v>7</v>
      </c>
      <c r="C46" s="9">
        <f>SUM(C47:C48)</f>
        <v>44</v>
      </c>
      <c r="D46" s="10"/>
      <c r="E46" s="10"/>
      <c r="F46" s="9"/>
    </row>
    <row r="47" spans="1:6" ht="20.100000000000001" customHeight="1" x14ac:dyDescent="0.15">
      <c r="A47" s="17"/>
      <c r="B47" s="12" t="s">
        <v>46</v>
      </c>
      <c r="C47" s="9">
        <v>26</v>
      </c>
      <c r="D47" s="10">
        <v>503</v>
      </c>
      <c r="E47" s="10">
        <v>2130335</v>
      </c>
      <c r="F47" s="9"/>
    </row>
    <row r="48" spans="1:6" ht="20.100000000000001" customHeight="1" x14ac:dyDescent="0.15">
      <c r="A48" s="17"/>
      <c r="B48" s="12" t="s">
        <v>47</v>
      </c>
      <c r="C48" s="9">
        <v>18</v>
      </c>
      <c r="D48" s="10">
        <v>503</v>
      </c>
      <c r="E48" s="10">
        <v>2130335</v>
      </c>
      <c r="F48" s="9"/>
    </row>
    <row r="49" spans="1:6" ht="20.100000000000001" customHeight="1" x14ac:dyDescent="0.15">
      <c r="A49" s="17"/>
      <c r="B49" s="11" t="s">
        <v>11</v>
      </c>
      <c r="C49" s="9">
        <f>SUM(C50:C53)</f>
        <v>1175</v>
      </c>
      <c r="D49" s="10"/>
      <c r="E49" s="10"/>
      <c r="F49" s="9"/>
    </row>
    <row r="50" spans="1:6" ht="20.100000000000001" customHeight="1" x14ac:dyDescent="0.15">
      <c r="A50" s="17"/>
      <c r="B50" s="12" t="s">
        <v>48</v>
      </c>
      <c r="C50" s="9">
        <v>91</v>
      </c>
      <c r="D50" s="10">
        <v>503</v>
      </c>
      <c r="E50" s="10">
        <v>2130335</v>
      </c>
      <c r="F50" s="9"/>
    </row>
    <row r="51" spans="1:6" ht="20.100000000000001" customHeight="1" x14ac:dyDescent="0.15">
      <c r="A51" s="17"/>
      <c r="B51" s="12" t="s">
        <v>49</v>
      </c>
      <c r="C51" s="9">
        <v>903</v>
      </c>
      <c r="D51" s="10">
        <v>503</v>
      </c>
      <c r="E51" s="10">
        <v>2130335</v>
      </c>
      <c r="F51" s="9" t="s">
        <v>21</v>
      </c>
    </row>
    <row r="52" spans="1:6" ht="20.100000000000001" customHeight="1" x14ac:dyDescent="0.15">
      <c r="A52" s="17"/>
      <c r="B52" s="12" t="s">
        <v>50</v>
      </c>
      <c r="C52" s="9">
        <v>139</v>
      </c>
      <c r="D52" s="10">
        <v>503</v>
      </c>
      <c r="E52" s="10">
        <v>2130335</v>
      </c>
      <c r="F52" s="9"/>
    </row>
    <row r="53" spans="1:6" ht="20.100000000000001" customHeight="1" x14ac:dyDescent="0.15">
      <c r="A53" s="18"/>
      <c r="B53" s="12" t="s">
        <v>51</v>
      </c>
      <c r="C53" s="9">
        <v>42</v>
      </c>
      <c r="D53" s="10">
        <v>503</v>
      </c>
      <c r="E53" s="10">
        <v>2130335</v>
      </c>
      <c r="F53" s="9"/>
    </row>
    <row r="54" spans="1:6" ht="20.100000000000001" customHeight="1" x14ac:dyDescent="0.15">
      <c r="A54" s="16" t="s">
        <v>52</v>
      </c>
      <c r="B54" s="6" t="s">
        <v>53</v>
      </c>
      <c r="C54" s="7">
        <f>C55+C57</f>
        <v>976</v>
      </c>
      <c r="D54" s="8"/>
      <c r="E54" s="8"/>
      <c r="F54" s="7"/>
    </row>
    <row r="55" spans="1:6" ht="20.100000000000001" customHeight="1" x14ac:dyDescent="0.15">
      <c r="A55" s="17"/>
      <c r="B55" s="11" t="s">
        <v>7</v>
      </c>
      <c r="C55" s="9">
        <f>SUM(C56:C56)</f>
        <v>45</v>
      </c>
      <c r="D55" s="10"/>
      <c r="E55" s="10"/>
      <c r="F55" s="9"/>
    </row>
    <row r="56" spans="1:6" ht="20.100000000000001" customHeight="1" x14ac:dyDescent="0.15">
      <c r="A56" s="17"/>
      <c r="B56" s="12" t="s">
        <v>54</v>
      </c>
      <c r="C56" s="9">
        <v>45</v>
      </c>
      <c r="D56" s="10">
        <v>503</v>
      </c>
      <c r="E56" s="10">
        <v>2130335</v>
      </c>
      <c r="F56" s="9"/>
    </row>
    <row r="57" spans="1:6" ht="20.100000000000001" customHeight="1" x14ac:dyDescent="0.15">
      <c r="A57" s="17"/>
      <c r="B57" s="11" t="s">
        <v>11</v>
      </c>
      <c r="C57" s="9">
        <f>SUM(C58:C62)</f>
        <v>931</v>
      </c>
      <c r="D57" s="10"/>
      <c r="E57" s="10"/>
      <c r="F57" s="9"/>
    </row>
    <row r="58" spans="1:6" ht="20.100000000000001" customHeight="1" x14ac:dyDescent="0.15">
      <c r="A58" s="17"/>
      <c r="B58" s="12" t="s">
        <v>55</v>
      </c>
      <c r="C58" s="9">
        <v>202</v>
      </c>
      <c r="D58" s="10">
        <v>503</v>
      </c>
      <c r="E58" s="10">
        <v>2130335</v>
      </c>
      <c r="F58" s="9"/>
    </row>
    <row r="59" spans="1:6" ht="20.100000000000001" customHeight="1" x14ac:dyDescent="0.15">
      <c r="A59" s="17"/>
      <c r="B59" s="12" t="s">
        <v>56</v>
      </c>
      <c r="C59" s="9">
        <v>102</v>
      </c>
      <c r="D59" s="10">
        <v>503</v>
      </c>
      <c r="E59" s="10">
        <v>2130335</v>
      </c>
      <c r="F59" s="9"/>
    </row>
    <row r="60" spans="1:6" ht="20.100000000000001" customHeight="1" x14ac:dyDescent="0.15">
      <c r="A60" s="17"/>
      <c r="B60" s="12" t="s">
        <v>57</v>
      </c>
      <c r="C60" s="9">
        <v>28</v>
      </c>
      <c r="D60" s="10">
        <v>503</v>
      </c>
      <c r="E60" s="10">
        <v>2130335</v>
      </c>
      <c r="F60" s="9"/>
    </row>
    <row r="61" spans="1:6" ht="20.100000000000001" customHeight="1" x14ac:dyDescent="0.15">
      <c r="A61" s="17"/>
      <c r="B61" s="12" t="s">
        <v>58</v>
      </c>
      <c r="C61" s="9">
        <v>100</v>
      </c>
      <c r="D61" s="10">
        <v>503</v>
      </c>
      <c r="E61" s="10">
        <v>2130335</v>
      </c>
      <c r="F61" s="9"/>
    </row>
    <row r="62" spans="1:6" ht="20.100000000000001" customHeight="1" x14ac:dyDescent="0.15">
      <c r="A62" s="18"/>
      <c r="B62" s="12" t="s">
        <v>59</v>
      </c>
      <c r="C62" s="9">
        <v>499</v>
      </c>
      <c r="D62" s="10">
        <v>503</v>
      </c>
      <c r="E62" s="10">
        <v>2130335</v>
      </c>
      <c r="F62" s="9" t="s">
        <v>21</v>
      </c>
    </row>
    <row r="63" spans="1:6" ht="20.100000000000001" customHeight="1" x14ac:dyDescent="0.15">
      <c r="A63" s="16" t="s">
        <v>60</v>
      </c>
      <c r="B63" s="6" t="s">
        <v>61</v>
      </c>
      <c r="C63" s="7">
        <f>C64</f>
        <v>536</v>
      </c>
      <c r="D63" s="8"/>
      <c r="E63" s="8"/>
      <c r="F63" s="7"/>
    </row>
    <row r="64" spans="1:6" ht="20.100000000000001" customHeight="1" x14ac:dyDescent="0.15">
      <c r="A64" s="17"/>
      <c r="B64" s="11" t="s">
        <v>11</v>
      </c>
      <c r="C64" s="9">
        <f>SUM(C65:C65)</f>
        <v>536</v>
      </c>
      <c r="D64" s="10"/>
      <c r="E64" s="10"/>
      <c r="F64" s="9"/>
    </row>
    <row r="65" spans="1:6" ht="20.100000000000001" customHeight="1" x14ac:dyDescent="0.15">
      <c r="A65" s="18"/>
      <c r="B65" s="12" t="s">
        <v>62</v>
      </c>
      <c r="C65" s="9">
        <v>536</v>
      </c>
      <c r="D65" s="10">
        <v>503</v>
      </c>
      <c r="E65" s="10">
        <v>2130335</v>
      </c>
      <c r="F65" s="9" t="s">
        <v>21</v>
      </c>
    </row>
    <row r="66" spans="1:6" ht="20.100000000000001" customHeight="1" x14ac:dyDescent="0.15">
      <c r="A66" s="16" t="s">
        <v>63</v>
      </c>
      <c r="B66" s="6" t="s">
        <v>64</v>
      </c>
      <c r="C66" s="7">
        <f>C67</f>
        <v>1268</v>
      </c>
      <c r="D66" s="8"/>
      <c r="E66" s="8"/>
      <c r="F66" s="7"/>
    </row>
    <row r="67" spans="1:6" ht="20.100000000000001" customHeight="1" x14ac:dyDescent="0.15">
      <c r="A67" s="17"/>
      <c r="B67" s="11" t="s">
        <v>11</v>
      </c>
      <c r="C67" s="9">
        <f>SUM(C68:C70)</f>
        <v>1268</v>
      </c>
      <c r="D67" s="10"/>
      <c r="E67" s="10"/>
      <c r="F67" s="9"/>
    </row>
    <row r="68" spans="1:6" ht="20.100000000000001" customHeight="1" x14ac:dyDescent="0.15">
      <c r="A68" s="17"/>
      <c r="B68" s="12" t="s">
        <v>65</v>
      </c>
      <c r="C68" s="9">
        <v>100</v>
      </c>
      <c r="D68" s="10">
        <v>503</v>
      </c>
      <c r="E68" s="10">
        <v>2130335</v>
      </c>
      <c r="F68" s="9"/>
    </row>
    <row r="69" spans="1:6" ht="20.100000000000001" customHeight="1" x14ac:dyDescent="0.15">
      <c r="A69" s="17"/>
      <c r="B69" s="12" t="s">
        <v>66</v>
      </c>
      <c r="C69" s="9">
        <v>209</v>
      </c>
      <c r="D69" s="10">
        <v>503</v>
      </c>
      <c r="E69" s="10">
        <v>2130335</v>
      </c>
      <c r="F69" s="9"/>
    </row>
    <row r="70" spans="1:6" ht="20.100000000000001" customHeight="1" x14ac:dyDescent="0.15">
      <c r="A70" s="18"/>
      <c r="B70" s="12" t="s">
        <v>67</v>
      </c>
      <c r="C70" s="9">
        <v>959</v>
      </c>
      <c r="D70" s="10">
        <v>503</v>
      </c>
      <c r="E70" s="10">
        <v>2130335</v>
      </c>
      <c r="F70" s="9" t="s">
        <v>21</v>
      </c>
    </row>
    <row r="71" spans="1:6" ht="20.100000000000001" customHeight="1" x14ac:dyDescent="0.15">
      <c r="A71" s="16" t="s">
        <v>68</v>
      </c>
      <c r="B71" s="6" t="s">
        <v>69</v>
      </c>
      <c r="C71" s="7">
        <f>C72+C75</f>
        <v>1505</v>
      </c>
      <c r="D71" s="8"/>
      <c r="E71" s="8"/>
      <c r="F71" s="7"/>
    </row>
    <row r="72" spans="1:6" ht="20.100000000000001" customHeight="1" x14ac:dyDescent="0.15">
      <c r="A72" s="17"/>
      <c r="B72" s="11" t="s">
        <v>7</v>
      </c>
      <c r="C72" s="9">
        <f>SUM(C73:C74)</f>
        <v>150</v>
      </c>
      <c r="D72" s="10"/>
      <c r="E72" s="10"/>
      <c r="F72" s="9"/>
    </row>
    <row r="73" spans="1:6" ht="20.100000000000001" customHeight="1" x14ac:dyDescent="0.15">
      <c r="A73" s="17"/>
      <c r="B73" s="12" t="s">
        <v>70</v>
      </c>
      <c r="C73" s="9">
        <v>60</v>
      </c>
      <c r="D73" s="10">
        <v>503</v>
      </c>
      <c r="E73" s="10">
        <v>2130335</v>
      </c>
      <c r="F73" s="9"/>
    </row>
    <row r="74" spans="1:6" ht="20.100000000000001" customHeight="1" x14ac:dyDescent="0.15">
      <c r="A74" s="17"/>
      <c r="B74" s="12" t="s">
        <v>71</v>
      </c>
      <c r="C74" s="9">
        <v>90</v>
      </c>
      <c r="D74" s="10">
        <v>503</v>
      </c>
      <c r="E74" s="10">
        <v>2130335</v>
      </c>
      <c r="F74" s="9"/>
    </row>
    <row r="75" spans="1:6" ht="20.100000000000001" customHeight="1" x14ac:dyDescent="0.15">
      <c r="A75" s="17"/>
      <c r="B75" s="11" t="s">
        <v>11</v>
      </c>
      <c r="C75" s="9">
        <f>SUM(C76:C80)</f>
        <v>1355</v>
      </c>
      <c r="D75" s="10"/>
      <c r="E75" s="10"/>
      <c r="F75" s="9"/>
    </row>
    <row r="76" spans="1:6" ht="20.100000000000001" customHeight="1" x14ac:dyDescent="0.15">
      <c r="A76" s="17"/>
      <c r="B76" s="12" t="s">
        <v>72</v>
      </c>
      <c r="C76" s="9">
        <v>238</v>
      </c>
      <c r="D76" s="10">
        <v>503</v>
      </c>
      <c r="E76" s="10">
        <v>2130335</v>
      </c>
      <c r="F76" s="9"/>
    </row>
    <row r="77" spans="1:6" ht="20.100000000000001" customHeight="1" x14ac:dyDescent="0.15">
      <c r="A77" s="17"/>
      <c r="B77" s="12" t="s">
        <v>73</v>
      </c>
      <c r="C77" s="9">
        <v>202</v>
      </c>
      <c r="D77" s="10">
        <v>503</v>
      </c>
      <c r="E77" s="10">
        <v>2130335</v>
      </c>
      <c r="F77" s="9"/>
    </row>
    <row r="78" spans="1:6" ht="20.100000000000001" customHeight="1" x14ac:dyDescent="0.15">
      <c r="A78" s="17"/>
      <c r="B78" s="12" t="s">
        <v>74</v>
      </c>
      <c r="C78" s="9">
        <v>585</v>
      </c>
      <c r="D78" s="10">
        <v>503</v>
      </c>
      <c r="E78" s="10">
        <v>2130335</v>
      </c>
      <c r="F78" s="9" t="s">
        <v>21</v>
      </c>
    </row>
    <row r="79" spans="1:6" ht="20.100000000000001" customHeight="1" x14ac:dyDescent="0.15">
      <c r="A79" s="17"/>
      <c r="B79" s="12" t="s">
        <v>75</v>
      </c>
      <c r="C79" s="9">
        <v>60</v>
      </c>
      <c r="D79" s="10">
        <v>503</v>
      </c>
      <c r="E79" s="10">
        <v>2130335</v>
      </c>
      <c r="F79" s="9"/>
    </row>
    <row r="80" spans="1:6" ht="20.100000000000001" customHeight="1" x14ac:dyDescent="0.15">
      <c r="A80" s="18"/>
      <c r="B80" s="12" t="s">
        <v>76</v>
      </c>
      <c r="C80" s="9">
        <v>270</v>
      </c>
      <c r="D80" s="10">
        <v>503</v>
      </c>
      <c r="E80" s="10">
        <v>2130335</v>
      </c>
      <c r="F80" s="9"/>
    </row>
    <row r="81" spans="1:6" ht="20.100000000000001" customHeight="1" x14ac:dyDescent="0.15">
      <c r="A81" s="16" t="s">
        <v>77</v>
      </c>
      <c r="B81" s="6" t="s">
        <v>78</v>
      </c>
      <c r="C81" s="7">
        <f>C82+C85</f>
        <v>2831</v>
      </c>
      <c r="D81" s="8"/>
      <c r="E81" s="8"/>
      <c r="F81" s="7"/>
    </row>
    <row r="82" spans="1:6" ht="20.100000000000001" customHeight="1" x14ac:dyDescent="0.15">
      <c r="A82" s="17"/>
      <c r="B82" s="11" t="s">
        <v>7</v>
      </c>
      <c r="C82" s="9">
        <f>SUM(C83:C84)</f>
        <v>140</v>
      </c>
      <c r="D82" s="10"/>
      <c r="E82" s="10"/>
      <c r="F82" s="9"/>
    </row>
    <row r="83" spans="1:6" ht="20.100000000000001" customHeight="1" x14ac:dyDescent="0.15">
      <c r="A83" s="17"/>
      <c r="B83" s="12" t="s">
        <v>79</v>
      </c>
      <c r="C83" s="9">
        <v>60</v>
      </c>
      <c r="D83" s="10">
        <v>503</v>
      </c>
      <c r="E83" s="10">
        <v>2130335</v>
      </c>
      <c r="F83" s="9"/>
    </row>
    <row r="84" spans="1:6" ht="20.100000000000001" customHeight="1" x14ac:dyDescent="0.15">
      <c r="A84" s="17"/>
      <c r="B84" s="12" t="s">
        <v>80</v>
      </c>
      <c r="C84" s="9">
        <v>80</v>
      </c>
      <c r="D84" s="10">
        <v>503</v>
      </c>
      <c r="E84" s="10">
        <v>2130335</v>
      </c>
      <c r="F84" s="9"/>
    </row>
    <row r="85" spans="1:6" ht="20.100000000000001" customHeight="1" x14ac:dyDescent="0.15">
      <c r="A85" s="17"/>
      <c r="B85" s="11" t="s">
        <v>11</v>
      </c>
      <c r="C85" s="9">
        <f>SUM(C86:C93)</f>
        <v>2691</v>
      </c>
      <c r="D85" s="10"/>
      <c r="E85" s="10"/>
      <c r="F85" s="9"/>
    </row>
    <row r="86" spans="1:6" ht="20.100000000000001" customHeight="1" x14ac:dyDescent="0.15">
      <c r="A86" s="17"/>
      <c r="B86" s="12" t="s">
        <v>81</v>
      </c>
      <c r="C86" s="9">
        <v>37</v>
      </c>
      <c r="D86" s="10">
        <v>503</v>
      </c>
      <c r="E86" s="10">
        <v>2130335</v>
      </c>
      <c r="F86" s="9"/>
    </row>
    <row r="87" spans="1:6" ht="20.100000000000001" customHeight="1" x14ac:dyDescent="0.15">
      <c r="A87" s="17"/>
      <c r="B87" s="12" t="s">
        <v>82</v>
      </c>
      <c r="C87" s="9">
        <v>245</v>
      </c>
      <c r="D87" s="10">
        <v>503</v>
      </c>
      <c r="E87" s="10">
        <v>2130335</v>
      </c>
      <c r="F87" s="9"/>
    </row>
    <row r="88" spans="1:6" ht="20.100000000000001" customHeight="1" x14ac:dyDescent="0.15">
      <c r="A88" s="17"/>
      <c r="B88" s="12" t="s">
        <v>83</v>
      </c>
      <c r="C88" s="9">
        <v>280</v>
      </c>
      <c r="D88" s="10">
        <v>503</v>
      </c>
      <c r="E88" s="10">
        <v>2130335</v>
      </c>
      <c r="F88" s="9"/>
    </row>
    <row r="89" spans="1:6" ht="20.100000000000001" customHeight="1" x14ac:dyDescent="0.15">
      <c r="A89" s="17"/>
      <c r="B89" s="12" t="s">
        <v>84</v>
      </c>
      <c r="C89" s="9">
        <v>612</v>
      </c>
      <c r="D89" s="10">
        <v>503</v>
      </c>
      <c r="E89" s="10">
        <v>2130335</v>
      </c>
      <c r="F89" s="9" t="s">
        <v>21</v>
      </c>
    </row>
    <row r="90" spans="1:6" ht="20.100000000000001" customHeight="1" x14ac:dyDescent="0.15">
      <c r="A90" s="17"/>
      <c r="B90" s="12" t="s">
        <v>85</v>
      </c>
      <c r="C90" s="9">
        <v>45</v>
      </c>
      <c r="D90" s="10">
        <v>503</v>
      </c>
      <c r="E90" s="10">
        <v>2130335</v>
      </c>
      <c r="F90" s="9"/>
    </row>
    <row r="91" spans="1:6" ht="20.100000000000001" customHeight="1" x14ac:dyDescent="0.15">
      <c r="A91" s="17"/>
      <c r="B91" s="12" t="s">
        <v>86</v>
      </c>
      <c r="C91" s="9">
        <v>525</v>
      </c>
      <c r="D91" s="10">
        <v>503</v>
      </c>
      <c r="E91" s="10">
        <v>2130335</v>
      </c>
      <c r="F91" s="9" t="s">
        <v>21</v>
      </c>
    </row>
    <row r="92" spans="1:6" ht="20.100000000000001" customHeight="1" x14ac:dyDescent="0.15">
      <c r="A92" s="17"/>
      <c r="B92" s="12" t="s">
        <v>87</v>
      </c>
      <c r="C92" s="9">
        <v>326</v>
      </c>
      <c r="D92" s="10">
        <v>503</v>
      </c>
      <c r="E92" s="10">
        <v>2130335</v>
      </c>
      <c r="F92" s="9" t="s">
        <v>21</v>
      </c>
    </row>
    <row r="93" spans="1:6" ht="20.100000000000001" customHeight="1" x14ac:dyDescent="0.15">
      <c r="A93" s="18"/>
      <c r="B93" s="12" t="s">
        <v>88</v>
      </c>
      <c r="C93" s="9">
        <v>621</v>
      </c>
      <c r="D93" s="10">
        <v>503</v>
      </c>
      <c r="E93" s="10">
        <v>2130335</v>
      </c>
      <c r="F93" s="9" t="s">
        <v>21</v>
      </c>
    </row>
    <row r="94" spans="1:6" ht="20.100000000000001" customHeight="1" x14ac:dyDescent="0.15">
      <c r="A94" s="16" t="s">
        <v>89</v>
      </c>
      <c r="B94" s="6" t="s">
        <v>90</v>
      </c>
      <c r="C94" s="7">
        <f>C95+C98</f>
        <v>323</v>
      </c>
      <c r="D94" s="8"/>
      <c r="E94" s="8"/>
      <c r="F94" s="7"/>
    </row>
    <row r="95" spans="1:6" ht="20.100000000000001" customHeight="1" x14ac:dyDescent="0.15">
      <c r="A95" s="17"/>
      <c r="B95" s="11" t="s">
        <v>7</v>
      </c>
      <c r="C95" s="9">
        <f>SUM(C96:C97)</f>
        <v>123</v>
      </c>
      <c r="D95" s="10"/>
      <c r="E95" s="10"/>
      <c r="F95" s="9"/>
    </row>
    <row r="96" spans="1:6" ht="20.100000000000001" customHeight="1" x14ac:dyDescent="0.15">
      <c r="A96" s="17"/>
      <c r="B96" s="12" t="s">
        <v>91</v>
      </c>
      <c r="C96" s="9">
        <v>91</v>
      </c>
      <c r="D96" s="10">
        <v>503</v>
      </c>
      <c r="E96" s="10">
        <v>2130335</v>
      </c>
      <c r="F96" s="9"/>
    </row>
    <row r="97" spans="1:6" ht="20.100000000000001" customHeight="1" x14ac:dyDescent="0.15">
      <c r="A97" s="17"/>
      <c r="B97" s="12" t="s">
        <v>92</v>
      </c>
      <c r="C97" s="9">
        <v>32</v>
      </c>
      <c r="D97" s="10">
        <v>503</v>
      </c>
      <c r="E97" s="10">
        <v>2130335</v>
      </c>
      <c r="F97" s="9"/>
    </row>
    <row r="98" spans="1:6" ht="20.100000000000001" customHeight="1" x14ac:dyDescent="0.15">
      <c r="A98" s="17"/>
      <c r="B98" s="11" t="s">
        <v>11</v>
      </c>
      <c r="C98" s="9">
        <f>SUM(C99:C99)</f>
        <v>200</v>
      </c>
      <c r="D98" s="10"/>
      <c r="E98" s="10"/>
      <c r="F98" s="9"/>
    </row>
    <row r="99" spans="1:6" ht="20.100000000000001" customHeight="1" x14ac:dyDescent="0.15">
      <c r="A99" s="18"/>
      <c r="B99" s="12" t="s">
        <v>93</v>
      </c>
      <c r="C99" s="9">
        <v>200</v>
      </c>
      <c r="D99" s="10">
        <v>503</v>
      </c>
      <c r="E99" s="10">
        <v>2130335</v>
      </c>
      <c r="F99" s="9"/>
    </row>
    <row r="100" spans="1:6" ht="20.100000000000001" customHeight="1" x14ac:dyDescent="0.15">
      <c r="A100" s="16" t="s">
        <v>94</v>
      </c>
      <c r="B100" s="6" t="s">
        <v>95</v>
      </c>
      <c r="C100" s="7">
        <f>C101</f>
        <v>2796</v>
      </c>
      <c r="D100" s="8"/>
      <c r="E100" s="8"/>
      <c r="F100" s="7"/>
    </row>
    <row r="101" spans="1:6" ht="20.100000000000001" customHeight="1" x14ac:dyDescent="0.15">
      <c r="A101" s="17"/>
      <c r="B101" s="11" t="s">
        <v>11</v>
      </c>
      <c r="C101" s="9">
        <f>SUM(C102:C107)</f>
        <v>2796</v>
      </c>
      <c r="D101" s="10"/>
      <c r="E101" s="10"/>
      <c r="F101" s="9"/>
    </row>
    <row r="102" spans="1:6" ht="20.100000000000001" customHeight="1" x14ac:dyDescent="0.15">
      <c r="A102" s="17"/>
      <c r="B102" s="12" t="s">
        <v>96</v>
      </c>
      <c r="C102" s="9">
        <v>590</v>
      </c>
      <c r="D102" s="10">
        <v>503</v>
      </c>
      <c r="E102" s="10">
        <v>2130335</v>
      </c>
      <c r="F102" s="9" t="s">
        <v>21</v>
      </c>
    </row>
    <row r="103" spans="1:6" ht="20.100000000000001" customHeight="1" x14ac:dyDescent="0.15">
      <c r="A103" s="17"/>
      <c r="B103" s="12" t="s">
        <v>97</v>
      </c>
      <c r="C103" s="9">
        <v>454</v>
      </c>
      <c r="D103" s="10">
        <v>503</v>
      </c>
      <c r="E103" s="10">
        <v>2130335</v>
      </c>
      <c r="F103" s="9" t="s">
        <v>21</v>
      </c>
    </row>
    <row r="104" spans="1:6" ht="20.100000000000001" customHeight="1" x14ac:dyDescent="0.15">
      <c r="A104" s="17"/>
      <c r="B104" s="12" t="s">
        <v>98</v>
      </c>
      <c r="C104" s="9">
        <v>430</v>
      </c>
      <c r="D104" s="10">
        <v>503</v>
      </c>
      <c r="E104" s="10">
        <v>2130335</v>
      </c>
      <c r="F104" s="9" t="s">
        <v>21</v>
      </c>
    </row>
    <row r="105" spans="1:6" ht="20.100000000000001" customHeight="1" x14ac:dyDescent="0.15">
      <c r="A105" s="17"/>
      <c r="B105" s="12" t="s">
        <v>99</v>
      </c>
      <c r="C105" s="9">
        <v>324</v>
      </c>
      <c r="D105" s="10">
        <v>503</v>
      </c>
      <c r="E105" s="10">
        <v>2130335</v>
      </c>
      <c r="F105" s="9" t="s">
        <v>21</v>
      </c>
    </row>
    <row r="106" spans="1:6" ht="20.100000000000001" customHeight="1" x14ac:dyDescent="0.15">
      <c r="A106" s="17"/>
      <c r="B106" s="12" t="s">
        <v>100</v>
      </c>
      <c r="C106" s="9">
        <v>577</v>
      </c>
      <c r="D106" s="10">
        <v>503</v>
      </c>
      <c r="E106" s="10">
        <v>2130335</v>
      </c>
      <c r="F106" s="9" t="s">
        <v>21</v>
      </c>
    </row>
    <row r="107" spans="1:6" ht="20.100000000000001" customHeight="1" x14ac:dyDescent="0.15">
      <c r="A107" s="18"/>
      <c r="B107" s="12" t="s">
        <v>101</v>
      </c>
      <c r="C107" s="9">
        <v>421</v>
      </c>
      <c r="D107" s="10">
        <v>503</v>
      </c>
      <c r="E107" s="10">
        <v>2130335</v>
      </c>
      <c r="F107" s="9" t="s">
        <v>21</v>
      </c>
    </row>
  </sheetData>
  <mergeCells count="16">
    <mergeCell ref="A2:F2"/>
    <mergeCell ref="A6:A13"/>
    <mergeCell ref="A14:A22"/>
    <mergeCell ref="A23:A26"/>
    <mergeCell ref="A27:A34"/>
    <mergeCell ref="A94:A99"/>
    <mergeCell ref="A100:A107"/>
    <mergeCell ref="A3:F3"/>
    <mergeCell ref="A5:B5"/>
    <mergeCell ref="A45:A53"/>
    <mergeCell ref="A54:A62"/>
    <mergeCell ref="A63:A65"/>
    <mergeCell ref="A66:A70"/>
    <mergeCell ref="A71:A80"/>
    <mergeCell ref="A81:A93"/>
    <mergeCell ref="A35:A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韩义 10.104.98.97</dc:creator>
  <cp:lastModifiedBy>韩义 10.104.98.97</cp:lastModifiedBy>
  <cp:lastPrinted>2019-07-11T02:44:59Z</cp:lastPrinted>
  <dcterms:created xsi:type="dcterms:W3CDTF">2019-07-11T02:35:10Z</dcterms:created>
  <dcterms:modified xsi:type="dcterms:W3CDTF">2019-07-11T08:55:13Z</dcterms:modified>
</cp:coreProperties>
</file>