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0" windowWidth="2556" windowHeight="1932" tabRatio="669"/>
  </bookViews>
  <sheets>
    <sheet name="美丽乡村建设" sheetId="9" r:id="rId1"/>
  </sheets>
  <definedNames>
    <definedName name="_xlnm._FilterDatabase" localSheetId="0" hidden="1">美丽乡村建设!$F$1:$F$151</definedName>
    <definedName name="_xlnm.Print_Titles" localSheetId="0">美丽乡村建设!$4:$4</definedName>
  </definedNames>
  <calcPr calcId="145621" concurrentCalc="0"/>
</workbook>
</file>

<file path=xl/calcChain.xml><?xml version="1.0" encoding="utf-8"?>
<calcChain xmlns="http://schemas.openxmlformats.org/spreadsheetml/2006/main">
  <c r="F109" i="9" l="1"/>
  <c r="F108" i="9"/>
  <c r="F5" i="9"/>
  <c r="F146" i="9"/>
  <c r="F140" i="9"/>
  <c r="F139" i="9"/>
  <c r="F135" i="9"/>
  <c r="F133" i="9"/>
  <c r="F132" i="9"/>
  <c r="F125" i="9"/>
  <c r="F122" i="9"/>
  <c r="F121" i="9"/>
  <c r="F113" i="9"/>
  <c r="F103" i="9"/>
  <c r="F97" i="9"/>
  <c r="F96" i="9"/>
  <c r="F93" i="9"/>
  <c r="F90" i="9"/>
  <c r="F89" i="9"/>
  <c r="F82" i="9"/>
  <c r="F77" i="9"/>
  <c r="F76" i="9"/>
  <c r="F69" i="9"/>
  <c r="F65" i="9"/>
  <c r="F64" i="9"/>
  <c r="F57" i="9"/>
  <c r="F54" i="9"/>
  <c r="F53" i="9"/>
  <c r="F46" i="9"/>
  <c r="F41" i="9"/>
  <c r="F40" i="9"/>
  <c r="F36" i="9"/>
  <c r="F32" i="9"/>
  <c r="F31" i="9"/>
  <c r="F25" i="9"/>
  <c r="F21" i="9"/>
  <c r="F20" i="9"/>
  <c r="F13" i="9"/>
  <c r="F7" i="9"/>
  <c r="F6" i="9"/>
</calcChain>
</file>

<file path=xl/sharedStrings.xml><?xml version="1.0" encoding="utf-8"?>
<sst xmlns="http://schemas.openxmlformats.org/spreadsheetml/2006/main" count="683" uniqueCount="261">
  <si>
    <t>单位：万元</t>
    <phoneticPr fontId="2" type="noConversion"/>
  </si>
  <si>
    <t>县市区</t>
  </si>
  <si>
    <t>项目名称</t>
  </si>
  <si>
    <t>财政支持环节与内容</t>
  </si>
  <si>
    <t>金额</t>
  </si>
  <si>
    <t>省直管县市小计</t>
  </si>
  <si>
    <t>天元区</t>
  </si>
  <si>
    <t>芦淞区</t>
  </si>
  <si>
    <t>荷塘区</t>
  </si>
  <si>
    <t>醴陵市</t>
  </si>
  <si>
    <t>湘潭市小计</t>
  </si>
  <si>
    <t>湘乡市</t>
  </si>
  <si>
    <t>衡阳市小计</t>
  </si>
  <si>
    <t>蒸湘区</t>
  </si>
  <si>
    <t>邵阳市小计</t>
  </si>
  <si>
    <t>大祥区</t>
  </si>
  <si>
    <t>岳阳市小计</t>
  </si>
  <si>
    <t>常德市小计</t>
  </si>
  <si>
    <t>武陵区</t>
  </si>
  <si>
    <t>益阳市小计</t>
  </si>
  <si>
    <t>永州市小计</t>
  </si>
  <si>
    <t>郴州市小计</t>
  </si>
  <si>
    <t>北湖区</t>
  </si>
  <si>
    <t>娄底市小计</t>
  </si>
  <si>
    <r>
      <t>市</t>
    </r>
    <r>
      <rPr>
        <sz val="10"/>
        <rFont val="Times New Roman"/>
        <family val="1"/>
      </rPr>
      <t xml:space="preserve">  </t>
    </r>
    <r>
      <rPr>
        <sz val="10"/>
        <rFont val="黑体"/>
        <family val="3"/>
        <charset val="134"/>
      </rPr>
      <t>州</t>
    </r>
  </si>
  <si>
    <t>南岳区</t>
    <phoneticPr fontId="2" type="noConversion"/>
  </si>
  <si>
    <t>邵东市</t>
    <phoneticPr fontId="2" type="noConversion"/>
  </si>
  <si>
    <t>美丽乡村建设</t>
    <phoneticPr fontId="2" type="noConversion"/>
  </si>
  <si>
    <t>实施主体</t>
    <phoneticPr fontId="2" type="noConversion"/>
  </si>
  <si>
    <t>全省合计</t>
    <phoneticPr fontId="2" type="noConversion"/>
  </si>
  <si>
    <t>长沙县</t>
    <phoneticPr fontId="2" type="noConversion"/>
  </si>
  <si>
    <t>美丽乡村建设</t>
    <phoneticPr fontId="2" type="noConversion"/>
  </si>
  <si>
    <t>福临镇孙家桥村</t>
    <phoneticPr fontId="2" type="noConversion"/>
  </si>
  <si>
    <t>支持省级示范村建设</t>
    <phoneticPr fontId="2" type="noConversion"/>
  </si>
  <si>
    <t>安沙镇油铺村</t>
    <phoneticPr fontId="2" type="noConversion"/>
  </si>
  <si>
    <t>望城区</t>
    <phoneticPr fontId="2" type="noConversion"/>
  </si>
  <si>
    <t>桥驿镇白石村</t>
    <phoneticPr fontId="2" type="noConversion"/>
  </si>
  <si>
    <t>茶亭镇苏蓼村</t>
    <phoneticPr fontId="2" type="noConversion"/>
  </si>
  <si>
    <t>岳麓区</t>
    <phoneticPr fontId="2" type="noConversion"/>
  </si>
  <si>
    <t>雨敞坪镇泉水湖村</t>
    <phoneticPr fontId="2" type="noConversion"/>
  </si>
  <si>
    <t>宁乡市</t>
    <phoneticPr fontId="2" type="noConversion"/>
  </si>
  <si>
    <t>煤炭坝镇东山村</t>
    <phoneticPr fontId="2" type="noConversion"/>
  </si>
  <si>
    <t>花明楼镇杨林桥村</t>
    <phoneticPr fontId="2" type="noConversion"/>
  </si>
  <si>
    <t>双江口镇槎梓桥村</t>
    <phoneticPr fontId="2" type="noConversion"/>
  </si>
  <si>
    <t>浏阳市</t>
    <phoneticPr fontId="2" type="noConversion"/>
  </si>
  <si>
    <t>淳口镇狮岩村</t>
    <phoneticPr fontId="2" type="noConversion"/>
  </si>
  <si>
    <t>北盛镇边洲村</t>
    <phoneticPr fontId="2" type="noConversion"/>
  </si>
  <si>
    <t>文家市镇新发村</t>
    <phoneticPr fontId="2" type="noConversion"/>
  </si>
  <si>
    <t>株洲市小计</t>
    <phoneticPr fontId="2" type="noConversion"/>
  </si>
  <si>
    <t>三门镇株木村</t>
    <phoneticPr fontId="2" type="noConversion"/>
  </si>
  <si>
    <t>支持省级示范村建设</t>
    <phoneticPr fontId="2" type="noConversion"/>
  </si>
  <si>
    <t>白关镇卦石村</t>
    <phoneticPr fontId="2" type="noConversion"/>
  </si>
  <si>
    <t>仙庾镇蝶屏村</t>
    <phoneticPr fontId="2" type="noConversion"/>
  </si>
  <si>
    <t>攸县</t>
    <phoneticPr fontId="2" type="noConversion"/>
  </si>
  <si>
    <t>丫江桥镇仙石村</t>
    <phoneticPr fontId="2" type="noConversion"/>
  </si>
  <si>
    <t>茶陵县</t>
    <phoneticPr fontId="2" type="noConversion"/>
  </si>
  <si>
    <t>洣江街道诸睦村</t>
    <phoneticPr fontId="2" type="noConversion"/>
  </si>
  <si>
    <t>炎陵县</t>
    <phoneticPr fontId="2" type="noConversion"/>
  </si>
  <si>
    <t>沔渡镇长江村</t>
    <phoneticPr fontId="2" type="noConversion"/>
  </si>
  <si>
    <t>渌口区</t>
    <phoneticPr fontId="2" type="noConversion"/>
  </si>
  <si>
    <t>淦田镇官塘村</t>
    <phoneticPr fontId="2" type="noConversion"/>
  </si>
  <si>
    <t>茶山镇铁河口村</t>
    <phoneticPr fontId="2" type="noConversion"/>
  </si>
  <si>
    <t>高新区板塘街道新农村</t>
    <phoneticPr fontId="2" type="noConversion"/>
  </si>
  <si>
    <t>岳塘区</t>
    <phoneticPr fontId="2" type="noConversion"/>
  </si>
  <si>
    <t>昭山镇红旗村</t>
    <phoneticPr fontId="2" type="noConversion"/>
  </si>
  <si>
    <t>雨湖区</t>
    <phoneticPr fontId="2" type="noConversion"/>
  </si>
  <si>
    <t>姜畲镇白鹭湖村</t>
    <phoneticPr fontId="2" type="noConversion"/>
  </si>
  <si>
    <t>韶山市</t>
    <phoneticPr fontId="2" type="noConversion"/>
  </si>
  <si>
    <t>银田镇华南村</t>
    <phoneticPr fontId="2" type="noConversion"/>
  </si>
  <si>
    <t>湘潭县</t>
    <phoneticPr fontId="2" type="noConversion"/>
  </si>
  <si>
    <t>花石镇罗汉村</t>
    <phoneticPr fontId="2" type="noConversion"/>
  </si>
  <si>
    <t>泉塘镇泉塘村</t>
    <phoneticPr fontId="2" type="noConversion"/>
  </si>
  <si>
    <t>南岳镇荆田村</t>
    <phoneticPr fontId="2" type="noConversion"/>
  </si>
  <si>
    <t>珠晖区</t>
    <phoneticPr fontId="2" type="noConversion"/>
  </si>
  <si>
    <t>东阳渡街道新龙村</t>
    <phoneticPr fontId="2" type="noConversion"/>
  </si>
  <si>
    <t>石鼓区</t>
    <phoneticPr fontId="2" type="noConversion"/>
  </si>
  <si>
    <t>黄沙湾街道灵官庙村</t>
    <phoneticPr fontId="2" type="noConversion"/>
  </si>
  <si>
    <t>雨母山镇新竹村</t>
    <phoneticPr fontId="2" type="noConversion"/>
  </si>
  <si>
    <t>衡南县</t>
    <phoneticPr fontId="2" type="noConversion"/>
  </si>
  <si>
    <t>泉湖镇红湖村</t>
    <phoneticPr fontId="2" type="noConversion"/>
  </si>
  <si>
    <t>衡阳县</t>
    <phoneticPr fontId="2" type="noConversion"/>
  </si>
  <si>
    <t>西渡镇新桥村</t>
    <phoneticPr fontId="2" type="noConversion"/>
  </si>
  <si>
    <t>衡山县</t>
    <phoneticPr fontId="2" type="noConversion"/>
  </si>
  <si>
    <t>开云镇山竹村</t>
    <phoneticPr fontId="2" type="noConversion"/>
  </si>
  <si>
    <t>衡东县</t>
    <phoneticPr fontId="2" type="noConversion"/>
  </si>
  <si>
    <t>洣水镇仙楠村</t>
    <phoneticPr fontId="2" type="noConversion"/>
  </si>
  <si>
    <t>常宁市</t>
    <phoneticPr fontId="2" type="noConversion"/>
  </si>
  <si>
    <t>塔山乡东江村</t>
    <phoneticPr fontId="2" type="noConversion"/>
  </si>
  <si>
    <t>耒阳市</t>
    <phoneticPr fontId="2" type="noConversion"/>
  </si>
  <si>
    <t>淝田镇集凤村</t>
    <phoneticPr fontId="2" type="noConversion"/>
  </si>
  <si>
    <t>板桥乡板桥村</t>
    <phoneticPr fontId="2" type="noConversion"/>
  </si>
  <si>
    <t>双清区</t>
    <phoneticPr fontId="2" type="noConversion"/>
  </si>
  <si>
    <t>渡头桥镇姚喆村</t>
    <phoneticPr fontId="2" type="noConversion"/>
  </si>
  <si>
    <t>邵阳县</t>
    <phoneticPr fontId="2" type="noConversion"/>
  </si>
  <si>
    <t>塘渡口镇蔡山团村</t>
    <phoneticPr fontId="2" type="noConversion"/>
  </si>
  <si>
    <t>新邵县</t>
    <phoneticPr fontId="2" type="noConversion"/>
  </si>
  <si>
    <t>寸石镇武桥村</t>
    <phoneticPr fontId="2" type="noConversion"/>
  </si>
  <si>
    <t>隆回县</t>
    <phoneticPr fontId="2" type="noConversion"/>
  </si>
  <si>
    <t>虎形山瑶族乡崇木凼村</t>
    <phoneticPr fontId="2" type="noConversion"/>
  </si>
  <si>
    <t>丹口镇桃林村</t>
    <phoneticPr fontId="2" type="noConversion"/>
  </si>
  <si>
    <t>武冈市</t>
    <phoneticPr fontId="2" type="noConversion"/>
  </si>
  <si>
    <t>水西门街道里仁村</t>
    <phoneticPr fontId="2" type="noConversion"/>
  </si>
  <si>
    <t>两市塘街道云山村</t>
    <phoneticPr fontId="2" type="noConversion"/>
  </si>
  <si>
    <t>君山区钱粮湖镇牛奶湖村</t>
    <phoneticPr fontId="2" type="noConversion"/>
  </si>
  <si>
    <t>经开区西塘镇西塘社区</t>
    <phoneticPr fontId="2" type="noConversion"/>
  </si>
  <si>
    <t>屈原管理区河市镇大湾村</t>
    <phoneticPr fontId="2" type="noConversion"/>
  </si>
  <si>
    <t>汨罗市</t>
    <phoneticPr fontId="2" type="noConversion"/>
  </si>
  <si>
    <t>汨罗镇瞭家山社区</t>
    <phoneticPr fontId="2" type="noConversion"/>
  </si>
  <si>
    <t>华容县</t>
    <phoneticPr fontId="2" type="noConversion"/>
  </si>
  <si>
    <t>操军镇湖城村</t>
    <phoneticPr fontId="2" type="noConversion"/>
  </si>
  <si>
    <t>平江县</t>
    <phoneticPr fontId="2" type="noConversion"/>
  </si>
  <si>
    <t>加义镇丽江村</t>
    <phoneticPr fontId="2" type="noConversion"/>
  </si>
  <si>
    <t>岳阳县</t>
    <phoneticPr fontId="2" type="noConversion"/>
  </si>
  <si>
    <t>新开镇龙湾村</t>
    <phoneticPr fontId="2" type="noConversion"/>
  </si>
  <si>
    <t>临湘市</t>
    <phoneticPr fontId="2" type="noConversion"/>
  </si>
  <si>
    <t>坦渡镇万峰村</t>
    <phoneticPr fontId="2" type="noConversion"/>
  </si>
  <si>
    <t>湘阴市</t>
    <phoneticPr fontId="2" type="noConversion"/>
  </si>
  <si>
    <t>六塘乡文丰源村</t>
    <phoneticPr fontId="2" type="noConversion"/>
  </si>
  <si>
    <t>西湖管理区西洲乡黄泥湖村</t>
    <phoneticPr fontId="2" type="noConversion"/>
  </si>
  <si>
    <t>柳叶湖旅游度假区白鹤镇太阳山村</t>
    <phoneticPr fontId="2" type="noConversion"/>
  </si>
  <si>
    <t>芦荻山乡黄爱村</t>
    <phoneticPr fontId="2" type="noConversion"/>
  </si>
  <si>
    <t>鼎城区</t>
    <phoneticPr fontId="2" type="noConversion"/>
  </si>
  <si>
    <t>草坪镇兴隆街村</t>
    <phoneticPr fontId="2" type="noConversion"/>
  </si>
  <si>
    <t>桃源县</t>
    <phoneticPr fontId="2" type="noConversion"/>
  </si>
  <si>
    <t>陬市镇三里铺村</t>
    <phoneticPr fontId="2" type="noConversion"/>
  </si>
  <si>
    <t>汉寿县</t>
    <phoneticPr fontId="2" type="noConversion"/>
  </si>
  <si>
    <t>沧港镇军刘村</t>
    <phoneticPr fontId="2" type="noConversion"/>
  </si>
  <si>
    <t>澧县</t>
    <phoneticPr fontId="2" type="noConversion"/>
  </si>
  <si>
    <t>澧南镇仙峰村</t>
    <phoneticPr fontId="2" type="noConversion"/>
  </si>
  <si>
    <t>津市市</t>
    <phoneticPr fontId="2" type="noConversion"/>
  </si>
  <si>
    <t>毛里湖镇青苗村</t>
    <phoneticPr fontId="2" type="noConversion"/>
  </si>
  <si>
    <t>安乡县</t>
    <phoneticPr fontId="2" type="noConversion"/>
  </si>
  <si>
    <t>安康乡向阳村</t>
    <phoneticPr fontId="2" type="noConversion"/>
  </si>
  <si>
    <t>石门县</t>
    <phoneticPr fontId="2" type="noConversion"/>
  </si>
  <si>
    <t>秀坪园艺场鳝鱼村</t>
    <phoneticPr fontId="2" type="noConversion"/>
  </si>
  <si>
    <t>张家界市小计</t>
    <phoneticPr fontId="2" type="noConversion"/>
  </si>
  <si>
    <t>永定区</t>
    <phoneticPr fontId="2" type="noConversion"/>
  </si>
  <si>
    <t>谢家垭乡高坪村</t>
    <phoneticPr fontId="2" type="noConversion"/>
  </si>
  <si>
    <t>武陵源区</t>
    <phoneticPr fontId="2" type="noConversion"/>
  </si>
  <si>
    <t>索溪峪街道双星村</t>
    <phoneticPr fontId="2" type="noConversion"/>
  </si>
  <si>
    <t>慈利县</t>
    <phoneticPr fontId="2" type="noConversion"/>
  </si>
  <si>
    <t>通津铺镇长峪铺村</t>
    <phoneticPr fontId="2" type="noConversion"/>
  </si>
  <si>
    <t>阳和乡九澧村</t>
    <phoneticPr fontId="2" type="noConversion"/>
  </si>
  <si>
    <t>高新区谢林港镇北峰垸村</t>
    <phoneticPr fontId="2" type="noConversion"/>
  </si>
  <si>
    <t>大通湖区河坝镇沙堡洲村</t>
    <phoneticPr fontId="2" type="noConversion"/>
  </si>
  <si>
    <t>赫山区</t>
    <phoneticPr fontId="2" type="noConversion"/>
  </si>
  <si>
    <t>衡龙桥镇衡龙桥村</t>
    <phoneticPr fontId="2" type="noConversion"/>
  </si>
  <si>
    <t>资阳区</t>
    <phoneticPr fontId="2" type="noConversion"/>
  </si>
  <si>
    <t>长春镇先锋桥村</t>
    <phoneticPr fontId="2" type="noConversion"/>
  </si>
  <si>
    <t>新桥河镇车前巷村</t>
    <phoneticPr fontId="2" type="noConversion"/>
  </si>
  <si>
    <t>安化县</t>
    <phoneticPr fontId="2" type="noConversion"/>
  </si>
  <si>
    <t>东坪镇大园村</t>
    <phoneticPr fontId="2" type="noConversion"/>
  </si>
  <si>
    <t>桃江县</t>
    <phoneticPr fontId="2" type="noConversion"/>
  </si>
  <si>
    <t>马迹塘镇龙溪村</t>
    <phoneticPr fontId="2" type="noConversion"/>
  </si>
  <si>
    <t>沅江市</t>
    <phoneticPr fontId="2" type="noConversion"/>
  </si>
  <si>
    <t>黄茅洲镇民心村</t>
    <phoneticPr fontId="2" type="noConversion"/>
  </si>
  <si>
    <t>南县</t>
    <phoneticPr fontId="2" type="noConversion"/>
  </si>
  <si>
    <t>南洲镇班嘴村</t>
    <phoneticPr fontId="2" type="noConversion"/>
  </si>
  <si>
    <t>回龙圩管理区回龙圩镇回龙村</t>
    <phoneticPr fontId="2" type="noConversion"/>
  </si>
  <si>
    <t>冷水滩区</t>
    <phoneticPr fontId="2" type="noConversion"/>
  </si>
  <si>
    <t>蔡市镇零东圩村</t>
    <phoneticPr fontId="2" type="noConversion"/>
  </si>
  <si>
    <t>零陵区</t>
    <phoneticPr fontId="2" type="noConversion"/>
  </si>
  <si>
    <t>石山脚街道悟山里村</t>
    <phoneticPr fontId="2" type="noConversion"/>
  </si>
  <si>
    <t>祁阳市</t>
    <phoneticPr fontId="2" type="noConversion"/>
  </si>
  <si>
    <t>潘市镇龙溪村</t>
    <phoneticPr fontId="2" type="noConversion"/>
  </si>
  <si>
    <t>东安县</t>
    <phoneticPr fontId="2" type="noConversion"/>
  </si>
  <si>
    <t>大庙口镇新溪村</t>
    <phoneticPr fontId="2" type="noConversion"/>
  </si>
  <si>
    <t>道县</t>
    <phoneticPr fontId="2" type="noConversion"/>
  </si>
  <si>
    <t>营口街道芒头寨村</t>
    <phoneticPr fontId="2" type="noConversion"/>
  </si>
  <si>
    <t>双牌县</t>
    <phoneticPr fontId="2" type="noConversion"/>
  </si>
  <si>
    <t>上梧江乡上梧江村</t>
    <phoneticPr fontId="2" type="noConversion"/>
  </si>
  <si>
    <t>宁远县</t>
    <phoneticPr fontId="2" type="noConversion"/>
  </si>
  <si>
    <t>清水桥镇刘家坪村</t>
    <phoneticPr fontId="2" type="noConversion"/>
  </si>
  <si>
    <t>江永县</t>
    <phoneticPr fontId="2" type="noConversion"/>
  </si>
  <si>
    <t>潇浦镇向光村</t>
    <phoneticPr fontId="2" type="noConversion"/>
  </si>
  <si>
    <t>新田县</t>
    <phoneticPr fontId="2" type="noConversion"/>
  </si>
  <si>
    <t>龙泉镇潭田村</t>
    <phoneticPr fontId="2" type="noConversion"/>
  </si>
  <si>
    <t>华塘镇茅坪村</t>
    <phoneticPr fontId="2" type="noConversion"/>
  </si>
  <si>
    <t>苏仙区</t>
    <phoneticPr fontId="2" type="noConversion"/>
  </si>
  <si>
    <t>坳上镇坳上村</t>
    <phoneticPr fontId="2" type="noConversion"/>
  </si>
  <si>
    <t>资兴市</t>
    <phoneticPr fontId="2" type="noConversion"/>
  </si>
  <si>
    <t>白廊镇白廊村</t>
    <phoneticPr fontId="2" type="noConversion"/>
  </si>
  <si>
    <t>永兴县</t>
    <phoneticPr fontId="2" type="noConversion"/>
  </si>
  <si>
    <t>黄泥镇姜冲村</t>
    <phoneticPr fontId="2" type="noConversion"/>
  </si>
  <si>
    <t>嘉禾县</t>
    <phoneticPr fontId="2" type="noConversion"/>
  </si>
  <si>
    <t>龙潭镇扶塘村</t>
    <phoneticPr fontId="2" type="noConversion"/>
  </si>
  <si>
    <t>临武县</t>
    <phoneticPr fontId="2" type="noConversion"/>
  </si>
  <si>
    <t>镇南乡镇南村</t>
    <phoneticPr fontId="2" type="noConversion"/>
  </si>
  <si>
    <t>安仁县</t>
    <phoneticPr fontId="2" type="noConversion"/>
  </si>
  <si>
    <t>金紫仙镇赤滩村</t>
    <phoneticPr fontId="2" type="noConversion"/>
  </si>
  <si>
    <t>桂阳县</t>
    <phoneticPr fontId="2" type="noConversion"/>
  </si>
  <si>
    <t>正和镇极乐村</t>
    <phoneticPr fontId="2" type="noConversion"/>
  </si>
  <si>
    <t>经开区大埠桥街道西阳村</t>
    <phoneticPr fontId="2" type="noConversion"/>
  </si>
  <si>
    <t>双峰县</t>
    <phoneticPr fontId="2" type="noConversion"/>
  </si>
  <si>
    <t>荷叶镇荷塘村</t>
    <phoneticPr fontId="2" type="noConversion"/>
  </si>
  <si>
    <t>新化县</t>
    <phoneticPr fontId="2" type="noConversion"/>
  </si>
  <si>
    <t>荣华乡龙湾村</t>
    <phoneticPr fontId="2" type="noConversion"/>
  </si>
  <si>
    <t>涟源市</t>
    <phoneticPr fontId="2" type="noConversion"/>
  </si>
  <si>
    <t>杨市镇板桥村</t>
    <phoneticPr fontId="2" type="noConversion"/>
  </si>
  <si>
    <t>怀化市</t>
    <phoneticPr fontId="2" type="noConversion"/>
  </si>
  <si>
    <t>怀化市小计</t>
    <phoneticPr fontId="2" type="noConversion"/>
  </si>
  <si>
    <t>麻阳县</t>
    <phoneticPr fontId="2" type="noConversion"/>
  </si>
  <si>
    <t>岩门镇新坪村</t>
    <phoneticPr fontId="2" type="noConversion"/>
  </si>
  <si>
    <t>芷江县</t>
    <phoneticPr fontId="2" type="noConversion"/>
  </si>
  <si>
    <t>水宽乡拾担村</t>
    <phoneticPr fontId="2" type="noConversion"/>
  </si>
  <si>
    <t>沅陵县</t>
    <phoneticPr fontId="2" type="noConversion"/>
  </si>
  <si>
    <t>借母溪乡借母溪村</t>
    <phoneticPr fontId="2" type="noConversion"/>
  </si>
  <si>
    <t>辰溪县</t>
    <phoneticPr fontId="2" type="noConversion"/>
  </si>
  <si>
    <t>辰阳镇周家人村</t>
    <phoneticPr fontId="2" type="noConversion"/>
  </si>
  <si>
    <t>会同县</t>
    <phoneticPr fontId="2" type="noConversion"/>
  </si>
  <si>
    <t>连山乡大坪村</t>
    <phoneticPr fontId="2" type="noConversion"/>
  </si>
  <si>
    <t>湘西土家族苗族自治州</t>
    <phoneticPr fontId="2" type="noConversion"/>
  </si>
  <si>
    <t>湘西土家族苗族自治州小计</t>
    <phoneticPr fontId="2" type="noConversion"/>
  </si>
  <si>
    <t>吉首市</t>
    <phoneticPr fontId="2" type="noConversion"/>
  </si>
  <si>
    <t>马颈坳镇隘口村</t>
    <phoneticPr fontId="2" type="noConversion"/>
  </si>
  <si>
    <t>泸溪县</t>
    <phoneticPr fontId="2" type="noConversion"/>
  </si>
  <si>
    <t>浦市镇五果溜村</t>
    <phoneticPr fontId="2" type="noConversion"/>
  </si>
  <si>
    <t>凤凰县</t>
    <phoneticPr fontId="2" type="noConversion"/>
  </si>
  <si>
    <t>千工坪镇胜花村</t>
    <phoneticPr fontId="2" type="noConversion"/>
  </si>
  <si>
    <t>花垣县</t>
    <phoneticPr fontId="2" type="noConversion"/>
  </si>
  <si>
    <t>麻栗场镇沙科村</t>
    <phoneticPr fontId="2" type="noConversion"/>
  </si>
  <si>
    <t>龙山县</t>
    <phoneticPr fontId="2" type="noConversion"/>
  </si>
  <si>
    <t>茨岩塘镇甘露村</t>
    <phoneticPr fontId="2" type="noConversion"/>
  </si>
  <si>
    <t>长沙市</t>
    <phoneticPr fontId="2" type="noConversion"/>
  </si>
  <si>
    <t>长沙市小计</t>
    <phoneticPr fontId="2" type="noConversion"/>
  </si>
  <si>
    <t>长沙市本级及所辖区小计</t>
    <phoneticPr fontId="2" type="noConversion"/>
  </si>
  <si>
    <t>株洲市</t>
    <phoneticPr fontId="2" type="noConversion"/>
  </si>
  <si>
    <t>株洲市本级及所辖区小计</t>
    <phoneticPr fontId="2" type="noConversion"/>
  </si>
  <si>
    <t>湘潭市本级及所辖区小计</t>
    <phoneticPr fontId="2" type="noConversion"/>
  </si>
  <si>
    <t>衡阳市</t>
    <phoneticPr fontId="2" type="noConversion"/>
  </si>
  <si>
    <t>衡阳市本级及所辖区小计</t>
    <phoneticPr fontId="2" type="noConversion"/>
  </si>
  <si>
    <t>邵阳市</t>
    <phoneticPr fontId="2" type="noConversion"/>
  </si>
  <si>
    <t>邵阳市本级及所辖区小计</t>
    <phoneticPr fontId="2" type="noConversion"/>
  </si>
  <si>
    <t>岳阳市</t>
    <phoneticPr fontId="2" type="noConversion"/>
  </si>
  <si>
    <t>岳阳市本级及所辖区小计</t>
    <phoneticPr fontId="2" type="noConversion"/>
  </si>
  <si>
    <t>城步县</t>
    <phoneticPr fontId="2" type="noConversion"/>
  </si>
  <si>
    <t>张家界市</t>
    <phoneticPr fontId="2" type="noConversion"/>
  </si>
  <si>
    <t>张家界市本级及所辖区小计</t>
    <phoneticPr fontId="2" type="noConversion"/>
  </si>
  <si>
    <t>益阳市本级及所辖区小计</t>
    <phoneticPr fontId="2" type="noConversion"/>
  </si>
  <si>
    <t>永州市本级及所辖区小计</t>
    <phoneticPr fontId="2" type="noConversion"/>
  </si>
  <si>
    <t>郴州市</t>
    <phoneticPr fontId="2" type="noConversion"/>
  </si>
  <si>
    <t>郴州市本级及所辖区小计</t>
    <phoneticPr fontId="2" type="noConversion"/>
  </si>
  <si>
    <t>娄底市本级及所辖区小计</t>
    <phoneticPr fontId="2" type="noConversion"/>
  </si>
  <si>
    <t>2130126农村公益事业</t>
    <phoneticPr fontId="16" type="noConversion"/>
  </si>
  <si>
    <t>502机关商品和服务支出</t>
    <phoneticPr fontId="16" type="noConversion"/>
  </si>
  <si>
    <t>岳阳市本级</t>
    <phoneticPr fontId="2" type="noConversion"/>
  </si>
  <si>
    <t>常德市</t>
    <phoneticPr fontId="2" type="noConversion"/>
  </si>
  <si>
    <t>常德市本级及所辖区小计</t>
    <phoneticPr fontId="2" type="noConversion"/>
  </si>
  <si>
    <t>常德市本级</t>
    <phoneticPr fontId="2" type="noConversion"/>
  </si>
  <si>
    <t>益阳市</t>
    <phoneticPr fontId="2" type="noConversion"/>
  </si>
  <si>
    <t>益阳市本级</t>
    <phoneticPr fontId="2" type="noConversion"/>
  </si>
  <si>
    <t>永州市</t>
    <phoneticPr fontId="2" type="noConversion"/>
  </si>
  <si>
    <t>永州市本级</t>
    <phoneticPr fontId="2" type="noConversion"/>
  </si>
  <si>
    <t>娄底市</t>
    <phoneticPr fontId="2" type="noConversion"/>
  </si>
  <si>
    <t>娄底市本级</t>
    <phoneticPr fontId="2" type="noConversion"/>
  </si>
  <si>
    <t>湘潭市</t>
    <phoneticPr fontId="2" type="noConversion"/>
  </si>
  <si>
    <t>湘潭市本级</t>
    <phoneticPr fontId="2" type="noConversion"/>
  </si>
  <si>
    <t>支出功能科目</t>
    <phoneticPr fontId="16" type="noConversion"/>
  </si>
  <si>
    <t>政府预算支出经济科目</t>
    <phoneticPr fontId="16" type="noConversion"/>
  </si>
  <si>
    <t>附件1</t>
    <phoneticPr fontId="2" type="noConversion"/>
  </si>
  <si>
    <t>湖南省2021年美丽乡村示范村建设奖补资金安排表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</si>
</sst>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  <font>
      <sz val="16"/>
      <name val="方正小标宋简体"/>
      <family val="4"/>
      <charset val="134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0" xfId="2"/>
    <cellStyle name="常规 24" xfId="3"/>
    <cellStyle name="常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7"/>
  <sheetViews>
    <sheetView tabSelected="1" zoomScaleNormal="100" workbookViewId="0">
      <pane xSplit="1" ySplit="5" topLeftCell="B141" activePane="bottomRight" state="frozen"/>
      <selection pane="topRight" activeCell="B1" sqref="B1"/>
      <selection pane="bottomLeft" activeCell="A6" sqref="A6"/>
      <selection pane="bottomRight" activeCell="L124" sqref="L124"/>
    </sheetView>
  </sheetViews>
  <sheetFormatPr defaultColWidth="8.69921875" defaultRowHeight="15.6" x14ac:dyDescent="0.25"/>
  <cols>
    <col min="1" max="1" width="8.19921875" style="5" customWidth="1"/>
    <col min="2" max="2" width="16.19921875" style="1" customWidth="1"/>
    <col min="3" max="3" width="11" style="1" customWidth="1"/>
    <col min="4" max="4" width="25.59765625" style="1" customWidth="1"/>
    <col min="5" max="5" width="24.09765625" style="1" customWidth="1"/>
    <col min="6" max="6" width="10.19921875" style="1" customWidth="1"/>
    <col min="7" max="7" width="10.69921875" style="2" customWidth="1"/>
    <col min="8" max="8" width="10.3984375" style="2" customWidth="1"/>
    <col min="9" max="16384" width="8.69921875" style="1"/>
  </cols>
  <sheetData>
    <row r="1" spans="1:8" ht="19.5" customHeight="1" x14ac:dyDescent="0.25">
      <c r="A1" s="21" t="s">
        <v>259</v>
      </c>
      <c r="B1" s="21"/>
      <c r="C1" s="21"/>
      <c r="D1" s="21"/>
      <c r="E1" s="21"/>
      <c r="F1" s="21"/>
      <c r="G1" s="16"/>
      <c r="H1" s="16"/>
    </row>
    <row r="2" spans="1:8" ht="21.75" customHeight="1" x14ac:dyDescent="0.25">
      <c r="A2" s="28" t="s">
        <v>260</v>
      </c>
      <c r="B2" s="28"/>
      <c r="C2" s="28"/>
      <c r="D2" s="28"/>
      <c r="E2" s="28"/>
      <c r="F2" s="28"/>
      <c r="G2" s="28"/>
      <c r="H2" s="28"/>
    </row>
    <row r="3" spans="1:8" ht="21" customHeight="1" x14ac:dyDescent="0.25">
      <c r="B3" s="3"/>
      <c r="C3" s="3"/>
      <c r="D3" s="3"/>
      <c r="E3" s="3"/>
      <c r="F3" s="29" t="s">
        <v>0</v>
      </c>
      <c r="G3" s="29"/>
      <c r="H3" s="29"/>
    </row>
    <row r="4" spans="1:8" ht="26.25" customHeight="1" x14ac:dyDescent="0.25">
      <c r="A4" s="7" t="s">
        <v>24</v>
      </c>
      <c r="B4" s="7" t="s">
        <v>1</v>
      </c>
      <c r="C4" s="7" t="s">
        <v>2</v>
      </c>
      <c r="D4" s="7" t="s">
        <v>28</v>
      </c>
      <c r="E4" s="7" t="s">
        <v>3</v>
      </c>
      <c r="F4" s="7" t="s">
        <v>4</v>
      </c>
      <c r="G4" s="20" t="s">
        <v>257</v>
      </c>
      <c r="H4" s="20" t="s">
        <v>258</v>
      </c>
    </row>
    <row r="5" spans="1:8" x14ac:dyDescent="0.3">
      <c r="A5" s="12" t="s">
        <v>29</v>
      </c>
      <c r="B5" s="12"/>
      <c r="C5" s="8"/>
      <c r="D5" s="8"/>
      <c r="E5" s="8"/>
      <c r="F5" s="9">
        <f>F6+F20+F31+F40+F53+F64+F76+F89+F96+F108+F121+F132+F139+F146</f>
        <v>3745</v>
      </c>
      <c r="G5" s="17"/>
      <c r="H5" s="17"/>
    </row>
    <row r="6" spans="1:8" s="4" customFormat="1" x14ac:dyDescent="0.3">
      <c r="A6" s="22" t="s">
        <v>223</v>
      </c>
      <c r="B6" s="12" t="s">
        <v>224</v>
      </c>
      <c r="C6" s="8"/>
      <c r="D6" s="8"/>
      <c r="E6" s="8"/>
      <c r="F6" s="9">
        <f>F7+F13</f>
        <v>385</v>
      </c>
      <c r="G6" s="17"/>
      <c r="H6" s="17"/>
    </row>
    <row r="7" spans="1:8" s="2" customFormat="1" ht="24" x14ac:dyDescent="0.3">
      <c r="A7" s="22"/>
      <c r="B7" s="11" t="s">
        <v>225</v>
      </c>
      <c r="C7" s="10"/>
      <c r="D7" s="10"/>
      <c r="E7" s="10"/>
      <c r="F7" s="6">
        <f>SUM(F8:F12)</f>
        <v>175</v>
      </c>
      <c r="G7" s="17"/>
      <c r="H7" s="18"/>
    </row>
    <row r="8" spans="1:8" s="2" customFormat="1" ht="21.6" x14ac:dyDescent="0.25">
      <c r="A8" s="22"/>
      <c r="B8" s="23" t="s">
        <v>30</v>
      </c>
      <c r="C8" s="23" t="s">
        <v>31</v>
      </c>
      <c r="D8" s="11" t="s">
        <v>32</v>
      </c>
      <c r="E8" s="11" t="s">
        <v>33</v>
      </c>
      <c r="F8" s="6">
        <v>35</v>
      </c>
      <c r="G8" s="19" t="s">
        <v>243</v>
      </c>
      <c r="H8" s="19" t="s">
        <v>244</v>
      </c>
    </row>
    <row r="9" spans="1:8" s="2" customFormat="1" ht="21.6" x14ac:dyDescent="0.25">
      <c r="A9" s="22"/>
      <c r="B9" s="24"/>
      <c r="C9" s="24"/>
      <c r="D9" s="11" t="s">
        <v>34</v>
      </c>
      <c r="E9" s="11" t="s">
        <v>33</v>
      </c>
      <c r="F9" s="6">
        <v>35</v>
      </c>
      <c r="G9" s="19" t="s">
        <v>243</v>
      </c>
      <c r="H9" s="19" t="s">
        <v>244</v>
      </c>
    </row>
    <row r="10" spans="1:8" s="2" customFormat="1" ht="21.6" x14ac:dyDescent="0.25">
      <c r="A10" s="22"/>
      <c r="B10" s="23" t="s">
        <v>35</v>
      </c>
      <c r="C10" s="23" t="s">
        <v>31</v>
      </c>
      <c r="D10" s="11" t="s">
        <v>36</v>
      </c>
      <c r="E10" s="11" t="s">
        <v>33</v>
      </c>
      <c r="F10" s="6">
        <v>35</v>
      </c>
      <c r="G10" s="19" t="s">
        <v>243</v>
      </c>
      <c r="H10" s="19" t="s">
        <v>244</v>
      </c>
    </row>
    <row r="11" spans="1:8" s="2" customFormat="1" ht="21.6" x14ac:dyDescent="0.25">
      <c r="A11" s="22"/>
      <c r="B11" s="24"/>
      <c r="C11" s="24"/>
      <c r="D11" s="11" t="s">
        <v>37</v>
      </c>
      <c r="E11" s="11" t="s">
        <v>33</v>
      </c>
      <c r="F11" s="6">
        <v>35</v>
      </c>
      <c r="G11" s="19" t="s">
        <v>243</v>
      </c>
      <c r="H11" s="19" t="s">
        <v>244</v>
      </c>
    </row>
    <row r="12" spans="1:8" s="2" customFormat="1" ht="21.6" x14ac:dyDescent="0.25">
      <c r="A12" s="22"/>
      <c r="B12" s="13" t="s">
        <v>38</v>
      </c>
      <c r="C12" s="13" t="s">
        <v>31</v>
      </c>
      <c r="D12" s="11" t="s">
        <v>39</v>
      </c>
      <c r="E12" s="11" t="s">
        <v>33</v>
      </c>
      <c r="F12" s="6">
        <v>35</v>
      </c>
      <c r="G12" s="19" t="s">
        <v>243</v>
      </c>
      <c r="H12" s="19" t="s">
        <v>244</v>
      </c>
    </row>
    <row r="13" spans="1:8" s="2" customFormat="1" x14ac:dyDescent="0.3">
      <c r="A13" s="22"/>
      <c r="B13" s="11" t="s">
        <v>5</v>
      </c>
      <c r="C13" s="10"/>
      <c r="D13" s="10"/>
      <c r="E13" s="10"/>
      <c r="F13" s="6">
        <f>SUM(F14:F19)</f>
        <v>210</v>
      </c>
      <c r="G13" s="19"/>
      <c r="H13" s="19"/>
    </row>
    <row r="14" spans="1:8" s="2" customFormat="1" ht="21.6" x14ac:dyDescent="0.25">
      <c r="A14" s="22"/>
      <c r="B14" s="23" t="s">
        <v>40</v>
      </c>
      <c r="C14" s="23" t="s">
        <v>31</v>
      </c>
      <c r="D14" s="11" t="s">
        <v>41</v>
      </c>
      <c r="E14" s="11" t="s">
        <v>33</v>
      </c>
      <c r="F14" s="6">
        <v>35</v>
      </c>
      <c r="G14" s="19" t="s">
        <v>243</v>
      </c>
      <c r="H14" s="19" t="s">
        <v>244</v>
      </c>
    </row>
    <row r="15" spans="1:8" s="2" customFormat="1" ht="21.6" x14ac:dyDescent="0.25">
      <c r="A15" s="22"/>
      <c r="B15" s="24"/>
      <c r="C15" s="24"/>
      <c r="D15" s="11" t="s">
        <v>42</v>
      </c>
      <c r="E15" s="11" t="s">
        <v>33</v>
      </c>
      <c r="F15" s="6">
        <v>35</v>
      </c>
      <c r="G15" s="19" t="s">
        <v>243</v>
      </c>
      <c r="H15" s="19" t="s">
        <v>244</v>
      </c>
    </row>
    <row r="16" spans="1:8" s="2" customFormat="1" ht="21.6" x14ac:dyDescent="0.25">
      <c r="A16" s="22"/>
      <c r="B16" s="24"/>
      <c r="C16" s="24"/>
      <c r="D16" s="11" t="s">
        <v>43</v>
      </c>
      <c r="E16" s="11" t="s">
        <v>33</v>
      </c>
      <c r="F16" s="6">
        <v>35</v>
      </c>
      <c r="G16" s="19" t="s">
        <v>243</v>
      </c>
      <c r="H16" s="19" t="s">
        <v>244</v>
      </c>
    </row>
    <row r="17" spans="1:8" s="2" customFormat="1" ht="21.6" x14ac:dyDescent="0.25">
      <c r="A17" s="22"/>
      <c r="B17" s="23" t="s">
        <v>44</v>
      </c>
      <c r="C17" s="23" t="s">
        <v>31</v>
      </c>
      <c r="D17" s="11" t="s">
        <v>45</v>
      </c>
      <c r="E17" s="11" t="s">
        <v>33</v>
      </c>
      <c r="F17" s="6">
        <v>35</v>
      </c>
      <c r="G17" s="19" t="s">
        <v>243</v>
      </c>
      <c r="H17" s="19" t="s">
        <v>244</v>
      </c>
    </row>
    <row r="18" spans="1:8" s="2" customFormat="1" ht="21.6" x14ac:dyDescent="0.25">
      <c r="A18" s="22"/>
      <c r="B18" s="24"/>
      <c r="C18" s="24"/>
      <c r="D18" s="11" t="s">
        <v>46</v>
      </c>
      <c r="E18" s="11" t="s">
        <v>33</v>
      </c>
      <c r="F18" s="6">
        <v>35</v>
      </c>
      <c r="G18" s="19" t="s">
        <v>243</v>
      </c>
      <c r="H18" s="19" t="s">
        <v>244</v>
      </c>
    </row>
    <row r="19" spans="1:8" s="2" customFormat="1" ht="21.6" x14ac:dyDescent="0.25">
      <c r="A19" s="22"/>
      <c r="B19" s="24"/>
      <c r="C19" s="24"/>
      <c r="D19" s="11" t="s">
        <v>47</v>
      </c>
      <c r="E19" s="11" t="s">
        <v>33</v>
      </c>
      <c r="F19" s="6">
        <v>35</v>
      </c>
      <c r="G19" s="19" t="s">
        <v>243</v>
      </c>
      <c r="H19" s="19" t="s">
        <v>244</v>
      </c>
    </row>
    <row r="20" spans="1:8" s="5" customFormat="1" x14ac:dyDescent="0.3">
      <c r="A20" s="22" t="s">
        <v>226</v>
      </c>
      <c r="B20" s="12" t="s">
        <v>48</v>
      </c>
      <c r="C20" s="8"/>
      <c r="D20" s="8"/>
      <c r="E20" s="8"/>
      <c r="F20" s="9">
        <f>F21+F25</f>
        <v>280</v>
      </c>
      <c r="G20" s="19"/>
      <c r="H20" s="19"/>
    </row>
    <row r="21" spans="1:8" ht="24" x14ac:dyDescent="0.3">
      <c r="A21" s="22"/>
      <c r="B21" s="11" t="s">
        <v>227</v>
      </c>
      <c r="C21" s="10"/>
      <c r="D21" s="10"/>
      <c r="E21" s="10"/>
      <c r="F21" s="6">
        <f>SUM(F22:F24)</f>
        <v>105</v>
      </c>
      <c r="G21" s="19"/>
      <c r="H21" s="19"/>
    </row>
    <row r="22" spans="1:8" ht="21.6" x14ac:dyDescent="0.25">
      <c r="A22" s="22"/>
      <c r="B22" s="13" t="s">
        <v>6</v>
      </c>
      <c r="C22" s="13" t="s">
        <v>27</v>
      </c>
      <c r="D22" s="11" t="s">
        <v>49</v>
      </c>
      <c r="E22" s="11" t="s">
        <v>50</v>
      </c>
      <c r="F22" s="6">
        <v>35</v>
      </c>
      <c r="G22" s="19" t="s">
        <v>243</v>
      </c>
      <c r="H22" s="19" t="s">
        <v>244</v>
      </c>
    </row>
    <row r="23" spans="1:8" ht="21.6" x14ac:dyDescent="0.25">
      <c r="A23" s="22"/>
      <c r="B23" s="11" t="s">
        <v>7</v>
      </c>
      <c r="C23" s="11" t="s">
        <v>27</v>
      </c>
      <c r="D23" s="11" t="s">
        <v>51</v>
      </c>
      <c r="E23" s="11" t="s">
        <v>50</v>
      </c>
      <c r="F23" s="6">
        <v>35</v>
      </c>
      <c r="G23" s="19" t="s">
        <v>243</v>
      </c>
      <c r="H23" s="19" t="s">
        <v>244</v>
      </c>
    </row>
    <row r="24" spans="1:8" ht="21.6" x14ac:dyDescent="0.25">
      <c r="A24" s="22"/>
      <c r="B24" s="13" t="s">
        <v>8</v>
      </c>
      <c r="C24" s="13" t="s">
        <v>27</v>
      </c>
      <c r="D24" s="11" t="s">
        <v>52</v>
      </c>
      <c r="E24" s="11" t="s">
        <v>50</v>
      </c>
      <c r="F24" s="6">
        <v>35</v>
      </c>
      <c r="G24" s="19" t="s">
        <v>243</v>
      </c>
      <c r="H24" s="19" t="s">
        <v>244</v>
      </c>
    </row>
    <row r="25" spans="1:8" x14ac:dyDescent="0.3">
      <c r="A25" s="22"/>
      <c r="B25" s="11" t="s">
        <v>5</v>
      </c>
      <c r="C25" s="10"/>
      <c r="D25" s="11"/>
      <c r="E25" s="10"/>
      <c r="F25" s="6">
        <f>SUM(F26:F30)</f>
        <v>175</v>
      </c>
      <c r="G25" s="19"/>
      <c r="H25" s="19"/>
    </row>
    <row r="26" spans="1:8" ht="21.6" x14ac:dyDescent="0.25">
      <c r="A26" s="22"/>
      <c r="B26" s="13" t="s">
        <v>53</v>
      </c>
      <c r="C26" s="13" t="s">
        <v>27</v>
      </c>
      <c r="D26" s="11" t="s">
        <v>54</v>
      </c>
      <c r="E26" s="11" t="s">
        <v>50</v>
      </c>
      <c r="F26" s="6">
        <v>35</v>
      </c>
      <c r="G26" s="19" t="s">
        <v>243</v>
      </c>
      <c r="H26" s="19" t="s">
        <v>244</v>
      </c>
    </row>
    <row r="27" spans="1:8" ht="21.6" x14ac:dyDescent="0.25">
      <c r="A27" s="22"/>
      <c r="B27" s="13" t="s">
        <v>55</v>
      </c>
      <c r="C27" s="13" t="s">
        <v>27</v>
      </c>
      <c r="D27" s="11" t="s">
        <v>56</v>
      </c>
      <c r="E27" s="11" t="s">
        <v>50</v>
      </c>
      <c r="F27" s="6">
        <v>35</v>
      </c>
      <c r="G27" s="19" t="s">
        <v>243</v>
      </c>
      <c r="H27" s="19" t="s">
        <v>244</v>
      </c>
    </row>
    <row r="28" spans="1:8" ht="21.6" x14ac:dyDescent="0.25">
      <c r="A28" s="22"/>
      <c r="B28" s="11" t="s">
        <v>57</v>
      </c>
      <c r="C28" s="11" t="s">
        <v>27</v>
      </c>
      <c r="D28" s="11" t="s">
        <v>58</v>
      </c>
      <c r="E28" s="11" t="s">
        <v>50</v>
      </c>
      <c r="F28" s="6">
        <v>35</v>
      </c>
      <c r="G28" s="19" t="s">
        <v>243</v>
      </c>
      <c r="H28" s="19" t="s">
        <v>244</v>
      </c>
    </row>
    <row r="29" spans="1:8" ht="21.6" x14ac:dyDescent="0.25">
      <c r="A29" s="22"/>
      <c r="B29" s="11" t="s">
        <v>59</v>
      </c>
      <c r="C29" s="11" t="s">
        <v>27</v>
      </c>
      <c r="D29" s="11" t="s">
        <v>60</v>
      </c>
      <c r="E29" s="11" t="s">
        <v>50</v>
      </c>
      <c r="F29" s="6">
        <v>35</v>
      </c>
      <c r="G29" s="19" t="s">
        <v>243</v>
      </c>
      <c r="H29" s="19" t="s">
        <v>244</v>
      </c>
    </row>
    <row r="30" spans="1:8" ht="21.6" x14ac:dyDescent="0.25">
      <c r="A30" s="22"/>
      <c r="B30" s="13" t="s">
        <v>9</v>
      </c>
      <c r="C30" s="13" t="s">
        <v>31</v>
      </c>
      <c r="D30" s="11" t="s">
        <v>61</v>
      </c>
      <c r="E30" s="11" t="s">
        <v>33</v>
      </c>
      <c r="F30" s="6">
        <v>35</v>
      </c>
      <c r="G30" s="19" t="s">
        <v>243</v>
      </c>
      <c r="H30" s="19" t="s">
        <v>244</v>
      </c>
    </row>
    <row r="31" spans="1:8" s="5" customFormat="1" x14ac:dyDescent="0.3">
      <c r="A31" s="26" t="s">
        <v>255</v>
      </c>
      <c r="B31" s="12" t="s">
        <v>10</v>
      </c>
      <c r="C31" s="8"/>
      <c r="D31" s="8"/>
      <c r="E31" s="8"/>
      <c r="F31" s="9">
        <f>F32+F36</f>
        <v>210</v>
      </c>
      <c r="G31" s="19"/>
      <c r="H31" s="19"/>
    </row>
    <row r="32" spans="1:8" ht="24" x14ac:dyDescent="0.3">
      <c r="A32" s="27"/>
      <c r="B32" s="11" t="s">
        <v>228</v>
      </c>
      <c r="C32" s="10"/>
      <c r="D32" s="10"/>
      <c r="E32" s="10"/>
      <c r="F32" s="6">
        <f>SUM(F33:F35)</f>
        <v>105</v>
      </c>
      <c r="G32" s="17"/>
      <c r="H32" s="17"/>
    </row>
    <row r="33" spans="1:8" ht="21.6" x14ac:dyDescent="0.25">
      <c r="A33" s="27"/>
      <c r="B33" s="11" t="s">
        <v>256</v>
      </c>
      <c r="C33" s="11" t="s">
        <v>31</v>
      </c>
      <c r="D33" s="11" t="s">
        <v>62</v>
      </c>
      <c r="E33" s="11" t="s">
        <v>33</v>
      </c>
      <c r="F33" s="6">
        <v>35</v>
      </c>
      <c r="G33" s="19" t="s">
        <v>243</v>
      </c>
      <c r="H33" s="19" t="s">
        <v>244</v>
      </c>
    </row>
    <row r="34" spans="1:8" ht="21.6" x14ac:dyDescent="0.25">
      <c r="A34" s="27"/>
      <c r="B34" s="13" t="s">
        <v>63</v>
      </c>
      <c r="C34" s="13" t="s">
        <v>31</v>
      </c>
      <c r="D34" s="11" t="s">
        <v>64</v>
      </c>
      <c r="E34" s="11" t="s">
        <v>33</v>
      </c>
      <c r="F34" s="6">
        <v>35</v>
      </c>
      <c r="G34" s="19" t="s">
        <v>243</v>
      </c>
      <c r="H34" s="19" t="s">
        <v>244</v>
      </c>
    </row>
    <row r="35" spans="1:8" ht="21.6" x14ac:dyDescent="0.25">
      <c r="A35" s="27"/>
      <c r="B35" s="13" t="s">
        <v>65</v>
      </c>
      <c r="C35" s="13" t="s">
        <v>31</v>
      </c>
      <c r="D35" s="11" t="s">
        <v>66</v>
      </c>
      <c r="E35" s="11" t="s">
        <v>33</v>
      </c>
      <c r="F35" s="6">
        <v>35</v>
      </c>
      <c r="G35" s="19" t="s">
        <v>243</v>
      </c>
      <c r="H35" s="19" t="s">
        <v>244</v>
      </c>
    </row>
    <row r="36" spans="1:8" x14ac:dyDescent="0.3">
      <c r="A36" s="27"/>
      <c r="B36" s="11" t="s">
        <v>5</v>
      </c>
      <c r="C36" s="10"/>
      <c r="D36" s="11"/>
      <c r="E36" s="10"/>
      <c r="F36" s="6">
        <f>SUM(F37:F39)</f>
        <v>105</v>
      </c>
      <c r="G36" s="17"/>
      <c r="H36" s="17"/>
    </row>
    <row r="37" spans="1:8" ht="21.6" x14ac:dyDescent="0.25">
      <c r="A37" s="27"/>
      <c r="B37" s="13" t="s">
        <v>67</v>
      </c>
      <c r="C37" s="13" t="s">
        <v>31</v>
      </c>
      <c r="D37" s="11" t="s">
        <v>68</v>
      </c>
      <c r="E37" s="11" t="s">
        <v>33</v>
      </c>
      <c r="F37" s="6">
        <v>35</v>
      </c>
      <c r="G37" s="19" t="s">
        <v>243</v>
      </c>
      <c r="H37" s="19" t="s">
        <v>244</v>
      </c>
    </row>
    <row r="38" spans="1:8" ht="21.6" x14ac:dyDescent="0.25">
      <c r="A38" s="27"/>
      <c r="B38" s="13" t="s">
        <v>69</v>
      </c>
      <c r="C38" s="13" t="s">
        <v>31</v>
      </c>
      <c r="D38" s="11" t="s">
        <v>70</v>
      </c>
      <c r="E38" s="11" t="s">
        <v>33</v>
      </c>
      <c r="F38" s="6">
        <v>35</v>
      </c>
      <c r="G38" s="19" t="s">
        <v>243</v>
      </c>
      <c r="H38" s="19" t="s">
        <v>244</v>
      </c>
    </row>
    <row r="39" spans="1:8" x14ac:dyDescent="0.25">
      <c r="A39" s="30"/>
      <c r="B39" s="13" t="s">
        <v>11</v>
      </c>
      <c r="C39" s="13" t="s">
        <v>31</v>
      </c>
      <c r="D39" s="11" t="s">
        <v>71</v>
      </c>
      <c r="E39" s="11" t="s">
        <v>33</v>
      </c>
      <c r="F39" s="6">
        <v>35</v>
      </c>
      <c r="G39" s="17"/>
      <c r="H39" s="17"/>
    </row>
    <row r="40" spans="1:8" s="5" customFormat="1" ht="21.6" x14ac:dyDescent="0.3">
      <c r="A40" s="22" t="s">
        <v>229</v>
      </c>
      <c r="B40" s="12" t="s">
        <v>12</v>
      </c>
      <c r="C40" s="8"/>
      <c r="D40" s="8"/>
      <c r="E40" s="8"/>
      <c r="F40" s="9">
        <f>F41+F46</f>
        <v>350</v>
      </c>
      <c r="G40" s="19" t="s">
        <v>243</v>
      </c>
      <c r="H40" s="19" t="s">
        <v>244</v>
      </c>
    </row>
    <row r="41" spans="1:8" ht="24" x14ac:dyDescent="0.3">
      <c r="A41" s="22"/>
      <c r="B41" s="11" t="s">
        <v>230</v>
      </c>
      <c r="C41" s="10"/>
      <c r="D41" s="10"/>
      <c r="E41" s="10"/>
      <c r="F41" s="6">
        <f>SUM(F42:F45)</f>
        <v>140</v>
      </c>
      <c r="G41" s="19" t="s">
        <v>243</v>
      </c>
      <c r="H41" s="19" t="s">
        <v>244</v>
      </c>
    </row>
    <row r="42" spans="1:8" x14ac:dyDescent="0.25">
      <c r="A42" s="22"/>
      <c r="B42" s="11" t="s">
        <v>25</v>
      </c>
      <c r="C42" s="11" t="s">
        <v>31</v>
      </c>
      <c r="D42" s="11" t="s">
        <v>72</v>
      </c>
      <c r="E42" s="11" t="s">
        <v>33</v>
      </c>
      <c r="F42" s="6">
        <v>35</v>
      </c>
      <c r="G42" s="17"/>
      <c r="H42" s="17"/>
    </row>
    <row r="43" spans="1:8" ht="21.6" x14ac:dyDescent="0.25">
      <c r="A43" s="22"/>
      <c r="B43" s="13" t="s">
        <v>73</v>
      </c>
      <c r="C43" s="13" t="s">
        <v>31</v>
      </c>
      <c r="D43" s="11" t="s">
        <v>74</v>
      </c>
      <c r="E43" s="11" t="s">
        <v>33</v>
      </c>
      <c r="F43" s="6">
        <v>35</v>
      </c>
      <c r="G43" s="19" t="s">
        <v>243</v>
      </c>
      <c r="H43" s="19" t="s">
        <v>244</v>
      </c>
    </row>
    <row r="44" spans="1:8" ht="21.6" x14ac:dyDescent="0.25">
      <c r="A44" s="22"/>
      <c r="B44" s="13" t="s">
        <v>75</v>
      </c>
      <c r="C44" s="13" t="s">
        <v>31</v>
      </c>
      <c r="D44" s="11" t="s">
        <v>76</v>
      </c>
      <c r="E44" s="11" t="s">
        <v>33</v>
      </c>
      <c r="F44" s="6">
        <v>35</v>
      </c>
      <c r="G44" s="19" t="s">
        <v>243</v>
      </c>
      <c r="H44" s="19" t="s">
        <v>244</v>
      </c>
    </row>
    <row r="45" spans="1:8" ht="21.6" x14ac:dyDescent="0.25">
      <c r="A45" s="22"/>
      <c r="B45" s="13" t="s">
        <v>13</v>
      </c>
      <c r="C45" s="13" t="s">
        <v>27</v>
      </c>
      <c r="D45" s="11" t="s">
        <v>77</v>
      </c>
      <c r="E45" s="11" t="s">
        <v>50</v>
      </c>
      <c r="F45" s="6">
        <v>35</v>
      </c>
      <c r="G45" s="19" t="s">
        <v>243</v>
      </c>
      <c r="H45" s="19" t="s">
        <v>244</v>
      </c>
    </row>
    <row r="46" spans="1:8" x14ac:dyDescent="0.3">
      <c r="A46" s="22"/>
      <c r="B46" s="11" t="s">
        <v>5</v>
      </c>
      <c r="C46" s="10"/>
      <c r="D46" s="11"/>
      <c r="E46" s="10"/>
      <c r="F46" s="6">
        <f>SUM(F47:F52)</f>
        <v>210</v>
      </c>
      <c r="G46" s="17"/>
      <c r="H46" s="17"/>
    </row>
    <row r="47" spans="1:8" ht="21.6" x14ac:dyDescent="0.25">
      <c r="A47" s="22"/>
      <c r="B47" s="13" t="s">
        <v>78</v>
      </c>
      <c r="C47" s="13" t="s">
        <v>27</v>
      </c>
      <c r="D47" s="11" t="s">
        <v>79</v>
      </c>
      <c r="E47" s="11" t="s">
        <v>50</v>
      </c>
      <c r="F47" s="6">
        <v>35</v>
      </c>
      <c r="G47" s="19" t="s">
        <v>243</v>
      </c>
      <c r="H47" s="19" t="s">
        <v>244</v>
      </c>
    </row>
    <row r="48" spans="1:8" ht="21.6" x14ac:dyDescent="0.25">
      <c r="A48" s="22"/>
      <c r="B48" s="13" t="s">
        <v>80</v>
      </c>
      <c r="C48" s="13" t="s">
        <v>27</v>
      </c>
      <c r="D48" s="11" t="s">
        <v>81</v>
      </c>
      <c r="E48" s="11" t="s">
        <v>50</v>
      </c>
      <c r="F48" s="6">
        <v>35</v>
      </c>
      <c r="G48" s="19" t="s">
        <v>243</v>
      </c>
      <c r="H48" s="19" t="s">
        <v>244</v>
      </c>
    </row>
    <row r="49" spans="1:8" ht="21.6" x14ac:dyDescent="0.25">
      <c r="A49" s="22"/>
      <c r="B49" s="11" t="s">
        <v>82</v>
      </c>
      <c r="C49" s="11" t="s">
        <v>27</v>
      </c>
      <c r="D49" s="11" t="s">
        <v>83</v>
      </c>
      <c r="E49" s="11" t="s">
        <v>50</v>
      </c>
      <c r="F49" s="6">
        <v>35</v>
      </c>
      <c r="G49" s="19" t="s">
        <v>243</v>
      </c>
      <c r="H49" s="19" t="s">
        <v>244</v>
      </c>
    </row>
    <row r="50" spans="1:8" ht="21.6" x14ac:dyDescent="0.25">
      <c r="A50" s="22"/>
      <c r="B50" s="11" t="s">
        <v>84</v>
      </c>
      <c r="C50" s="11" t="s">
        <v>27</v>
      </c>
      <c r="D50" s="11" t="s">
        <v>85</v>
      </c>
      <c r="E50" s="11" t="s">
        <v>50</v>
      </c>
      <c r="F50" s="6">
        <v>35</v>
      </c>
      <c r="G50" s="19" t="s">
        <v>243</v>
      </c>
      <c r="H50" s="19" t="s">
        <v>244</v>
      </c>
    </row>
    <row r="51" spans="1:8" x14ac:dyDescent="0.25">
      <c r="A51" s="22"/>
      <c r="B51" s="13" t="s">
        <v>86</v>
      </c>
      <c r="C51" s="13" t="s">
        <v>27</v>
      </c>
      <c r="D51" s="11" t="s">
        <v>87</v>
      </c>
      <c r="E51" s="11" t="s">
        <v>50</v>
      </c>
      <c r="F51" s="6">
        <v>35</v>
      </c>
      <c r="G51" s="17"/>
      <c r="H51" s="17"/>
    </row>
    <row r="52" spans="1:8" ht="21.6" x14ac:dyDescent="0.25">
      <c r="A52" s="22"/>
      <c r="B52" s="13" t="s">
        <v>88</v>
      </c>
      <c r="C52" s="13" t="s">
        <v>27</v>
      </c>
      <c r="D52" s="11" t="s">
        <v>89</v>
      </c>
      <c r="E52" s="11" t="s">
        <v>50</v>
      </c>
      <c r="F52" s="6">
        <v>35</v>
      </c>
      <c r="G52" s="19" t="s">
        <v>243</v>
      </c>
      <c r="H52" s="19" t="s">
        <v>244</v>
      </c>
    </row>
    <row r="53" spans="1:8" s="5" customFormat="1" x14ac:dyDescent="0.3">
      <c r="A53" s="22" t="s">
        <v>231</v>
      </c>
      <c r="B53" s="12" t="s">
        <v>14</v>
      </c>
      <c r="C53" s="8"/>
      <c r="D53" s="8"/>
      <c r="E53" s="8"/>
      <c r="F53" s="9">
        <f>F54+F57</f>
        <v>280</v>
      </c>
      <c r="G53" s="17"/>
      <c r="H53" s="17"/>
    </row>
    <row r="54" spans="1:8" ht="24" x14ac:dyDescent="0.3">
      <c r="A54" s="22"/>
      <c r="B54" s="11" t="s">
        <v>232</v>
      </c>
      <c r="C54" s="10"/>
      <c r="D54" s="10"/>
      <c r="E54" s="10"/>
      <c r="F54" s="6">
        <f>SUM(F55:F56)</f>
        <v>70</v>
      </c>
      <c r="G54" s="19"/>
      <c r="H54" s="19"/>
    </row>
    <row r="55" spans="1:8" ht="21.6" x14ac:dyDescent="0.25">
      <c r="A55" s="22"/>
      <c r="B55" s="13" t="s">
        <v>15</v>
      </c>
      <c r="C55" s="13" t="s">
        <v>27</v>
      </c>
      <c r="D55" s="11" t="s">
        <v>90</v>
      </c>
      <c r="E55" s="11" t="s">
        <v>50</v>
      </c>
      <c r="F55" s="6">
        <v>35</v>
      </c>
      <c r="G55" s="19" t="s">
        <v>243</v>
      </c>
      <c r="H55" s="19" t="s">
        <v>244</v>
      </c>
    </row>
    <row r="56" spans="1:8" ht="21.6" x14ac:dyDescent="0.25">
      <c r="A56" s="22"/>
      <c r="B56" s="11" t="s">
        <v>91</v>
      </c>
      <c r="C56" s="11" t="s">
        <v>27</v>
      </c>
      <c r="D56" s="11" t="s">
        <v>92</v>
      </c>
      <c r="E56" s="11" t="s">
        <v>50</v>
      </c>
      <c r="F56" s="6">
        <v>35</v>
      </c>
      <c r="G56" s="19" t="s">
        <v>243</v>
      </c>
      <c r="H56" s="19" t="s">
        <v>244</v>
      </c>
    </row>
    <row r="57" spans="1:8" x14ac:dyDescent="0.3">
      <c r="A57" s="22"/>
      <c r="B57" s="11" t="s">
        <v>5</v>
      </c>
      <c r="C57" s="10"/>
      <c r="D57" s="11"/>
      <c r="E57" s="10"/>
      <c r="F57" s="6">
        <f>SUM(F58:F63)</f>
        <v>210</v>
      </c>
      <c r="G57" s="17"/>
      <c r="H57" s="17"/>
    </row>
    <row r="58" spans="1:8" ht="21.6" x14ac:dyDescent="0.25">
      <c r="A58" s="22"/>
      <c r="B58" s="11" t="s">
        <v>93</v>
      </c>
      <c r="C58" s="11" t="s">
        <v>27</v>
      </c>
      <c r="D58" s="11" t="s">
        <v>94</v>
      </c>
      <c r="E58" s="11" t="s">
        <v>50</v>
      </c>
      <c r="F58" s="6">
        <v>35</v>
      </c>
      <c r="G58" s="19" t="s">
        <v>243</v>
      </c>
      <c r="H58" s="19" t="s">
        <v>244</v>
      </c>
    </row>
    <row r="59" spans="1:8" ht="21.6" x14ac:dyDescent="0.25">
      <c r="A59" s="22"/>
      <c r="B59" s="13" t="s">
        <v>95</v>
      </c>
      <c r="C59" s="13" t="s">
        <v>27</v>
      </c>
      <c r="D59" s="11" t="s">
        <v>96</v>
      </c>
      <c r="E59" s="11" t="s">
        <v>50</v>
      </c>
      <c r="F59" s="6">
        <v>35</v>
      </c>
      <c r="G59" s="19" t="s">
        <v>243</v>
      </c>
      <c r="H59" s="19" t="s">
        <v>244</v>
      </c>
    </row>
    <row r="60" spans="1:8" ht="21.6" x14ac:dyDescent="0.25">
      <c r="A60" s="22"/>
      <c r="B60" s="13" t="s">
        <v>97</v>
      </c>
      <c r="C60" s="13" t="s">
        <v>27</v>
      </c>
      <c r="D60" s="11" t="s">
        <v>98</v>
      </c>
      <c r="E60" s="11" t="s">
        <v>50</v>
      </c>
      <c r="F60" s="6">
        <v>35</v>
      </c>
      <c r="G60" s="19" t="s">
        <v>243</v>
      </c>
      <c r="H60" s="19" t="s">
        <v>244</v>
      </c>
    </row>
    <row r="61" spans="1:8" ht="21.6" x14ac:dyDescent="0.25">
      <c r="A61" s="22"/>
      <c r="B61" s="11" t="s">
        <v>235</v>
      </c>
      <c r="C61" s="11" t="s">
        <v>27</v>
      </c>
      <c r="D61" s="11" t="s">
        <v>99</v>
      </c>
      <c r="E61" s="11" t="s">
        <v>50</v>
      </c>
      <c r="F61" s="6">
        <v>35</v>
      </c>
      <c r="G61" s="19" t="s">
        <v>243</v>
      </c>
      <c r="H61" s="19" t="s">
        <v>244</v>
      </c>
    </row>
    <row r="62" spans="1:8" ht="21.6" x14ac:dyDescent="0.25">
      <c r="A62" s="22"/>
      <c r="B62" s="11" t="s">
        <v>100</v>
      </c>
      <c r="C62" s="11" t="s">
        <v>27</v>
      </c>
      <c r="D62" s="11" t="s">
        <v>101</v>
      </c>
      <c r="E62" s="11" t="s">
        <v>50</v>
      </c>
      <c r="F62" s="6">
        <v>35</v>
      </c>
      <c r="G62" s="19" t="s">
        <v>243</v>
      </c>
      <c r="H62" s="19" t="s">
        <v>244</v>
      </c>
    </row>
    <row r="63" spans="1:8" ht="21.6" x14ac:dyDescent="0.25">
      <c r="A63" s="22"/>
      <c r="B63" s="13" t="s">
        <v>26</v>
      </c>
      <c r="C63" s="13" t="s">
        <v>27</v>
      </c>
      <c r="D63" s="11" t="s">
        <v>102</v>
      </c>
      <c r="E63" s="11" t="s">
        <v>50</v>
      </c>
      <c r="F63" s="6">
        <v>35</v>
      </c>
      <c r="G63" s="19" t="s">
        <v>243</v>
      </c>
      <c r="H63" s="19" t="s">
        <v>244</v>
      </c>
    </row>
    <row r="64" spans="1:8" s="5" customFormat="1" ht="18" customHeight="1" x14ac:dyDescent="0.3">
      <c r="A64" s="26" t="s">
        <v>233</v>
      </c>
      <c r="B64" s="12" t="s">
        <v>16</v>
      </c>
      <c r="C64" s="8"/>
      <c r="D64" s="8"/>
      <c r="E64" s="8"/>
      <c r="F64" s="9">
        <f>F65+F69</f>
        <v>315</v>
      </c>
      <c r="G64" s="19" t="s">
        <v>243</v>
      </c>
      <c r="H64" s="19" t="s">
        <v>244</v>
      </c>
    </row>
    <row r="65" spans="1:8" ht="27" customHeight="1" x14ac:dyDescent="0.3">
      <c r="A65" s="27"/>
      <c r="B65" s="11" t="s">
        <v>234</v>
      </c>
      <c r="C65" s="10"/>
      <c r="D65" s="11"/>
      <c r="E65" s="10"/>
      <c r="F65" s="6">
        <f>SUM(F66:F68)</f>
        <v>105</v>
      </c>
      <c r="G65" s="19"/>
      <c r="H65" s="19"/>
    </row>
    <row r="66" spans="1:8" ht="24.75" customHeight="1" x14ac:dyDescent="0.25">
      <c r="A66" s="27"/>
      <c r="B66" s="23" t="s">
        <v>245</v>
      </c>
      <c r="C66" s="23" t="s">
        <v>31</v>
      </c>
      <c r="D66" s="11" t="s">
        <v>103</v>
      </c>
      <c r="E66" s="11" t="s">
        <v>33</v>
      </c>
      <c r="F66" s="6">
        <v>35</v>
      </c>
      <c r="G66" s="19" t="s">
        <v>243</v>
      </c>
      <c r="H66" s="19" t="s">
        <v>244</v>
      </c>
    </row>
    <row r="67" spans="1:8" ht="21.6" x14ac:dyDescent="0.25">
      <c r="A67" s="27"/>
      <c r="B67" s="24"/>
      <c r="C67" s="24"/>
      <c r="D67" s="11" t="s">
        <v>104</v>
      </c>
      <c r="E67" s="11" t="s">
        <v>33</v>
      </c>
      <c r="F67" s="6">
        <v>35</v>
      </c>
      <c r="G67" s="19" t="s">
        <v>243</v>
      </c>
      <c r="H67" s="19" t="s">
        <v>244</v>
      </c>
    </row>
    <row r="68" spans="1:8" ht="21.6" x14ac:dyDescent="0.25">
      <c r="A68" s="27"/>
      <c r="B68" s="25"/>
      <c r="C68" s="25"/>
      <c r="D68" s="11" t="s">
        <v>105</v>
      </c>
      <c r="E68" s="11" t="s">
        <v>33</v>
      </c>
      <c r="F68" s="6">
        <v>35</v>
      </c>
      <c r="G68" s="19" t="s">
        <v>243</v>
      </c>
      <c r="H68" s="19" t="s">
        <v>244</v>
      </c>
    </row>
    <row r="69" spans="1:8" ht="20.25" customHeight="1" x14ac:dyDescent="0.3">
      <c r="A69" s="27"/>
      <c r="B69" s="11" t="s">
        <v>5</v>
      </c>
      <c r="C69" s="10"/>
      <c r="D69" s="11"/>
      <c r="E69" s="10"/>
      <c r="F69" s="6">
        <f>SUM(F70:F75)</f>
        <v>210</v>
      </c>
      <c r="G69" s="17"/>
      <c r="H69" s="17"/>
    </row>
    <row r="70" spans="1:8" ht="20.25" customHeight="1" x14ac:dyDescent="0.25">
      <c r="A70" s="27"/>
      <c r="B70" s="13" t="s">
        <v>106</v>
      </c>
      <c r="C70" s="14" t="s">
        <v>31</v>
      </c>
      <c r="D70" s="11" t="s">
        <v>107</v>
      </c>
      <c r="E70" s="11" t="s">
        <v>33</v>
      </c>
      <c r="F70" s="6">
        <v>35</v>
      </c>
      <c r="G70" s="19" t="s">
        <v>243</v>
      </c>
      <c r="H70" s="19" t="s">
        <v>244</v>
      </c>
    </row>
    <row r="71" spans="1:8" ht="27.75" customHeight="1" x14ac:dyDescent="0.25">
      <c r="A71" s="27"/>
      <c r="B71" s="13" t="s">
        <v>108</v>
      </c>
      <c r="C71" s="14" t="s">
        <v>31</v>
      </c>
      <c r="D71" s="11" t="s">
        <v>109</v>
      </c>
      <c r="E71" s="11" t="s">
        <v>33</v>
      </c>
      <c r="F71" s="6">
        <v>35</v>
      </c>
      <c r="G71" s="19" t="s">
        <v>243</v>
      </c>
      <c r="H71" s="19" t="s">
        <v>244</v>
      </c>
    </row>
    <row r="72" spans="1:8" ht="21.6" x14ac:dyDescent="0.25">
      <c r="A72" s="27"/>
      <c r="B72" s="13" t="s">
        <v>110</v>
      </c>
      <c r="C72" s="14" t="s">
        <v>31</v>
      </c>
      <c r="D72" s="11" t="s">
        <v>111</v>
      </c>
      <c r="E72" s="11" t="s">
        <v>33</v>
      </c>
      <c r="F72" s="6">
        <v>35</v>
      </c>
      <c r="G72" s="19" t="s">
        <v>243</v>
      </c>
      <c r="H72" s="19" t="s">
        <v>244</v>
      </c>
    </row>
    <row r="73" spans="1:8" ht="21.6" x14ac:dyDescent="0.25">
      <c r="A73" s="27"/>
      <c r="B73" s="13" t="s">
        <v>112</v>
      </c>
      <c r="C73" s="14" t="s">
        <v>31</v>
      </c>
      <c r="D73" s="11" t="s">
        <v>113</v>
      </c>
      <c r="E73" s="11" t="s">
        <v>33</v>
      </c>
      <c r="F73" s="6">
        <v>35</v>
      </c>
      <c r="G73" s="19" t="s">
        <v>243</v>
      </c>
      <c r="H73" s="19" t="s">
        <v>244</v>
      </c>
    </row>
    <row r="74" spans="1:8" ht="21.6" x14ac:dyDescent="0.25">
      <c r="A74" s="27"/>
      <c r="B74" s="13" t="s">
        <v>114</v>
      </c>
      <c r="C74" s="14" t="s">
        <v>31</v>
      </c>
      <c r="D74" s="11" t="s">
        <v>115</v>
      </c>
      <c r="E74" s="11" t="s">
        <v>33</v>
      </c>
      <c r="F74" s="6">
        <v>35</v>
      </c>
      <c r="G74" s="19" t="s">
        <v>243</v>
      </c>
      <c r="H74" s="19" t="s">
        <v>244</v>
      </c>
    </row>
    <row r="75" spans="1:8" ht="21.6" x14ac:dyDescent="0.25">
      <c r="A75" s="30"/>
      <c r="B75" s="13" t="s">
        <v>116</v>
      </c>
      <c r="C75" s="14" t="s">
        <v>31</v>
      </c>
      <c r="D75" s="11" t="s">
        <v>117</v>
      </c>
      <c r="E75" s="11" t="s">
        <v>33</v>
      </c>
      <c r="F75" s="6">
        <v>35</v>
      </c>
      <c r="G75" s="19" t="s">
        <v>243</v>
      </c>
      <c r="H75" s="19" t="s">
        <v>244</v>
      </c>
    </row>
    <row r="76" spans="1:8" s="5" customFormat="1" x14ac:dyDescent="0.3">
      <c r="A76" s="22" t="s">
        <v>246</v>
      </c>
      <c r="B76" s="12" t="s">
        <v>17</v>
      </c>
      <c r="C76" s="8"/>
      <c r="D76" s="8"/>
      <c r="E76" s="8"/>
      <c r="F76" s="9">
        <f>F77+F82</f>
        <v>350</v>
      </c>
      <c r="G76" s="19"/>
      <c r="H76" s="19"/>
    </row>
    <row r="77" spans="1:8" ht="24" x14ac:dyDescent="0.3">
      <c r="A77" s="22"/>
      <c r="B77" s="11" t="s">
        <v>247</v>
      </c>
      <c r="C77" s="10"/>
      <c r="D77" s="10"/>
      <c r="E77" s="10"/>
      <c r="F77" s="6">
        <f>SUM(F78:F81)</f>
        <v>140</v>
      </c>
      <c r="G77" s="19"/>
      <c r="H77" s="19"/>
    </row>
    <row r="78" spans="1:8" ht="15" customHeight="1" x14ac:dyDescent="0.25">
      <c r="A78" s="22"/>
      <c r="B78" s="23" t="s">
        <v>248</v>
      </c>
      <c r="C78" s="23" t="s">
        <v>31</v>
      </c>
      <c r="D78" s="11" t="s">
        <v>118</v>
      </c>
      <c r="E78" s="11" t="s">
        <v>33</v>
      </c>
      <c r="F78" s="6">
        <v>35</v>
      </c>
      <c r="G78" s="19" t="s">
        <v>243</v>
      </c>
      <c r="H78" s="19" t="s">
        <v>244</v>
      </c>
    </row>
    <row r="79" spans="1:8" ht="24" x14ac:dyDescent="0.25">
      <c r="A79" s="22"/>
      <c r="B79" s="24"/>
      <c r="C79" s="24"/>
      <c r="D79" s="11" t="s">
        <v>119</v>
      </c>
      <c r="E79" s="11" t="s">
        <v>33</v>
      </c>
      <c r="F79" s="6">
        <v>35</v>
      </c>
      <c r="G79" s="19" t="s">
        <v>243</v>
      </c>
      <c r="H79" s="19" t="s">
        <v>244</v>
      </c>
    </row>
    <row r="80" spans="1:8" ht="21.6" x14ac:dyDescent="0.25">
      <c r="A80" s="22"/>
      <c r="B80" s="11" t="s">
        <v>18</v>
      </c>
      <c r="C80" s="11" t="s">
        <v>27</v>
      </c>
      <c r="D80" s="11" t="s">
        <v>120</v>
      </c>
      <c r="E80" s="11" t="s">
        <v>50</v>
      </c>
      <c r="F80" s="6">
        <v>35</v>
      </c>
      <c r="G80" s="19" t="s">
        <v>243</v>
      </c>
      <c r="H80" s="19" t="s">
        <v>244</v>
      </c>
    </row>
    <row r="81" spans="1:8" ht="21.6" x14ac:dyDescent="0.25">
      <c r="A81" s="22"/>
      <c r="B81" s="13" t="s">
        <v>121</v>
      </c>
      <c r="C81" s="13" t="s">
        <v>27</v>
      </c>
      <c r="D81" s="11" t="s">
        <v>122</v>
      </c>
      <c r="E81" s="11" t="s">
        <v>50</v>
      </c>
      <c r="F81" s="6">
        <v>35</v>
      </c>
      <c r="G81" s="19" t="s">
        <v>243</v>
      </c>
      <c r="H81" s="19" t="s">
        <v>244</v>
      </c>
    </row>
    <row r="82" spans="1:8" x14ac:dyDescent="0.3">
      <c r="A82" s="22"/>
      <c r="B82" s="11" t="s">
        <v>5</v>
      </c>
      <c r="C82" s="10"/>
      <c r="D82" s="10"/>
      <c r="E82" s="10"/>
      <c r="F82" s="6">
        <f>SUM(F83:F88)</f>
        <v>210</v>
      </c>
      <c r="G82" s="17"/>
      <c r="H82" s="17"/>
    </row>
    <row r="83" spans="1:8" ht="21.6" x14ac:dyDescent="0.25">
      <c r="A83" s="22"/>
      <c r="B83" s="11" t="s">
        <v>123</v>
      </c>
      <c r="C83" s="11" t="s">
        <v>27</v>
      </c>
      <c r="D83" s="11" t="s">
        <v>124</v>
      </c>
      <c r="E83" s="11" t="s">
        <v>50</v>
      </c>
      <c r="F83" s="6">
        <v>35</v>
      </c>
      <c r="G83" s="19" t="s">
        <v>243</v>
      </c>
      <c r="H83" s="19" t="s">
        <v>244</v>
      </c>
    </row>
    <row r="84" spans="1:8" ht="21.6" x14ac:dyDescent="0.25">
      <c r="A84" s="22"/>
      <c r="B84" s="11" t="s">
        <v>125</v>
      </c>
      <c r="C84" s="11" t="s">
        <v>27</v>
      </c>
      <c r="D84" s="11" t="s">
        <v>126</v>
      </c>
      <c r="E84" s="11" t="s">
        <v>50</v>
      </c>
      <c r="F84" s="6">
        <v>35</v>
      </c>
      <c r="G84" s="19" t="s">
        <v>243</v>
      </c>
      <c r="H84" s="19" t="s">
        <v>244</v>
      </c>
    </row>
    <row r="85" spans="1:8" ht="21.6" x14ac:dyDescent="0.25">
      <c r="A85" s="22"/>
      <c r="B85" s="13" t="s">
        <v>127</v>
      </c>
      <c r="C85" s="13" t="s">
        <v>27</v>
      </c>
      <c r="D85" s="11" t="s">
        <v>128</v>
      </c>
      <c r="E85" s="11" t="s">
        <v>50</v>
      </c>
      <c r="F85" s="6">
        <v>35</v>
      </c>
      <c r="G85" s="19" t="s">
        <v>243</v>
      </c>
      <c r="H85" s="19" t="s">
        <v>244</v>
      </c>
    </row>
    <row r="86" spans="1:8" ht="21.6" x14ac:dyDescent="0.25">
      <c r="A86" s="22"/>
      <c r="B86" s="11" t="s">
        <v>129</v>
      </c>
      <c r="C86" s="11" t="s">
        <v>27</v>
      </c>
      <c r="D86" s="11" t="s">
        <v>130</v>
      </c>
      <c r="E86" s="11" t="s">
        <v>50</v>
      </c>
      <c r="F86" s="6">
        <v>35</v>
      </c>
      <c r="G86" s="19" t="s">
        <v>243</v>
      </c>
      <c r="H86" s="19" t="s">
        <v>244</v>
      </c>
    </row>
    <row r="87" spans="1:8" ht="21.6" x14ac:dyDescent="0.25">
      <c r="A87" s="22"/>
      <c r="B87" s="13" t="s">
        <v>131</v>
      </c>
      <c r="C87" s="13" t="s">
        <v>27</v>
      </c>
      <c r="D87" s="11" t="s">
        <v>132</v>
      </c>
      <c r="E87" s="11" t="s">
        <v>50</v>
      </c>
      <c r="F87" s="6">
        <v>35</v>
      </c>
      <c r="G87" s="19" t="s">
        <v>243</v>
      </c>
      <c r="H87" s="19" t="s">
        <v>244</v>
      </c>
    </row>
    <row r="88" spans="1:8" ht="21.6" x14ac:dyDescent="0.25">
      <c r="A88" s="22"/>
      <c r="B88" s="13" t="s">
        <v>133</v>
      </c>
      <c r="C88" s="13" t="s">
        <v>27</v>
      </c>
      <c r="D88" s="11" t="s">
        <v>134</v>
      </c>
      <c r="E88" s="11" t="s">
        <v>50</v>
      </c>
      <c r="F88" s="6">
        <v>35</v>
      </c>
      <c r="G88" s="19" t="s">
        <v>243</v>
      </c>
      <c r="H88" s="19" t="s">
        <v>244</v>
      </c>
    </row>
    <row r="89" spans="1:8" s="5" customFormat="1" x14ac:dyDescent="0.25">
      <c r="A89" s="26" t="s">
        <v>236</v>
      </c>
      <c r="B89" s="12" t="s">
        <v>135</v>
      </c>
      <c r="C89" s="12"/>
      <c r="D89" s="11"/>
      <c r="E89" s="12"/>
      <c r="F89" s="9">
        <f>F90+F93</f>
        <v>140</v>
      </c>
      <c r="G89" s="17"/>
      <c r="H89" s="17"/>
    </row>
    <row r="90" spans="1:8" ht="24" x14ac:dyDescent="0.25">
      <c r="A90" s="27"/>
      <c r="B90" s="11" t="s">
        <v>237</v>
      </c>
      <c r="C90" s="11"/>
      <c r="D90" s="11"/>
      <c r="E90" s="11"/>
      <c r="F90" s="6">
        <f>SUM(F91:F92)</f>
        <v>70</v>
      </c>
      <c r="G90" s="19"/>
      <c r="H90" s="19"/>
    </row>
    <row r="91" spans="1:8" ht="21.6" x14ac:dyDescent="0.25">
      <c r="A91" s="27"/>
      <c r="B91" s="13" t="s">
        <v>136</v>
      </c>
      <c r="C91" s="13" t="s">
        <v>27</v>
      </c>
      <c r="D91" s="11" t="s">
        <v>137</v>
      </c>
      <c r="E91" s="11" t="s">
        <v>50</v>
      </c>
      <c r="F91" s="6">
        <v>35</v>
      </c>
      <c r="G91" s="19" t="s">
        <v>243</v>
      </c>
      <c r="H91" s="19" t="s">
        <v>244</v>
      </c>
    </row>
    <row r="92" spans="1:8" ht="21.6" x14ac:dyDescent="0.25">
      <c r="A92" s="27"/>
      <c r="B92" s="13" t="s">
        <v>138</v>
      </c>
      <c r="C92" s="13" t="s">
        <v>27</v>
      </c>
      <c r="D92" s="11" t="s">
        <v>139</v>
      </c>
      <c r="E92" s="11" t="s">
        <v>50</v>
      </c>
      <c r="F92" s="6">
        <v>35</v>
      </c>
      <c r="G92" s="19" t="s">
        <v>243</v>
      </c>
      <c r="H92" s="19" t="s">
        <v>244</v>
      </c>
    </row>
    <row r="93" spans="1:8" x14ac:dyDescent="0.25">
      <c r="A93" s="27"/>
      <c r="B93" s="11" t="s">
        <v>5</v>
      </c>
      <c r="C93" s="11"/>
      <c r="D93" s="11"/>
      <c r="E93" s="11"/>
      <c r="F93" s="6">
        <f>SUM(F94:F95)</f>
        <v>70</v>
      </c>
      <c r="G93" s="17"/>
      <c r="H93" s="17"/>
    </row>
    <row r="94" spans="1:8" ht="21.6" x14ac:dyDescent="0.25">
      <c r="A94" s="27"/>
      <c r="B94" s="23" t="s">
        <v>140</v>
      </c>
      <c r="C94" s="23" t="s">
        <v>27</v>
      </c>
      <c r="D94" s="11" t="s">
        <v>141</v>
      </c>
      <c r="E94" s="11" t="s">
        <v>50</v>
      </c>
      <c r="F94" s="6">
        <v>35</v>
      </c>
      <c r="G94" s="19" t="s">
        <v>243</v>
      </c>
      <c r="H94" s="19" t="s">
        <v>244</v>
      </c>
    </row>
    <row r="95" spans="1:8" ht="21.6" x14ac:dyDescent="0.25">
      <c r="A95" s="27"/>
      <c r="B95" s="24"/>
      <c r="C95" s="24"/>
      <c r="D95" s="11" t="s">
        <v>142</v>
      </c>
      <c r="E95" s="11" t="s">
        <v>50</v>
      </c>
      <c r="F95" s="6">
        <v>35</v>
      </c>
      <c r="G95" s="19" t="s">
        <v>243</v>
      </c>
      <c r="H95" s="19" t="s">
        <v>244</v>
      </c>
    </row>
    <row r="96" spans="1:8" s="5" customFormat="1" x14ac:dyDescent="0.3">
      <c r="A96" s="22" t="s">
        <v>249</v>
      </c>
      <c r="B96" s="12" t="s">
        <v>19</v>
      </c>
      <c r="C96" s="8"/>
      <c r="D96" s="8"/>
      <c r="E96" s="8"/>
      <c r="F96" s="9">
        <f>F97+F103</f>
        <v>315</v>
      </c>
      <c r="G96" s="17"/>
      <c r="H96" s="17"/>
    </row>
    <row r="97" spans="1:8" ht="24" x14ac:dyDescent="0.3">
      <c r="A97" s="22"/>
      <c r="B97" s="11" t="s">
        <v>238</v>
      </c>
      <c r="C97" s="10"/>
      <c r="D97" s="10"/>
      <c r="E97" s="10"/>
      <c r="F97" s="6">
        <f>SUM(F98:F102)</f>
        <v>175</v>
      </c>
      <c r="G97" s="19"/>
      <c r="H97" s="19"/>
    </row>
    <row r="98" spans="1:8" ht="21.6" x14ac:dyDescent="0.25">
      <c r="A98" s="22"/>
      <c r="B98" s="23" t="s">
        <v>250</v>
      </c>
      <c r="C98" s="23" t="s">
        <v>31</v>
      </c>
      <c r="D98" s="11" t="s">
        <v>143</v>
      </c>
      <c r="E98" s="11" t="s">
        <v>33</v>
      </c>
      <c r="F98" s="6">
        <v>35</v>
      </c>
      <c r="G98" s="19" t="s">
        <v>243</v>
      </c>
      <c r="H98" s="19" t="s">
        <v>244</v>
      </c>
    </row>
    <row r="99" spans="1:8" ht="21.6" x14ac:dyDescent="0.25">
      <c r="A99" s="22"/>
      <c r="B99" s="25"/>
      <c r="C99" s="25"/>
      <c r="D99" s="11" t="s">
        <v>144</v>
      </c>
      <c r="E99" s="11" t="s">
        <v>33</v>
      </c>
      <c r="F99" s="6">
        <v>35</v>
      </c>
      <c r="G99" s="19" t="s">
        <v>243</v>
      </c>
      <c r="H99" s="19" t="s">
        <v>244</v>
      </c>
    </row>
    <row r="100" spans="1:8" ht="21.6" x14ac:dyDescent="0.25">
      <c r="A100" s="22"/>
      <c r="B100" s="13" t="s">
        <v>145</v>
      </c>
      <c r="C100" s="13" t="s">
        <v>31</v>
      </c>
      <c r="D100" s="11" t="s">
        <v>146</v>
      </c>
      <c r="E100" s="11" t="s">
        <v>33</v>
      </c>
      <c r="F100" s="6">
        <v>35</v>
      </c>
      <c r="G100" s="19" t="s">
        <v>243</v>
      </c>
      <c r="H100" s="19" t="s">
        <v>244</v>
      </c>
    </row>
    <row r="101" spans="1:8" ht="21.6" x14ac:dyDescent="0.25">
      <c r="A101" s="22"/>
      <c r="B101" s="23" t="s">
        <v>147</v>
      </c>
      <c r="C101" s="23" t="s">
        <v>31</v>
      </c>
      <c r="D101" s="11" t="s">
        <v>148</v>
      </c>
      <c r="E101" s="11" t="s">
        <v>33</v>
      </c>
      <c r="F101" s="6">
        <v>35</v>
      </c>
      <c r="G101" s="19" t="s">
        <v>243</v>
      </c>
      <c r="H101" s="19" t="s">
        <v>244</v>
      </c>
    </row>
    <row r="102" spans="1:8" ht="21.6" x14ac:dyDescent="0.25">
      <c r="A102" s="22"/>
      <c r="B102" s="24"/>
      <c r="C102" s="24"/>
      <c r="D102" s="11" t="s">
        <v>149</v>
      </c>
      <c r="E102" s="11" t="s">
        <v>33</v>
      </c>
      <c r="F102" s="6">
        <v>35</v>
      </c>
      <c r="G102" s="19" t="s">
        <v>243</v>
      </c>
      <c r="H102" s="19" t="s">
        <v>244</v>
      </c>
    </row>
    <row r="103" spans="1:8" x14ac:dyDescent="0.25">
      <c r="A103" s="22"/>
      <c r="B103" s="11" t="s">
        <v>5</v>
      </c>
      <c r="C103" s="11"/>
      <c r="D103" s="11"/>
      <c r="E103" s="11"/>
      <c r="F103" s="6">
        <f>SUM(F104:F107)</f>
        <v>140</v>
      </c>
      <c r="G103" s="17"/>
      <c r="H103" s="17"/>
    </row>
    <row r="104" spans="1:8" ht="21.6" x14ac:dyDescent="0.25">
      <c r="A104" s="22"/>
      <c r="B104" s="13" t="s">
        <v>150</v>
      </c>
      <c r="C104" s="13" t="s">
        <v>31</v>
      </c>
      <c r="D104" s="11" t="s">
        <v>151</v>
      </c>
      <c r="E104" s="11" t="s">
        <v>33</v>
      </c>
      <c r="F104" s="6">
        <v>35</v>
      </c>
      <c r="G104" s="19" t="s">
        <v>243</v>
      </c>
      <c r="H104" s="19" t="s">
        <v>244</v>
      </c>
    </row>
    <row r="105" spans="1:8" ht="21.6" x14ac:dyDescent="0.25">
      <c r="A105" s="22"/>
      <c r="B105" s="13" t="s">
        <v>152</v>
      </c>
      <c r="C105" s="13" t="s">
        <v>31</v>
      </c>
      <c r="D105" s="11" t="s">
        <v>153</v>
      </c>
      <c r="E105" s="11" t="s">
        <v>33</v>
      </c>
      <c r="F105" s="6">
        <v>35</v>
      </c>
      <c r="G105" s="19" t="s">
        <v>243</v>
      </c>
      <c r="H105" s="19" t="s">
        <v>244</v>
      </c>
    </row>
    <row r="106" spans="1:8" ht="21.6" x14ac:dyDescent="0.25">
      <c r="A106" s="22"/>
      <c r="B106" s="13" t="s">
        <v>154</v>
      </c>
      <c r="C106" s="13" t="s">
        <v>31</v>
      </c>
      <c r="D106" s="11" t="s">
        <v>155</v>
      </c>
      <c r="E106" s="11" t="s">
        <v>33</v>
      </c>
      <c r="F106" s="6">
        <v>35</v>
      </c>
      <c r="G106" s="19" t="s">
        <v>243</v>
      </c>
      <c r="H106" s="19" t="s">
        <v>244</v>
      </c>
    </row>
    <row r="107" spans="1:8" ht="21.6" x14ac:dyDescent="0.25">
      <c r="A107" s="22"/>
      <c r="B107" s="13" t="s">
        <v>156</v>
      </c>
      <c r="C107" s="13" t="s">
        <v>31</v>
      </c>
      <c r="D107" s="11" t="s">
        <v>157</v>
      </c>
      <c r="E107" s="11" t="s">
        <v>33</v>
      </c>
      <c r="F107" s="6">
        <v>35</v>
      </c>
      <c r="G107" s="19" t="s">
        <v>243</v>
      </c>
      <c r="H107" s="19" t="s">
        <v>244</v>
      </c>
    </row>
    <row r="108" spans="1:8" s="5" customFormat="1" x14ac:dyDescent="0.3">
      <c r="A108" s="22" t="s">
        <v>251</v>
      </c>
      <c r="B108" s="12" t="s">
        <v>20</v>
      </c>
      <c r="C108" s="8"/>
      <c r="D108" s="8"/>
      <c r="E108" s="8"/>
      <c r="F108" s="9">
        <f>F109+F113</f>
        <v>350</v>
      </c>
      <c r="G108" s="19"/>
      <c r="H108" s="19"/>
    </row>
    <row r="109" spans="1:8" ht="24" x14ac:dyDescent="0.3">
      <c r="A109" s="22"/>
      <c r="B109" s="11" t="s">
        <v>239</v>
      </c>
      <c r="C109" s="10"/>
      <c r="D109" s="11"/>
      <c r="E109" s="10"/>
      <c r="F109" s="6">
        <f>J108+SUM(F110:F112)</f>
        <v>105</v>
      </c>
      <c r="G109" s="19"/>
      <c r="H109" s="19"/>
    </row>
    <row r="110" spans="1:8" ht="21.6" x14ac:dyDescent="0.25">
      <c r="A110" s="22"/>
      <c r="B110" s="11" t="s">
        <v>252</v>
      </c>
      <c r="C110" s="11" t="s">
        <v>31</v>
      </c>
      <c r="D110" s="11" t="s">
        <v>158</v>
      </c>
      <c r="E110" s="11" t="s">
        <v>33</v>
      </c>
      <c r="F110" s="6">
        <v>35</v>
      </c>
      <c r="G110" s="19" t="s">
        <v>243</v>
      </c>
      <c r="H110" s="19" t="s">
        <v>244</v>
      </c>
    </row>
    <row r="111" spans="1:8" ht="21.6" x14ac:dyDescent="0.25">
      <c r="A111" s="22"/>
      <c r="B111" s="11" t="s">
        <v>159</v>
      </c>
      <c r="C111" s="11" t="s">
        <v>31</v>
      </c>
      <c r="D111" s="11" t="s">
        <v>160</v>
      </c>
      <c r="E111" s="11" t="s">
        <v>33</v>
      </c>
      <c r="F111" s="6">
        <v>35</v>
      </c>
      <c r="G111" s="19" t="s">
        <v>243</v>
      </c>
      <c r="H111" s="19" t="s">
        <v>244</v>
      </c>
    </row>
    <row r="112" spans="1:8" ht="21.6" x14ac:dyDescent="0.25">
      <c r="A112" s="22"/>
      <c r="B112" s="13" t="s">
        <v>161</v>
      </c>
      <c r="C112" s="13" t="s">
        <v>31</v>
      </c>
      <c r="D112" s="11" t="s">
        <v>162</v>
      </c>
      <c r="E112" s="11" t="s">
        <v>33</v>
      </c>
      <c r="F112" s="6">
        <v>35</v>
      </c>
      <c r="G112" s="19" t="s">
        <v>243</v>
      </c>
      <c r="H112" s="19" t="s">
        <v>244</v>
      </c>
    </row>
    <row r="113" spans="1:8" x14ac:dyDescent="0.3">
      <c r="A113" s="22"/>
      <c r="B113" s="11" t="s">
        <v>5</v>
      </c>
      <c r="C113" s="10"/>
      <c r="D113" s="11"/>
      <c r="E113" s="10"/>
      <c r="F113" s="6">
        <f>SUM(F114:F120)</f>
        <v>245</v>
      </c>
      <c r="G113" s="17"/>
      <c r="H113" s="17"/>
    </row>
    <row r="114" spans="1:8" ht="21.6" x14ac:dyDescent="0.25">
      <c r="A114" s="22"/>
      <c r="B114" s="13" t="s">
        <v>163</v>
      </c>
      <c r="C114" s="13" t="s">
        <v>31</v>
      </c>
      <c r="D114" s="11" t="s">
        <v>164</v>
      </c>
      <c r="E114" s="11" t="s">
        <v>33</v>
      </c>
      <c r="F114" s="6">
        <v>35</v>
      </c>
      <c r="G114" s="19" t="s">
        <v>243</v>
      </c>
      <c r="H114" s="19" t="s">
        <v>244</v>
      </c>
    </row>
    <row r="115" spans="1:8" ht="21.6" x14ac:dyDescent="0.25">
      <c r="A115" s="22"/>
      <c r="B115" s="11" t="s">
        <v>165</v>
      </c>
      <c r="C115" s="11" t="s">
        <v>31</v>
      </c>
      <c r="D115" s="11" t="s">
        <v>166</v>
      </c>
      <c r="E115" s="11" t="s">
        <v>33</v>
      </c>
      <c r="F115" s="6">
        <v>35</v>
      </c>
      <c r="G115" s="19" t="s">
        <v>243</v>
      </c>
      <c r="H115" s="19" t="s">
        <v>244</v>
      </c>
    </row>
    <row r="116" spans="1:8" ht="21.6" x14ac:dyDescent="0.25">
      <c r="A116" s="22"/>
      <c r="B116" s="11" t="s">
        <v>167</v>
      </c>
      <c r="C116" s="11" t="s">
        <v>31</v>
      </c>
      <c r="D116" s="11" t="s">
        <v>168</v>
      </c>
      <c r="E116" s="11" t="s">
        <v>33</v>
      </c>
      <c r="F116" s="6">
        <v>35</v>
      </c>
      <c r="G116" s="19" t="s">
        <v>243</v>
      </c>
      <c r="H116" s="19" t="s">
        <v>244</v>
      </c>
    </row>
    <row r="117" spans="1:8" ht="21.6" x14ac:dyDescent="0.25">
      <c r="A117" s="22"/>
      <c r="B117" s="13" t="s">
        <v>169</v>
      </c>
      <c r="C117" s="13" t="s">
        <v>31</v>
      </c>
      <c r="D117" s="11" t="s">
        <v>170</v>
      </c>
      <c r="E117" s="11" t="s">
        <v>33</v>
      </c>
      <c r="F117" s="6">
        <v>35</v>
      </c>
      <c r="G117" s="19" t="s">
        <v>243</v>
      </c>
      <c r="H117" s="19" t="s">
        <v>244</v>
      </c>
    </row>
    <row r="118" spans="1:8" ht="21.6" x14ac:dyDescent="0.25">
      <c r="A118" s="22"/>
      <c r="B118" s="13" t="s">
        <v>171</v>
      </c>
      <c r="C118" s="13" t="s">
        <v>31</v>
      </c>
      <c r="D118" s="11" t="s">
        <v>172</v>
      </c>
      <c r="E118" s="11" t="s">
        <v>33</v>
      </c>
      <c r="F118" s="6">
        <v>35</v>
      </c>
      <c r="G118" s="19" t="s">
        <v>243</v>
      </c>
      <c r="H118" s="19" t="s">
        <v>244</v>
      </c>
    </row>
    <row r="119" spans="1:8" ht="21.6" x14ac:dyDescent="0.25">
      <c r="A119" s="22"/>
      <c r="B119" s="13" t="s">
        <v>173</v>
      </c>
      <c r="C119" s="13" t="s">
        <v>31</v>
      </c>
      <c r="D119" s="11" t="s">
        <v>174</v>
      </c>
      <c r="E119" s="11" t="s">
        <v>33</v>
      </c>
      <c r="F119" s="6">
        <v>35</v>
      </c>
      <c r="G119" s="19" t="s">
        <v>243</v>
      </c>
      <c r="H119" s="19" t="s">
        <v>244</v>
      </c>
    </row>
    <row r="120" spans="1:8" ht="21.6" x14ac:dyDescent="0.25">
      <c r="A120" s="22"/>
      <c r="B120" s="11" t="s">
        <v>175</v>
      </c>
      <c r="C120" s="11" t="s">
        <v>31</v>
      </c>
      <c r="D120" s="11" t="s">
        <v>176</v>
      </c>
      <c r="E120" s="11" t="s">
        <v>33</v>
      </c>
      <c r="F120" s="6">
        <v>35</v>
      </c>
      <c r="G120" s="19" t="s">
        <v>243</v>
      </c>
      <c r="H120" s="19" t="s">
        <v>244</v>
      </c>
    </row>
    <row r="121" spans="1:8" s="5" customFormat="1" x14ac:dyDescent="0.3">
      <c r="A121" s="22" t="s">
        <v>240</v>
      </c>
      <c r="B121" s="12" t="s">
        <v>21</v>
      </c>
      <c r="C121" s="8"/>
      <c r="D121" s="8"/>
      <c r="E121" s="8"/>
      <c r="F121" s="9">
        <f>F122+F125</f>
        <v>280</v>
      </c>
      <c r="G121" s="19"/>
      <c r="H121" s="19"/>
    </row>
    <row r="122" spans="1:8" ht="24" x14ac:dyDescent="0.3">
      <c r="A122" s="22"/>
      <c r="B122" s="11" t="s">
        <v>241</v>
      </c>
      <c r="C122" s="10"/>
      <c r="D122" s="11"/>
      <c r="E122" s="10"/>
      <c r="F122" s="6">
        <f>SUM(F123:F124)</f>
        <v>70</v>
      </c>
      <c r="G122" s="19"/>
      <c r="H122" s="19"/>
    </row>
    <row r="123" spans="1:8" ht="21.6" x14ac:dyDescent="0.25">
      <c r="A123" s="22"/>
      <c r="B123" s="13" t="s">
        <v>22</v>
      </c>
      <c r="C123" s="13" t="s">
        <v>27</v>
      </c>
      <c r="D123" s="11" t="s">
        <v>177</v>
      </c>
      <c r="E123" s="11" t="s">
        <v>50</v>
      </c>
      <c r="F123" s="6">
        <v>35</v>
      </c>
      <c r="G123" s="19" t="s">
        <v>243</v>
      </c>
      <c r="H123" s="19" t="s">
        <v>244</v>
      </c>
    </row>
    <row r="124" spans="1:8" ht="21.6" x14ac:dyDescent="0.25">
      <c r="A124" s="22"/>
      <c r="B124" s="11" t="s">
        <v>178</v>
      </c>
      <c r="C124" s="11" t="s">
        <v>27</v>
      </c>
      <c r="D124" s="11" t="s">
        <v>179</v>
      </c>
      <c r="E124" s="11" t="s">
        <v>50</v>
      </c>
      <c r="F124" s="6">
        <v>35</v>
      </c>
      <c r="G124" s="19" t="s">
        <v>243</v>
      </c>
      <c r="H124" s="19" t="s">
        <v>244</v>
      </c>
    </row>
    <row r="125" spans="1:8" x14ac:dyDescent="0.3">
      <c r="A125" s="22"/>
      <c r="B125" s="11" t="s">
        <v>5</v>
      </c>
      <c r="C125" s="10"/>
      <c r="D125" s="11"/>
      <c r="E125" s="10"/>
      <c r="F125" s="6">
        <f>SUM(F126:F131)</f>
        <v>210</v>
      </c>
      <c r="G125" s="17"/>
      <c r="H125" s="17"/>
    </row>
    <row r="126" spans="1:8" ht="21.6" x14ac:dyDescent="0.25">
      <c r="A126" s="22"/>
      <c r="B126" s="13" t="s">
        <v>180</v>
      </c>
      <c r="C126" s="13" t="s">
        <v>27</v>
      </c>
      <c r="D126" s="11" t="s">
        <v>181</v>
      </c>
      <c r="E126" s="11" t="s">
        <v>50</v>
      </c>
      <c r="F126" s="6">
        <v>35</v>
      </c>
      <c r="G126" s="19" t="s">
        <v>243</v>
      </c>
      <c r="H126" s="19" t="s">
        <v>244</v>
      </c>
    </row>
    <row r="127" spans="1:8" ht="21.6" x14ac:dyDescent="0.25">
      <c r="A127" s="22"/>
      <c r="B127" s="13" t="s">
        <v>182</v>
      </c>
      <c r="C127" s="13" t="s">
        <v>27</v>
      </c>
      <c r="D127" s="11" t="s">
        <v>183</v>
      </c>
      <c r="E127" s="11" t="s">
        <v>50</v>
      </c>
      <c r="F127" s="6">
        <v>35</v>
      </c>
      <c r="G127" s="19" t="s">
        <v>243</v>
      </c>
      <c r="H127" s="19" t="s">
        <v>244</v>
      </c>
    </row>
    <row r="128" spans="1:8" ht="21.6" x14ac:dyDescent="0.25">
      <c r="A128" s="22"/>
      <c r="B128" s="11" t="s">
        <v>184</v>
      </c>
      <c r="C128" s="11" t="s">
        <v>27</v>
      </c>
      <c r="D128" s="11" t="s">
        <v>185</v>
      </c>
      <c r="E128" s="11" t="s">
        <v>50</v>
      </c>
      <c r="F128" s="6">
        <v>35</v>
      </c>
      <c r="G128" s="19" t="s">
        <v>243</v>
      </c>
      <c r="H128" s="19" t="s">
        <v>244</v>
      </c>
    </row>
    <row r="129" spans="1:8" ht="21.6" x14ac:dyDescent="0.25">
      <c r="A129" s="22"/>
      <c r="B129" s="11" t="s">
        <v>186</v>
      </c>
      <c r="C129" s="11" t="s">
        <v>27</v>
      </c>
      <c r="D129" s="11" t="s">
        <v>187</v>
      </c>
      <c r="E129" s="11" t="s">
        <v>50</v>
      </c>
      <c r="F129" s="6">
        <v>35</v>
      </c>
      <c r="G129" s="19" t="s">
        <v>243</v>
      </c>
      <c r="H129" s="19" t="s">
        <v>244</v>
      </c>
    </row>
    <row r="130" spans="1:8" ht="21.6" x14ac:dyDescent="0.25">
      <c r="A130" s="22"/>
      <c r="B130" s="13" t="s">
        <v>188</v>
      </c>
      <c r="C130" s="13" t="s">
        <v>27</v>
      </c>
      <c r="D130" s="11" t="s">
        <v>189</v>
      </c>
      <c r="E130" s="11" t="s">
        <v>50</v>
      </c>
      <c r="F130" s="6">
        <v>35</v>
      </c>
      <c r="G130" s="19" t="s">
        <v>243</v>
      </c>
      <c r="H130" s="19" t="s">
        <v>244</v>
      </c>
    </row>
    <row r="131" spans="1:8" ht="21.6" x14ac:dyDescent="0.25">
      <c r="A131" s="22"/>
      <c r="B131" s="11" t="s">
        <v>190</v>
      </c>
      <c r="C131" s="11" t="s">
        <v>27</v>
      </c>
      <c r="D131" s="11" t="s">
        <v>191</v>
      </c>
      <c r="E131" s="11" t="s">
        <v>50</v>
      </c>
      <c r="F131" s="6">
        <v>35</v>
      </c>
      <c r="G131" s="19" t="s">
        <v>243</v>
      </c>
      <c r="H131" s="19" t="s">
        <v>244</v>
      </c>
    </row>
    <row r="132" spans="1:8" s="5" customFormat="1" x14ac:dyDescent="0.3">
      <c r="A132" s="22" t="s">
        <v>253</v>
      </c>
      <c r="B132" s="12" t="s">
        <v>23</v>
      </c>
      <c r="C132" s="8"/>
      <c r="D132" s="8"/>
      <c r="E132" s="8"/>
      <c r="F132" s="9">
        <f>F133+F135</f>
        <v>140</v>
      </c>
      <c r="G132" s="19"/>
      <c r="H132" s="19"/>
    </row>
    <row r="133" spans="1:8" ht="24" x14ac:dyDescent="0.3">
      <c r="A133" s="22"/>
      <c r="B133" s="11" t="s">
        <v>242</v>
      </c>
      <c r="C133" s="10"/>
      <c r="D133" s="10"/>
      <c r="E133" s="10"/>
      <c r="F133" s="6">
        <f>SUM(F134:F134)</f>
        <v>35</v>
      </c>
      <c r="G133" s="19"/>
      <c r="H133" s="19"/>
    </row>
    <row r="134" spans="1:8" ht="21.6" x14ac:dyDescent="0.25">
      <c r="A134" s="22"/>
      <c r="B134" s="11" t="s">
        <v>254</v>
      </c>
      <c r="C134" s="11" t="s">
        <v>31</v>
      </c>
      <c r="D134" s="11" t="s">
        <v>192</v>
      </c>
      <c r="E134" s="11" t="s">
        <v>33</v>
      </c>
      <c r="F134" s="6">
        <v>35</v>
      </c>
      <c r="G134" s="19" t="s">
        <v>243</v>
      </c>
      <c r="H134" s="19" t="s">
        <v>244</v>
      </c>
    </row>
    <row r="135" spans="1:8" x14ac:dyDescent="0.3">
      <c r="A135" s="22"/>
      <c r="B135" s="11" t="s">
        <v>5</v>
      </c>
      <c r="C135" s="10"/>
      <c r="D135" s="11"/>
      <c r="E135" s="10"/>
      <c r="F135" s="6">
        <f>SUM(F136:F138)</f>
        <v>105</v>
      </c>
      <c r="G135" s="19"/>
      <c r="H135" s="19"/>
    </row>
    <row r="136" spans="1:8" ht="21.6" x14ac:dyDescent="0.25">
      <c r="A136" s="22"/>
      <c r="B136" s="11" t="s">
        <v>193</v>
      </c>
      <c r="C136" s="11" t="s">
        <v>31</v>
      </c>
      <c r="D136" s="11" t="s">
        <v>194</v>
      </c>
      <c r="E136" s="11" t="s">
        <v>33</v>
      </c>
      <c r="F136" s="6">
        <v>35</v>
      </c>
      <c r="G136" s="19" t="s">
        <v>243</v>
      </c>
      <c r="H136" s="19" t="s">
        <v>244</v>
      </c>
    </row>
    <row r="137" spans="1:8" ht="21.6" x14ac:dyDescent="0.25">
      <c r="A137" s="22"/>
      <c r="B137" s="13" t="s">
        <v>195</v>
      </c>
      <c r="C137" s="13" t="s">
        <v>31</v>
      </c>
      <c r="D137" s="11" t="s">
        <v>196</v>
      </c>
      <c r="E137" s="11" t="s">
        <v>33</v>
      </c>
      <c r="F137" s="6">
        <v>35</v>
      </c>
      <c r="G137" s="19" t="s">
        <v>243</v>
      </c>
      <c r="H137" s="19" t="s">
        <v>244</v>
      </c>
    </row>
    <row r="138" spans="1:8" ht="21.6" x14ac:dyDescent="0.25">
      <c r="A138" s="22"/>
      <c r="B138" s="13" t="s">
        <v>197</v>
      </c>
      <c r="C138" s="13" t="s">
        <v>31</v>
      </c>
      <c r="D138" s="11" t="s">
        <v>198</v>
      </c>
      <c r="E138" s="11" t="s">
        <v>33</v>
      </c>
      <c r="F138" s="6">
        <v>35</v>
      </c>
      <c r="G138" s="19" t="s">
        <v>243</v>
      </c>
      <c r="H138" s="19" t="s">
        <v>244</v>
      </c>
    </row>
    <row r="139" spans="1:8" x14ac:dyDescent="0.3">
      <c r="A139" s="31" t="s">
        <v>199</v>
      </c>
      <c r="B139" s="12" t="s">
        <v>200</v>
      </c>
      <c r="C139" s="8"/>
      <c r="D139" s="8"/>
      <c r="E139" s="8"/>
      <c r="F139" s="9">
        <f>F140</f>
        <v>175</v>
      </c>
      <c r="G139" s="19"/>
      <c r="H139" s="19"/>
    </row>
    <row r="140" spans="1:8" x14ac:dyDescent="0.3">
      <c r="A140" s="31"/>
      <c r="B140" s="11" t="s">
        <v>5</v>
      </c>
      <c r="C140" s="10"/>
      <c r="D140" s="11"/>
      <c r="E140" s="10"/>
      <c r="F140" s="6">
        <f>SUM(F141:F145)</f>
        <v>175</v>
      </c>
      <c r="G140" s="19"/>
      <c r="H140" s="19"/>
    </row>
    <row r="141" spans="1:8" ht="21.6" x14ac:dyDescent="0.25">
      <c r="A141" s="31"/>
      <c r="B141" s="13" t="s">
        <v>201</v>
      </c>
      <c r="C141" s="13" t="s">
        <v>31</v>
      </c>
      <c r="D141" s="11" t="s">
        <v>202</v>
      </c>
      <c r="E141" s="11" t="s">
        <v>33</v>
      </c>
      <c r="F141" s="6">
        <v>35</v>
      </c>
      <c r="G141" s="19" t="s">
        <v>243</v>
      </c>
      <c r="H141" s="19" t="s">
        <v>244</v>
      </c>
    </row>
    <row r="142" spans="1:8" ht="21.6" x14ac:dyDescent="0.25">
      <c r="A142" s="31"/>
      <c r="B142" s="11" t="s">
        <v>203</v>
      </c>
      <c r="C142" s="11" t="s">
        <v>31</v>
      </c>
      <c r="D142" s="11" t="s">
        <v>204</v>
      </c>
      <c r="E142" s="11" t="s">
        <v>33</v>
      </c>
      <c r="F142" s="6">
        <v>35</v>
      </c>
      <c r="G142" s="19" t="s">
        <v>243</v>
      </c>
      <c r="H142" s="19" t="s">
        <v>244</v>
      </c>
    </row>
    <row r="143" spans="1:8" ht="21.6" x14ac:dyDescent="0.25">
      <c r="A143" s="31"/>
      <c r="B143" s="13" t="s">
        <v>205</v>
      </c>
      <c r="C143" s="13" t="s">
        <v>31</v>
      </c>
      <c r="D143" s="11" t="s">
        <v>206</v>
      </c>
      <c r="E143" s="11" t="s">
        <v>33</v>
      </c>
      <c r="F143" s="6">
        <v>35</v>
      </c>
      <c r="G143" s="19" t="s">
        <v>243</v>
      </c>
      <c r="H143" s="19" t="s">
        <v>244</v>
      </c>
    </row>
    <row r="144" spans="1:8" ht="21.6" x14ac:dyDescent="0.25">
      <c r="A144" s="31"/>
      <c r="B144" s="13" t="s">
        <v>207</v>
      </c>
      <c r="C144" s="13" t="s">
        <v>31</v>
      </c>
      <c r="D144" s="11" t="s">
        <v>208</v>
      </c>
      <c r="E144" s="11" t="s">
        <v>33</v>
      </c>
      <c r="F144" s="6">
        <v>35</v>
      </c>
      <c r="G144" s="19" t="s">
        <v>243</v>
      </c>
      <c r="H144" s="19" t="s">
        <v>244</v>
      </c>
    </row>
    <row r="145" spans="1:8" ht="21.6" x14ac:dyDescent="0.25">
      <c r="A145" s="31"/>
      <c r="B145" s="11" t="s">
        <v>209</v>
      </c>
      <c r="C145" s="11" t="s">
        <v>31</v>
      </c>
      <c r="D145" s="11" t="s">
        <v>210</v>
      </c>
      <c r="E145" s="11" t="s">
        <v>33</v>
      </c>
      <c r="F145" s="6">
        <v>35</v>
      </c>
      <c r="G145" s="19" t="s">
        <v>243</v>
      </c>
      <c r="H145" s="19" t="s">
        <v>244</v>
      </c>
    </row>
    <row r="146" spans="1:8" ht="24" x14ac:dyDescent="0.3">
      <c r="A146" s="22" t="s">
        <v>211</v>
      </c>
      <c r="B146" s="15" t="s">
        <v>212</v>
      </c>
      <c r="C146" s="8"/>
      <c r="D146" s="8"/>
      <c r="E146" s="8"/>
      <c r="F146" s="9">
        <f>D5+SUM(F147:F151)</f>
        <v>175</v>
      </c>
      <c r="G146" s="19"/>
      <c r="H146" s="19"/>
    </row>
    <row r="147" spans="1:8" ht="21.6" x14ac:dyDescent="0.25">
      <c r="A147" s="22"/>
      <c r="B147" s="14" t="s">
        <v>213</v>
      </c>
      <c r="C147" s="14" t="s">
        <v>31</v>
      </c>
      <c r="D147" s="14" t="s">
        <v>214</v>
      </c>
      <c r="E147" s="14" t="s">
        <v>33</v>
      </c>
      <c r="F147" s="6">
        <v>35</v>
      </c>
      <c r="G147" s="19" t="s">
        <v>243</v>
      </c>
      <c r="H147" s="19" t="s">
        <v>244</v>
      </c>
    </row>
    <row r="148" spans="1:8" ht="21.6" x14ac:dyDescent="0.25">
      <c r="A148" s="22"/>
      <c r="B148" s="14" t="s">
        <v>215</v>
      </c>
      <c r="C148" s="14" t="s">
        <v>31</v>
      </c>
      <c r="D148" s="14" t="s">
        <v>216</v>
      </c>
      <c r="E148" s="14" t="s">
        <v>33</v>
      </c>
      <c r="F148" s="6">
        <v>35</v>
      </c>
      <c r="G148" s="19" t="s">
        <v>243</v>
      </c>
      <c r="H148" s="19" t="s">
        <v>244</v>
      </c>
    </row>
    <row r="149" spans="1:8" ht="21.6" x14ac:dyDescent="0.25">
      <c r="A149" s="22"/>
      <c r="B149" s="14" t="s">
        <v>217</v>
      </c>
      <c r="C149" s="14" t="s">
        <v>31</v>
      </c>
      <c r="D149" s="14" t="s">
        <v>218</v>
      </c>
      <c r="E149" s="14" t="s">
        <v>33</v>
      </c>
      <c r="F149" s="6">
        <v>35</v>
      </c>
      <c r="G149" s="19" t="s">
        <v>243</v>
      </c>
      <c r="H149" s="19" t="s">
        <v>244</v>
      </c>
    </row>
    <row r="150" spans="1:8" ht="21.6" x14ac:dyDescent="0.25">
      <c r="A150" s="22"/>
      <c r="B150" s="14" t="s">
        <v>219</v>
      </c>
      <c r="C150" s="14" t="s">
        <v>31</v>
      </c>
      <c r="D150" s="14" t="s">
        <v>220</v>
      </c>
      <c r="E150" s="14" t="s">
        <v>33</v>
      </c>
      <c r="F150" s="6">
        <v>35</v>
      </c>
      <c r="G150" s="19" t="s">
        <v>243</v>
      </c>
      <c r="H150" s="19" t="s">
        <v>244</v>
      </c>
    </row>
    <row r="151" spans="1:8" ht="21.6" x14ac:dyDescent="0.25">
      <c r="A151" s="22"/>
      <c r="B151" s="14" t="s">
        <v>221</v>
      </c>
      <c r="C151" s="14" t="s">
        <v>31</v>
      </c>
      <c r="D151" s="14" t="s">
        <v>222</v>
      </c>
      <c r="E151" s="14" t="s">
        <v>33</v>
      </c>
      <c r="F151" s="6">
        <v>35</v>
      </c>
      <c r="G151" s="19" t="s">
        <v>243</v>
      </c>
      <c r="H151" s="19" t="s">
        <v>244</v>
      </c>
    </row>
    <row r="152" spans="1:8" x14ac:dyDescent="0.25">
      <c r="G152" s="1"/>
      <c r="H152" s="1"/>
    </row>
    <row r="153" spans="1:8" x14ac:dyDescent="0.25">
      <c r="G153" s="1"/>
      <c r="H153" s="1"/>
    </row>
    <row r="154" spans="1:8" x14ac:dyDescent="0.25">
      <c r="G154" s="1"/>
      <c r="H154" s="1"/>
    </row>
    <row r="155" spans="1:8" x14ac:dyDescent="0.25">
      <c r="G155" s="1"/>
      <c r="H155" s="1"/>
    </row>
    <row r="156" spans="1:8" x14ac:dyDescent="0.25">
      <c r="G156" s="1"/>
      <c r="H156" s="1"/>
    </row>
    <row r="157" spans="1:8" x14ac:dyDescent="0.25">
      <c r="G157" s="1"/>
      <c r="H157" s="1"/>
    </row>
    <row r="158" spans="1:8" x14ac:dyDescent="0.25">
      <c r="G158" s="1"/>
      <c r="H158" s="1"/>
    </row>
    <row r="159" spans="1:8" x14ac:dyDescent="0.25">
      <c r="G159" s="1"/>
      <c r="H159" s="1"/>
    </row>
    <row r="160" spans="1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</sheetData>
  <mergeCells count="35">
    <mergeCell ref="A146:A151"/>
    <mergeCell ref="A139:A145"/>
    <mergeCell ref="A132:A138"/>
    <mergeCell ref="A53:A63"/>
    <mergeCell ref="A76:A88"/>
    <mergeCell ref="A96:A107"/>
    <mergeCell ref="A6:A19"/>
    <mergeCell ref="A20:A30"/>
    <mergeCell ref="A40:A52"/>
    <mergeCell ref="A89:A95"/>
    <mergeCell ref="A2:H2"/>
    <mergeCell ref="F3:H3"/>
    <mergeCell ref="C14:C16"/>
    <mergeCell ref="A64:A75"/>
    <mergeCell ref="A31:A39"/>
    <mergeCell ref="C17:C19"/>
    <mergeCell ref="B17:B19"/>
    <mergeCell ref="B66:B68"/>
    <mergeCell ref="C66:C68"/>
    <mergeCell ref="A1:F1"/>
    <mergeCell ref="A108:A120"/>
    <mergeCell ref="A121:A131"/>
    <mergeCell ref="B94:B95"/>
    <mergeCell ref="C94:C95"/>
    <mergeCell ref="B78:B79"/>
    <mergeCell ref="C78:C79"/>
    <mergeCell ref="B10:B11"/>
    <mergeCell ref="B98:B99"/>
    <mergeCell ref="C98:C99"/>
    <mergeCell ref="B101:B102"/>
    <mergeCell ref="C101:C102"/>
    <mergeCell ref="C8:C9"/>
    <mergeCell ref="B8:B9"/>
    <mergeCell ref="C10:C11"/>
    <mergeCell ref="B14:B16"/>
  </mergeCells>
  <phoneticPr fontId="2" type="noConversion"/>
  <printOptions horizontalCentered="1"/>
  <pageMargins left="0.51181102362204722" right="0.51181102362204722" top="0.70866141732283472" bottom="0.70866141732283472" header="0.51181102362204722" footer="0.51181102362204722"/>
  <pageSetup paperSize="9" scale="90" firstPageNumber="8" fitToHeight="999" orientation="portrait" useFirstPageNumber="1" r:id="rId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美丽乡村建设</vt:lpstr>
      <vt:lpstr>美丽乡村建设!Print_Titles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郑立富 null</cp:lastModifiedBy>
  <cp:revision>1</cp:revision>
  <cp:lastPrinted>2021-07-23T01:12:52Z</cp:lastPrinted>
  <dcterms:created xsi:type="dcterms:W3CDTF">1996-12-17T01:32:42Z</dcterms:created>
  <dcterms:modified xsi:type="dcterms:W3CDTF">2021-07-30T03:26:34Z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