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Sheet1!$A$1:$G$111</definedName>
  </definedNames>
  <calcPr calcId="144525"/>
</workbook>
</file>

<file path=xl/sharedStrings.xml><?xml version="1.0" encoding="utf-8"?>
<sst xmlns="http://schemas.openxmlformats.org/spreadsheetml/2006/main" count="131" uniqueCount="119">
  <si>
    <t>残疾人两项补贴2022年结算补助资金和2023年补助资金分配表</t>
  </si>
  <si>
    <t>单位：万元</t>
  </si>
  <si>
    <t>市州</t>
  </si>
  <si>
    <t>县市区/单位</t>
  </si>
  <si>
    <t>此次下达金额</t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</si>
  <si>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年结算资金情况</t>
    </r>
  </si>
  <si>
    <t>2023年省级补助资金</t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</si>
  <si>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年省级共需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补助</t>
    </r>
  </si>
  <si>
    <t>已预拨</t>
  </si>
  <si>
    <t>此次还需结算</t>
  </si>
  <si>
    <t>总计</t>
  </si>
  <si>
    <t>长沙市</t>
  </si>
  <si>
    <t>长沙市小计</t>
  </si>
  <si>
    <t>市本级及所辖区小计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</si>
  <si>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</si>
  <si>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</si>
  <si>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</si>
  <si>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</si>
  <si>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</si>
  <si>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</si>
  <si>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</si>
  <si>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</si>
  <si>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</si>
  <si>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</si>
  <si>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</si>
  <si>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</si>
  <si>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</si>
  <si>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</si>
  <si>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</si>
  <si>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</si>
  <si>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</si>
  <si>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</si>
  <si>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</si>
  <si>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</si>
  <si>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</si>
  <si>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</si>
  <si>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</si>
  <si>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</si>
  <si>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</si>
  <si>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</si>
  <si>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</si>
  <si>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</si>
  <si>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</si>
  <si>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</si>
  <si>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</si>
  <si>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</si>
  <si>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</si>
  <si>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</si>
  <si>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</si>
  <si>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</si>
  <si>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</si>
  <si>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</si>
  <si>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</si>
  <si>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</si>
  <si>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</si>
  <si>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</si>
  <si>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</si>
  <si>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</si>
  <si>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</si>
  <si>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</si>
  <si>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</si>
  <si>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</si>
  <si>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</si>
  <si>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</si>
  <si>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</si>
  <si>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</si>
  <si>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</si>
  <si>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</si>
  <si>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</si>
  <si>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</si>
  <si>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</si>
  <si>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</si>
  <si>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</si>
  <si>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</si>
  <si>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</si>
  <si>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</si>
  <si>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</si>
  <si>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</si>
  <si>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</si>
  <si>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</si>
  <si>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</si>
  <si>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</si>
  <si>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</si>
  <si>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</si>
  <si>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</si>
  <si>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 xml:space="preserve">祁阳市 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</si>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</sst>
</file>

<file path=xl/styles.xml><?xml version="1.0" encoding="utf-8"?>
<styleSheet xmlns="http://schemas.openxmlformats.org/spreadsheetml/2006/main">
  <numFmts count="5">
    <numFmt numFmtId="176" formatCode="0.0_);[Red]\(0.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方正小标宋_GBK"/>
      <charset val="134"/>
    </font>
    <font>
      <sz val="10"/>
      <name val="方正小标宋_GBK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2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6" borderId="8" applyNumberFormat="false" applyAlignment="false" applyProtection="false">
      <alignment vertical="center"/>
    </xf>
    <xf numFmtId="0" fontId="24" fillId="17" borderId="12" applyNumberFormat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30" fillId="6" borderId="6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5" borderId="6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2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8" fillId="0" borderId="5" xfId="1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1"/>
  <sheetViews>
    <sheetView tabSelected="1" zoomScale="115" zoomScaleNormal="115" workbookViewId="0">
      <selection activeCell="I8" sqref="I8"/>
    </sheetView>
  </sheetViews>
  <sheetFormatPr defaultColWidth="9" defaultRowHeight="12" outlineLevelCol="7"/>
  <cols>
    <col min="1" max="1" width="11.225" style="2" customWidth="true"/>
    <col min="2" max="2" width="13.5833333333333" style="2" customWidth="true"/>
    <col min="3" max="3" width="13.9166666666667" style="2" customWidth="true"/>
    <col min="4" max="4" width="13.15" style="3" customWidth="true"/>
    <col min="5" max="5" width="15.75" style="2" customWidth="true"/>
    <col min="6" max="6" width="14.4583333333333" style="2" customWidth="true"/>
    <col min="7" max="7" width="14.0166666666667" style="4" customWidth="true"/>
    <col min="8" max="8" width="9.375" style="2"/>
    <col min="9" max="16384" width="9" style="2"/>
  </cols>
  <sheetData>
    <row r="1" ht="42" customHeight="true" spans="1:8">
      <c r="A1" s="5" t="s">
        <v>0</v>
      </c>
      <c r="B1" s="5"/>
      <c r="C1" s="5"/>
      <c r="D1" s="5"/>
      <c r="E1" s="5"/>
      <c r="F1" s="5"/>
      <c r="G1" s="5"/>
      <c r="H1" s="29"/>
    </row>
    <row r="2" ht="14.25" spans="1:8">
      <c r="A2" s="6"/>
      <c r="B2" s="6"/>
      <c r="C2" s="6"/>
      <c r="D2" s="7"/>
      <c r="E2" s="7"/>
      <c r="F2" s="7"/>
      <c r="G2" s="30" t="s">
        <v>1</v>
      </c>
      <c r="H2" s="31"/>
    </row>
    <row r="3" ht="30" customHeight="true" spans="1:7">
      <c r="A3" s="8" t="s">
        <v>2</v>
      </c>
      <c r="B3" s="8" t="s">
        <v>3</v>
      </c>
      <c r="C3" s="9" t="s">
        <v>4</v>
      </c>
      <c r="D3" s="10" t="s">
        <v>5</v>
      </c>
      <c r="E3" s="10"/>
      <c r="F3" s="10"/>
      <c r="G3" s="32" t="s">
        <v>6</v>
      </c>
    </row>
    <row r="4" ht="48" customHeight="true" spans="1:7">
      <c r="A4" s="11"/>
      <c r="B4" s="11"/>
      <c r="C4" s="9"/>
      <c r="D4" s="12" t="s">
        <v>7</v>
      </c>
      <c r="E4" s="33" t="s">
        <v>8</v>
      </c>
      <c r="F4" s="33" t="s">
        <v>9</v>
      </c>
      <c r="G4" s="34"/>
    </row>
    <row r="5" s="1" customFormat="true" ht="30" customHeight="true" spans="1:7">
      <c r="A5" s="13" t="s">
        <v>10</v>
      </c>
      <c r="B5" s="13"/>
      <c r="C5" s="14">
        <f>C6+C10+C17+C22+C31+C42+C50+C59+C63+C69+C80+C91+C97+C111</f>
        <v>84883.63</v>
      </c>
      <c r="D5" s="14">
        <v>85406.86</v>
      </c>
      <c r="E5" s="14">
        <v>68848.7</v>
      </c>
      <c r="F5" s="14">
        <v>16558.16</v>
      </c>
      <c r="G5" s="14">
        <v>68325.47</v>
      </c>
    </row>
    <row r="6" ht="30" customHeight="true" spans="1:7">
      <c r="A6" s="15" t="s">
        <v>11</v>
      </c>
      <c r="B6" s="16" t="s">
        <v>12</v>
      </c>
      <c r="C6" s="14">
        <f>F6+G6</f>
        <v>3125.02</v>
      </c>
      <c r="D6" s="14">
        <v>3104.45</v>
      </c>
      <c r="E6" s="14">
        <v>2463</v>
      </c>
      <c r="F6" s="14">
        <v>641.45</v>
      </c>
      <c r="G6" s="14">
        <f>SUM(G7:G9)</f>
        <v>2483.57</v>
      </c>
    </row>
    <row r="7" ht="30" customHeight="true" spans="1:7">
      <c r="A7" s="17"/>
      <c r="B7" s="16" t="s">
        <v>13</v>
      </c>
      <c r="C7" s="14">
        <f t="shared" ref="C6:C37" si="0">F7+G7</f>
        <v>774.57</v>
      </c>
      <c r="D7" s="14">
        <v>762.37</v>
      </c>
      <c r="E7" s="14">
        <v>597.7</v>
      </c>
      <c r="F7" s="14">
        <v>164.67</v>
      </c>
      <c r="G7" s="14">
        <v>609.9</v>
      </c>
    </row>
    <row r="8" ht="30" customHeight="true" spans="1:7">
      <c r="A8" s="17"/>
      <c r="B8" s="18" t="s">
        <v>14</v>
      </c>
      <c r="C8" s="14">
        <f>F8+G8</f>
        <v>1093.62</v>
      </c>
      <c r="D8" s="14">
        <v>1103.62</v>
      </c>
      <c r="E8" s="14">
        <v>892.9</v>
      </c>
      <c r="F8" s="14">
        <v>210.72</v>
      </c>
      <c r="G8" s="35">
        <v>882.9</v>
      </c>
    </row>
    <row r="9" ht="30" customHeight="true" spans="1:7">
      <c r="A9" s="19"/>
      <c r="B9" s="18" t="s">
        <v>15</v>
      </c>
      <c r="C9" s="14">
        <f>F9+G9</f>
        <v>1256.83</v>
      </c>
      <c r="D9" s="14">
        <v>1238.46</v>
      </c>
      <c r="E9" s="14">
        <v>972.4</v>
      </c>
      <c r="F9" s="14">
        <v>266.06</v>
      </c>
      <c r="G9" s="35">
        <v>990.77</v>
      </c>
    </row>
    <row r="10" ht="30" customHeight="true" spans="1:7">
      <c r="A10" s="15" t="s">
        <v>16</v>
      </c>
      <c r="B10" s="16" t="s">
        <v>17</v>
      </c>
      <c r="C10" s="14">
        <f t="shared" si="0"/>
        <v>3791.87</v>
      </c>
      <c r="D10" s="14">
        <v>3782.15</v>
      </c>
      <c r="E10" s="14">
        <v>3016</v>
      </c>
      <c r="F10" s="14">
        <v>766.15</v>
      </c>
      <c r="G10" s="14">
        <f>SUM(G11:G16)</f>
        <v>3025.72</v>
      </c>
    </row>
    <row r="11" ht="30" customHeight="true" spans="1:7">
      <c r="A11" s="17"/>
      <c r="B11" s="16" t="s">
        <v>13</v>
      </c>
      <c r="C11" s="14">
        <f t="shared" si="0"/>
        <v>282.64</v>
      </c>
      <c r="D11" s="14">
        <v>291.13</v>
      </c>
      <c r="E11" s="14">
        <v>241.4</v>
      </c>
      <c r="F11" s="14">
        <v>49.73</v>
      </c>
      <c r="G11" s="14">
        <v>232.91</v>
      </c>
    </row>
    <row r="12" ht="30" customHeight="true" spans="1:7">
      <c r="A12" s="17"/>
      <c r="B12" s="18" t="s">
        <v>18</v>
      </c>
      <c r="C12" s="14">
        <f t="shared" si="0"/>
        <v>375.08</v>
      </c>
      <c r="D12" s="14">
        <v>364.38</v>
      </c>
      <c r="E12" s="14">
        <v>280.8</v>
      </c>
      <c r="F12" s="14">
        <v>83.58</v>
      </c>
      <c r="G12" s="35">
        <v>291.5</v>
      </c>
    </row>
    <row r="13" ht="30" customHeight="true" spans="1:7">
      <c r="A13" s="17"/>
      <c r="B13" s="18" t="s">
        <v>19</v>
      </c>
      <c r="C13" s="14">
        <f t="shared" si="0"/>
        <v>1044.31</v>
      </c>
      <c r="D13" s="14">
        <v>1038.17</v>
      </c>
      <c r="E13" s="14">
        <v>824.4</v>
      </c>
      <c r="F13" s="14">
        <v>213.77</v>
      </c>
      <c r="G13" s="35">
        <v>830.54</v>
      </c>
    </row>
    <row r="14" ht="30" customHeight="true" spans="1:7">
      <c r="A14" s="17"/>
      <c r="B14" s="18" t="s">
        <v>20</v>
      </c>
      <c r="C14" s="14">
        <f t="shared" si="0"/>
        <v>912.31</v>
      </c>
      <c r="D14" s="14">
        <v>898.73</v>
      </c>
      <c r="E14" s="14">
        <v>705.4</v>
      </c>
      <c r="F14" s="14">
        <v>193.33</v>
      </c>
      <c r="G14" s="35">
        <v>718.98</v>
      </c>
    </row>
    <row r="15" ht="30" customHeight="true" spans="1:7">
      <c r="A15" s="17"/>
      <c r="B15" s="18" t="s">
        <v>21</v>
      </c>
      <c r="C15" s="14">
        <f t="shared" si="0"/>
        <v>921.03</v>
      </c>
      <c r="D15" s="14">
        <v>940.46</v>
      </c>
      <c r="E15" s="14">
        <v>771.8</v>
      </c>
      <c r="F15" s="14">
        <v>168.66</v>
      </c>
      <c r="G15" s="35">
        <v>752.37</v>
      </c>
    </row>
    <row r="16" ht="30" customHeight="true" spans="1:7">
      <c r="A16" s="17"/>
      <c r="B16" s="20" t="s">
        <v>22</v>
      </c>
      <c r="C16" s="14">
        <f t="shared" si="0"/>
        <v>256.5</v>
      </c>
      <c r="D16" s="14">
        <v>249.28</v>
      </c>
      <c r="E16" s="14">
        <v>192.2</v>
      </c>
      <c r="F16" s="14">
        <v>57.08</v>
      </c>
      <c r="G16" s="35">
        <v>199.42</v>
      </c>
    </row>
    <row r="17" ht="30" customHeight="true" spans="1:7">
      <c r="A17" s="21" t="s">
        <v>23</v>
      </c>
      <c r="B17" s="16" t="s">
        <v>24</v>
      </c>
      <c r="C17" s="14">
        <f t="shared" si="0"/>
        <v>2356.64</v>
      </c>
      <c r="D17" s="14">
        <v>2452.58</v>
      </c>
      <c r="E17" s="14">
        <v>2058</v>
      </c>
      <c r="F17" s="14">
        <v>394.58</v>
      </c>
      <c r="G17" s="14">
        <f>SUM(G18:G21)</f>
        <v>1962.06</v>
      </c>
    </row>
    <row r="18" ht="30" customHeight="true" spans="1:7">
      <c r="A18" s="21"/>
      <c r="B18" s="16" t="s">
        <v>13</v>
      </c>
      <c r="C18" s="14">
        <f t="shared" si="0"/>
        <v>342.35</v>
      </c>
      <c r="D18" s="14">
        <v>353.75</v>
      </c>
      <c r="E18" s="14">
        <v>294.4</v>
      </c>
      <c r="F18" s="14">
        <v>59.35</v>
      </c>
      <c r="G18" s="14">
        <v>283</v>
      </c>
    </row>
    <row r="19" ht="30" customHeight="true" spans="1:7">
      <c r="A19" s="21"/>
      <c r="B19" s="18" t="s">
        <v>25</v>
      </c>
      <c r="C19" s="14">
        <f t="shared" si="0"/>
        <v>990.7</v>
      </c>
      <c r="D19" s="14">
        <v>994.28</v>
      </c>
      <c r="E19" s="14">
        <v>799</v>
      </c>
      <c r="F19" s="14">
        <v>195.28</v>
      </c>
      <c r="G19" s="14">
        <v>795.42</v>
      </c>
    </row>
    <row r="20" ht="30" customHeight="true" spans="1:7">
      <c r="A20" s="21"/>
      <c r="B20" s="18" t="s">
        <v>26</v>
      </c>
      <c r="C20" s="14">
        <f t="shared" si="0"/>
        <v>875.38</v>
      </c>
      <c r="D20" s="14">
        <v>957.21</v>
      </c>
      <c r="E20" s="14">
        <v>847.6</v>
      </c>
      <c r="F20" s="14">
        <v>109.61</v>
      </c>
      <c r="G20" s="14">
        <v>765.77</v>
      </c>
    </row>
    <row r="21" ht="30" customHeight="true" spans="1:7">
      <c r="A21" s="21"/>
      <c r="B21" s="18" t="s">
        <v>27</v>
      </c>
      <c r="C21" s="14">
        <f t="shared" si="0"/>
        <v>148.21</v>
      </c>
      <c r="D21" s="14">
        <v>147.34</v>
      </c>
      <c r="E21" s="14">
        <v>117</v>
      </c>
      <c r="F21" s="14">
        <v>30.34</v>
      </c>
      <c r="G21" s="14">
        <v>117.87</v>
      </c>
    </row>
    <row r="22" ht="30" customHeight="true" spans="1:7">
      <c r="A22" s="22" t="s">
        <v>28</v>
      </c>
      <c r="B22" s="16" t="s">
        <v>29</v>
      </c>
      <c r="C22" s="14">
        <f t="shared" si="0"/>
        <v>9673.58</v>
      </c>
      <c r="D22" s="14">
        <v>9380.33</v>
      </c>
      <c r="E22" s="14">
        <v>7211</v>
      </c>
      <c r="F22" s="14">
        <v>2169.33</v>
      </c>
      <c r="G22" s="14">
        <f>SUM(G23:G30)</f>
        <v>7504.25</v>
      </c>
    </row>
    <row r="23" ht="30" customHeight="true" spans="1:7">
      <c r="A23" s="23"/>
      <c r="B23" s="16" t="s">
        <v>13</v>
      </c>
      <c r="C23" s="14">
        <f t="shared" si="0"/>
        <v>582.91</v>
      </c>
      <c r="D23" s="14">
        <v>581.23</v>
      </c>
      <c r="E23" s="14">
        <v>463.3</v>
      </c>
      <c r="F23" s="14">
        <v>117.93</v>
      </c>
      <c r="G23" s="14">
        <v>464.98</v>
      </c>
    </row>
    <row r="24" ht="30" customHeight="true" spans="1:7">
      <c r="A24" s="23"/>
      <c r="B24" s="18" t="s">
        <v>30</v>
      </c>
      <c r="C24" s="14">
        <f t="shared" si="0"/>
        <v>1375.41</v>
      </c>
      <c r="D24" s="14">
        <v>1350.34</v>
      </c>
      <c r="E24" s="14">
        <v>1055.2</v>
      </c>
      <c r="F24" s="14">
        <v>295.14</v>
      </c>
      <c r="G24" s="14">
        <v>1080.27</v>
      </c>
    </row>
    <row r="25" ht="30" customHeight="true" spans="1:7">
      <c r="A25" s="23"/>
      <c r="B25" s="18" t="s">
        <v>31</v>
      </c>
      <c r="C25" s="14">
        <f t="shared" si="0"/>
        <v>1683.15</v>
      </c>
      <c r="D25" s="14">
        <v>1467.14</v>
      </c>
      <c r="E25" s="14">
        <v>957.7</v>
      </c>
      <c r="F25" s="14">
        <v>509.44</v>
      </c>
      <c r="G25" s="14">
        <v>1173.71</v>
      </c>
    </row>
    <row r="26" ht="30" customHeight="true" spans="1:7">
      <c r="A26" s="23"/>
      <c r="B26" s="18" t="s">
        <v>32</v>
      </c>
      <c r="C26" s="14">
        <f t="shared" si="0"/>
        <v>500.19</v>
      </c>
      <c r="D26" s="14">
        <v>490.66</v>
      </c>
      <c r="E26" s="14">
        <v>383</v>
      </c>
      <c r="F26" s="14">
        <v>107.66</v>
      </c>
      <c r="G26" s="14">
        <v>392.53</v>
      </c>
    </row>
    <row r="27" ht="30" customHeight="true" spans="1:7">
      <c r="A27" s="23"/>
      <c r="B27" s="18" t="s">
        <v>33</v>
      </c>
      <c r="C27" s="14">
        <f t="shared" si="0"/>
        <v>1126.47</v>
      </c>
      <c r="D27" s="14">
        <v>1088.93</v>
      </c>
      <c r="E27" s="14">
        <v>833.6</v>
      </c>
      <c r="F27" s="14">
        <v>255.33</v>
      </c>
      <c r="G27" s="14">
        <v>871.14</v>
      </c>
    </row>
    <row r="28" ht="30" customHeight="true" spans="1:7">
      <c r="A28" s="23"/>
      <c r="B28" s="18" t="s">
        <v>34</v>
      </c>
      <c r="C28" s="14">
        <f t="shared" si="0"/>
        <v>1297.43</v>
      </c>
      <c r="D28" s="14">
        <v>1299.13</v>
      </c>
      <c r="E28" s="14">
        <v>1041</v>
      </c>
      <c r="F28" s="14">
        <v>258.13</v>
      </c>
      <c r="G28" s="14">
        <v>1039.3</v>
      </c>
    </row>
    <row r="29" ht="30" customHeight="true" spans="1:7">
      <c r="A29" s="23"/>
      <c r="B29" s="18" t="s">
        <v>35</v>
      </c>
      <c r="C29" s="14">
        <f t="shared" si="0"/>
        <v>1559.53</v>
      </c>
      <c r="D29" s="14">
        <v>1560.63</v>
      </c>
      <c r="E29" s="14">
        <v>1249.6</v>
      </c>
      <c r="F29" s="14">
        <v>311.03</v>
      </c>
      <c r="G29" s="14">
        <v>1248.5</v>
      </c>
    </row>
    <row r="30" ht="30" customHeight="true" spans="1:7">
      <c r="A30" s="23"/>
      <c r="B30" s="18" t="s">
        <v>36</v>
      </c>
      <c r="C30" s="14">
        <f t="shared" si="0"/>
        <v>1548.49</v>
      </c>
      <c r="D30" s="14">
        <v>1542.27</v>
      </c>
      <c r="E30" s="14">
        <v>1227.6</v>
      </c>
      <c r="F30" s="14">
        <v>314.67</v>
      </c>
      <c r="G30" s="14">
        <v>1233.82</v>
      </c>
    </row>
    <row r="31" ht="30" customHeight="true" spans="1:7">
      <c r="A31" s="13" t="s">
        <v>37</v>
      </c>
      <c r="B31" s="24" t="s">
        <v>38</v>
      </c>
      <c r="C31" s="14">
        <f t="shared" si="0"/>
        <v>12633.38</v>
      </c>
      <c r="D31" s="14">
        <v>12894.55</v>
      </c>
      <c r="E31" s="14">
        <v>10576.8</v>
      </c>
      <c r="F31" s="14">
        <v>2317.75</v>
      </c>
      <c r="G31" s="14">
        <f>SUM(G32:G41)</f>
        <v>10315.63</v>
      </c>
    </row>
    <row r="32" ht="30" customHeight="true" spans="1:7">
      <c r="A32" s="13"/>
      <c r="B32" s="24" t="s">
        <v>13</v>
      </c>
      <c r="C32" s="14">
        <f t="shared" si="0"/>
        <v>428.98</v>
      </c>
      <c r="D32" s="14">
        <v>433.38</v>
      </c>
      <c r="E32" s="14">
        <v>351.1</v>
      </c>
      <c r="F32" s="14">
        <v>82.28</v>
      </c>
      <c r="G32" s="14">
        <v>346.7</v>
      </c>
    </row>
    <row r="33" ht="30" customHeight="true" spans="1:7">
      <c r="A33" s="13"/>
      <c r="B33" s="25" t="s">
        <v>39</v>
      </c>
      <c r="C33" s="14">
        <f t="shared" si="0"/>
        <v>2040.62</v>
      </c>
      <c r="D33" s="14">
        <v>1985.62</v>
      </c>
      <c r="E33" s="14">
        <v>1533.5</v>
      </c>
      <c r="F33" s="14">
        <v>452.12</v>
      </c>
      <c r="G33" s="14">
        <v>1588.5</v>
      </c>
    </row>
    <row r="34" ht="30" customHeight="true" spans="1:7">
      <c r="A34" s="13"/>
      <c r="B34" s="25" t="s">
        <v>40</v>
      </c>
      <c r="C34" s="14">
        <f t="shared" si="0"/>
        <v>1283.65</v>
      </c>
      <c r="D34" s="14">
        <v>1287.25</v>
      </c>
      <c r="E34" s="14">
        <v>1033.4</v>
      </c>
      <c r="F34" s="14">
        <v>253.85</v>
      </c>
      <c r="G34" s="14">
        <v>1029.8</v>
      </c>
    </row>
    <row r="35" ht="30" customHeight="true" spans="1:7">
      <c r="A35" s="13"/>
      <c r="B35" s="25" t="s">
        <v>41</v>
      </c>
      <c r="C35" s="14">
        <f t="shared" si="0"/>
        <v>1331.88</v>
      </c>
      <c r="D35" s="14">
        <v>1608.38</v>
      </c>
      <c r="E35" s="14">
        <v>1563.2</v>
      </c>
      <c r="F35" s="14">
        <v>45.1800000000001</v>
      </c>
      <c r="G35" s="14">
        <v>1286.7</v>
      </c>
    </row>
    <row r="36" ht="30" customHeight="true" spans="1:7">
      <c r="A36" s="13"/>
      <c r="B36" s="25" t="s">
        <v>42</v>
      </c>
      <c r="C36" s="14">
        <f t="shared" si="0"/>
        <v>1451.6</v>
      </c>
      <c r="D36" s="14">
        <v>1415.78</v>
      </c>
      <c r="E36" s="14">
        <v>1096.8</v>
      </c>
      <c r="F36" s="14">
        <v>318.98</v>
      </c>
      <c r="G36" s="14">
        <v>1132.62</v>
      </c>
    </row>
    <row r="37" ht="30" customHeight="true" spans="1:7">
      <c r="A37" s="13"/>
      <c r="B37" s="25" t="s">
        <v>43</v>
      </c>
      <c r="C37" s="14">
        <f t="shared" si="0"/>
        <v>1860.62</v>
      </c>
      <c r="D37" s="14">
        <v>1867.51</v>
      </c>
      <c r="E37" s="14">
        <v>1500.9</v>
      </c>
      <c r="F37" s="14">
        <v>366.61</v>
      </c>
      <c r="G37" s="14">
        <v>1494.01</v>
      </c>
    </row>
    <row r="38" ht="30" customHeight="true" spans="1:7">
      <c r="A38" s="13"/>
      <c r="B38" s="25" t="s">
        <v>44</v>
      </c>
      <c r="C38" s="14">
        <f t="shared" ref="C38:C69" si="1">F38+G38</f>
        <v>941.43</v>
      </c>
      <c r="D38" s="14">
        <v>960.96</v>
      </c>
      <c r="E38" s="14">
        <v>788.3</v>
      </c>
      <c r="F38" s="14">
        <v>172.66</v>
      </c>
      <c r="G38" s="14">
        <v>768.77</v>
      </c>
    </row>
    <row r="39" ht="30" customHeight="true" spans="1:7">
      <c r="A39" s="13"/>
      <c r="B39" s="25" t="s">
        <v>45</v>
      </c>
      <c r="C39" s="14">
        <f t="shared" si="1"/>
        <v>2132.93</v>
      </c>
      <c r="D39" s="14">
        <v>2153.74</v>
      </c>
      <c r="E39" s="14">
        <v>1743.8</v>
      </c>
      <c r="F39" s="14">
        <v>409.94</v>
      </c>
      <c r="G39" s="14">
        <v>1722.99</v>
      </c>
    </row>
    <row r="40" ht="30" customHeight="true" spans="1:7">
      <c r="A40" s="13"/>
      <c r="B40" s="25" t="s">
        <v>46</v>
      </c>
      <c r="C40" s="14">
        <f t="shared" si="1"/>
        <v>422.91</v>
      </c>
      <c r="D40" s="14">
        <v>430.95</v>
      </c>
      <c r="E40" s="14">
        <v>352.8</v>
      </c>
      <c r="F40" s="14">
        <v>78.15</v>
      </c>
      <c r="G40" s="14">
        <v>344.76</v>
      </c>
    </row>
    <row r="41" ht="30" customHeight="true" spans="1:7">
      <c r="A41" s="13"/>
      <c r="B41" s="25" t="s">
        <v>47</v>
      </c>
      <c r="C41" s="14">
        <f t="shared" si="1"/>
        <v>738.76</v>
      </c>
      <c r="D41" s="14">
        <v>750.98</v>
      </c>
      <c r="E41" s="14">
        <v>613</v>
      </c>
      <c r="F41" s="14">
        <v>137.98</v>
      </c>
      <c r="G41" s="14">
        <v>600.78</v>
      </c>
    </row>
    <row r="42" ht="30" customHeight="true" spans="1:7">
      <c r="A42" s="22" t="s">
        <v>48</v>
      </c>
      <c r="B42" s="16" t="s">
        <v>49</v>
      </c>
      <c r="C42" s="14">
        <f t="shared" si="1"/>
        <v>5530.79</v>
      </c>
      <c r="D42" s="14">
        <v>5790.05</v>
      </c>
      <c r="E42" s="14">
        <v>4891.3</v>
      </c>
      <c r="F42" s="14">
        <v>898.75</v>
      </c>
      <c r="G42" s="14">
        <f>SUM(G43:G49)</f>
        <v>4632.04</v>
      </c>
    </row>
    <row r="43" ht="30" customHeight="true" spans="1:7">
      <c r="A43" s="23"/>
      <c r="B43" s="16" t="s">
        <v>13</v>
      </c>
      <c r="C43" s="14">
        <f t="shared" si="1"/>
        <v>711.31</v>
      </c>
      <c r="D43" s="14">
        <v>704.56</v>
      </c>
      <c r="E43" s="14">
        <v>556.9</v>
      </c>
      <c r="F43" s="14">
        <v>147.66</v>
      </c>
      <c r="G43" s="14">
        <v>563.65</v>
      </c>
    </row>
    <row r="44" ht="30" customHeight="true" spans="1:7">
      <c r="A44" s="23"/>
      <c r="B44" s="18" t="s">
        <v>50</v>
      </c>
      <c r="C44" s="14">
        <f t="shared" si="1"/>
        <v>666.96</v>
      </c>
      <c r="D44" s="14">
        <v>666.98</v>
      </c>
      <c r="E44" s="14">
        <v>533.6</v>
      </c>
      <c r="F44" s="14">
        <v>133.38</v>
      </c>
      <c r="G44" s="14">
        <v>533.58</v>
      </c>
    </row>
    <row r="45" ht="30" customHeight="true" spans="1:7">
      <c r="A45" s="23"/>
      <c r="B45" s="18" t="s">
        <v>51</v>
      </c>
      <c r="C45" s="14">
        <f t="shared" si="1"/>
        <v>1363.28</v>
      </c>
      <c r="D45" s="14">
        <v>1413.6</v>
      </c>
      <c r="E45" s="14">
        <v>1181.2</v>
      </c>
      <c r="F45" s="14">
        <v>232.4</v>
      </c>
      <c r="G45" s="14">
        <v>1130.88</v>
      </c>
    </row>
    <row r="46" ht="30" customHeight="true" spans="1:7">
      <c r="A46" s="23"/>
      <c r="B46" s="18" t="s">
        <v>52</v>
      </c>
      <c r="C46" s="14">
        <f t="shared" si="1"/>
        <v>806.92</v>
      </c>
      <c r="D46" s="14">
        <v>727.68</v>
      </c>
      <c r="E46" s="14">
        <v>502.9</v>
      </c>
      <c r="F46" s="14">
        <v>224.78</v>
      </c>
      <c r="G46" s="14">
        <v>582.14</v>
      </c>
    </row>
    <row r="47" ht="30" customHeight="true" spans="1:7">
      <c r="A47" s="23"/>
      <c r="B47" s="18" t="s">
        <v>53</v>
      </c>
      <c r="C47" s="14">
        <f t="shared" si="1"/>
        <v>444.61</v>
      </c>
      <c r="D47" s="14">
        <v>493.34</v>
      </c>
      <c r="E47" s="14">
        <v>443.4</v>
      </c>
      <c r="F47" s="14">
        <v>49.9400000000001</v>
      </c>
      <c r="G47" s="14">
        <v>394.67</v>
      </c>
    </row>
    <row r="48" ht="30" customHeight="true" spans="1:7">
      <c r="A48" s="23"/>
      <c r="B48" s="18" t="s">
        <v>54</v>
      </c>
      <c r="C48" s="14">
        <f t="shared" si="1"/>
        <v>1036.53</v>
      </c>
      <c r="D48" s="14">
        <v>1028.07</v>
      </c>
      <c r="E48" s="14">
        <v>814</v>
      </c>
      <c r="F48" s="14">
        <v>214.07</v>
      </c>
      <c r="G48" s="14">
        <v>822.46</v>
      </c>
    </row>
    <row r="49" ht="30" customHeight="true" spans="1:7">
      <c r="A49" s="23"/>
      <c r="B49" s="18" t="s">
        <v>55</v>
      </c>
      <c r="C49" s="14">
        <f t="shared" si="1"/>
        <v>501.18</v>
      </c>
      <c r="D49" s="14">
        <v>755.82</v>
      </c>
      <c r="E49" s="14">
        <v>859.3</v>
      </c>
      <c r="F49" s="14">
        <v>-103.48</v>
      </c>
      <c r="G49" s="14">
        <v>604.66</v>
      </c>
    </row>
    <row r="50" ht="30" customHeight="true" spans="1:7">
      <c r="A50" s="26" t="s">
        <v>56</v>
      </c>
      <c r="B50" s="16" t="s">
        <v>57</v>
      </c>
      <c r="C50" s="14">
        <f t="shared" si="1"/>
        <v>8225.15</v>
      </c>
      <c r="D50" s="14">
        <v>8261.19</v>
      </c>
      <c r="E50" s="14">
        <v>6645</v>
      </c>
      <c r="F50" s="14">
        <v>1616.19</v>
      </c>
      <c r="G50" s="14">
        <f>SUM(G51:G58)</f>
        <v>6608.96</v>
      </c>
    </row>
    <row r="51" ht="30" customHeight="true" spans="1:7">
      <c r="A51" s="27"/>
      <c r="B51" s="16" t="s">
        <v>13</v>
      </c>
      <c r="C51" s="14">
        <f t="shared" si="1"/>
        <v>1023.42</v>
      </c>
      <c r="D51" s="14">
        <v>1023.4</v>
      </c>
      <c r="E51" s="14">
        <v>818.7</v>
      </c>
      <c r="F51" s="14">
        <v>204.7</v>
      </c>
      <c r="G51" s="14">
        <v>818.72</v>
      </c>
    </row>
    <row r="52" ht="30" customHeight="true" spans="1:7">
      <c r="A52" s="27"/>
      <c r="B52" s="18" t="s">
        <v>58</v>
      </c>
      <c r="C52" s="14">
        <f t="shared" si="1"/>
        <v>312.83</v>
      </c>
      <c r="D52" s="14">
        <v>308.57</v>
      </c>
      <c r="E52" s="14">
        <v>242.6</v>
      </c>
      <c r="F52" s="14">
        <v>65.97</v>
      </c>
      <c r="G52" s="14">
        <v>246.86</v>
      </c>
    </row>
    <row r="53" ht="30" customHeight="true" spans="1:7">
      <c r="A53" s="27"/>
      <c r="B53" s="18" t="s">
        <v>59</v>
      </c>
      <c r="C53" s="14">
        <f t="shared" si="1"/>
        <v>844.7</v>
      </c>
      <c r="D53" s="14">
        <v>838.28</v>
      </c>
      <c r="E53" s="14">
        <v>664.2</v>
      </c>
      <c r="F53" s="14">
        <v>174.08</v>
      </c>
      <c r="G53" s="14">
        <v>670.62</v>
      </c>
    </row>
    <row r="54" ht="30" customHeight="true" spans="1:7">
      <c r="A54" s="27"/>
      <c r="B54" s="18" t="s">
        <v>60</v>
      </c>
      <c r="C54" s="14">
        <f t="shared" si="1"/>
        <v>1267.97</v>
      </c>
      <c r="D54" s="14">
        <v>1250.37</v>
      </c>
      <c r="E54" s="14">
        <v>982.7</v>
      </c>
      <c r="F54" s="14">
        <v>267.67</v>
      </c>
      <c r="G54" s="14">
        <v>1000.3</v>
      </c>
    </row>
    <row r="55" ht="30" customHeight="true" spans="1:7">
      <c r="A55" s="27"/>
      <c r="B55" s="18" t="s">
        <v>61</v>
      </c>
      <c r="C55" s="14">
        <f t="shared" si="1"/>
        <v>1408.79</v>
      </c>
      <c r="D55" s="14">
        <v>1419.27</v>
      </c>
      <c r="E55" s="14">
        <v>1145.9</v>
      </c>
      <c r="F55" s="14">
        <v>273.37</v>
      </c>
      <c r="G55" s="14">
        <v>1135.42</v>
      </c>
    </row>
    <row r="56" ht="30" customHeight="true" spans="1:7">
      <c r="A56" s="27"/>
      <c r="B56" s="18" t="s">
        <v>62</v>
      </c>
      <c r="C56" s="14">
        <f t="shared" si="1"/>
        <v>577.64</v>
      </c>
      <c r="D56" s="14">
        <v>595.8</v>
      </c>
      <c r="E56" s="14">
        <v>494.8</v>
      </c>
      <c r="F56" s="14">
        <v>101</v>
      </c>
      <c r="G56" s="14">
        <v>476.64</v>
      </c>
    </row>
    <row r="57" ht="30" customHeight="true" spans="1:7">
      <c r="A57" s="27"/>
      <c r="B57" s="18" t="s">
        <v>63</v>
      </c>
      <c r="C57" s="14">
        <f t="shared" si="1"/>
        <v>1490.14</v>
      </c>
      <c r="D57" s="14">
        <v>1497.91</v>
      </c>
      <c r="E57" s="14">
        <v>1206.1</v>
      </c>
      <c r="F57" s="14">
        <v>291.81</v>
      </c>
      <c r="G57" s="14">
        <v>1198.33</v>
      </c>
    </row>
    <row r="58" ht="30" customHeight="true" spans="1:7">
      <c r="A58" s="27"/>
      <c r="B58" s="18" t="s">
        <v>64</v>
      </c>
      <c r="C58" s="14">
        <f t="shared" si="1"/>
        <v>1299.66</v>
      </c>
      <c r="D58" s="14">
        <v>1327.59</v>
      </c>
      <c r="E58" s="14">
        <v>1090</v>
      </c>
      <c r="F58" s="14">
        <v>237.59</v>
      </c>
      <c r="G58" s="14">
        <v>1062.07</v>
      </c>
    </row>
    <row r="59" ht="30" customHeight="true" spans="1:7">
      <c r="A59" s="15" t="s">
        <v>65</v>
      </c>
      <c r="B59" s="16" t="s">
        <v>66</v>
      </c>
      <c r="C59" s="14">
        <f t="shared" si="1"/>
        <v>2160.4</v>
      </c>
      <c r="D59" s="14">
        <v>2193.39</v>
      </c>
      <c r="E59" s="14">
        <v>1787.7</v>
      </c>
      <c r="F59" s="14">
        <v>405.69</v>
      </c>
      <c r="G59" s="14">
        <f>SUM(G60:G62)</f>
        <v>1754.71</v>
      </c>
    </row>
    <row r="60" ht="30" customHeight="true" spans="1:7">
      <c r="A60" s="17"/>
      <c r="B60" s="16" t="s">
        <v>13</v>
      </c>
      <c r="C60" s="14">
        <f t="shared" si="1"/>
        <v>506.66</v>
      </c>
      <c r="D60" s="14">
        <v>517.98</v>
      </c>
      <c r="E60" s="14">
        <v>425.7</v>
      </c>
      <c r="F60" s="14">
        <v>92.28</v>
      </c>
      <c r="G60" s="14">
        <v>414.38</v>
      </c>
    </row>
    <row r="61" ht="30" customHeight="true" spans="1:7">
      <c r="A61" s="17"/>
      <c r="B61" s="18" t="s">
        <v>67</v>
      </c>
      <c r="C61" s="14">
        <f t="shared" si="1"/>
        <v>845.07</v>
      </c>
      <c r="D61" s="14">
        <v>867.87</v>
      </c>
      <c r="E61" s="14">
        <v>717.1</v>
      </c>
      <c r="F61" s="14">
        <v>150.77</v>
      </c>
      <c r="G61" s="14">
        <v>694.3</v>
      </c>
    </row>
    <row r="62" ht="30" customHeight="true" spans="1:7">
      <c r="A62" s="19"/>
      <c r="B62" s="18" t="s">
        <v>68</v>
      </c>
      <c r="C62" s="14">
        <f t="shared" si="1"/>
        <v>808.67</v>
      </c>
      <c r="D62" s="14">
        <v>807.54</v>
      </c>
      <c r="E62" s="14">
        <v>644.9</v>
      </c>
      <c r="F62" s="14">
        <v>162.64</v>
      </c>
      <c r="G62" s="14">
        <v>646.03</v>
      </c>
    </row>
    <row r="63" ht="30" customHeight="true" spans="1:7">
      <c r="A63" s="28" t="s">
        <v>69</v>
      </c>
      <c r="B63" s="16" t="s">
        <v>70</v>
      </c>
      <c r="C63" s="14">
        <f t="shared" si="1"/>
        <v>5544.91</v>
      </c>
      <c r="D63" s="14">
        <v>5462.23</v>
      </c>
      <c r="E63" s="14">
        <v>4287.1</v>
      </c>
      <c r="F63" s="14">
        <v>1175.13</v>
      </c>
      <c r="G63" s="14">
        <f>SUM(G64:G68)</f>
        <v>4369.78</v>
      </c>
    </row>
    <row r="64" ht="30" customHeight="true" spans="1:7">
      <c r="A64" s="28"/>
      <c r="B64" s="16" t="s">
        <v>13</v>
      </c>
      <c r="C64" s="14">
        <f t="shared" si="1"/>
        <v>1116.82</v>
      </c>
      <c r="D64" s="14">
        <v>1083.18</v>
      </c>
      <c r="E64" s="14">
        <v>832.9</v>
      </c>
      <c r="F64" s="14">
        <v>250.28</v>
      </c>
      <c r="G64" s="14">
        <v>866.54</v>
      </c>
    </row>
    <row r="65" ht="30" customHeight="true" spans="1:7">
      <c r="A65" s="28"/>
      <c r="B65" s="25" t="s">
        <v>71</v>
      </c>
      <c r="C65" s="14">
        <f t="shared" si="1"/>
        <v>698.34</v>
      </c>
      <c r="D65" s="14">
        <v>737.3</v>
      </c>
      <c r="E65" s="14">
        <v>628.8</v>
      </c>
      <c r="F65" s="14">
        <v>108.5</v>
      </c>
      <c r="G65" s="14">
        <v>589.84</v>
      </c>
    </row>
    <row r="66" ht="30" customHeight="true" spans="1:7">
      <c r="A66" s="28"/>
      <c r="B66" s="25" t="s">
        <v>72</v>
      </c>
      <c r="C66" s="14">
        <f t="shared" si="1"/>
        <v>957.1</v>
      </c>
      <c r="D66" s="14">
        <v>914.78</v>
      </c>
      <c r="E66" s="14">
        <v>689.5</v>
      </c>
      <c r="F66" s="14">
        <v>225.28</v>
      </c>
      <c r="G66" s="14">
        <v>731.82</v>
      </c>
    </row>
    <row r="67" ht="30" customHeight="true" spans="1:7">
      <c r="A67" s="28"/>
      <c r="B67" s="25" t="s">
        <v>73</v>
      </c>
      <c r="C67" s="14">
        <f t="shared" si="1"/>
        <v>1206.94</v>
      </c>
      <c r="D67" s="14">
        <v>1183.52</v>
      </c>
      <c r="E67" s="14">
        <v>923.4</v>
      </c>
      <c r="F67" s="14">
        <v>260.12</v>
      </c>
      <c r="G67" s="14">
        <v>946.82</v>
      </c>
    </row>
    <row r="68" ht="30" customHeight="true" spans="1:7">
      <c r="A68" s="28"/>
      <c r="B68" s="25" t="s">
        <v>74</v>
      </c>
      <c r="C68" s="14">
        <f t="shared" si="1"/>
        <v>1565.71</v>
      </c>
      <c r="D68" s="14">
        <v>1543.45</v>
      </c>
      <c r="E68" s="14">
        <v>1212.5</v>
      </c>
      <c r="F68" s="14">
        <v>330.95</v>
      </c>
      <c r="G68" s="14">
        <v>1234.76</v>
      </c>
    </row>
    <row r="69" ht="30" customHeight="true" spans="1:7">
      <c r="A69" s="15" t="s">
        <v>75</v>
      </c>
      <c r="B69" s="16" t="s">
        <v>76</v>
      </c>
      <c r="C69" s="14">
        <f t="shared" si="1"/>
        <v>7076.68</v>
      </c>
      <c r="D69" s="14">
        <v>7122.21</v>
      </c>
      <c r="E69" s="14">
        <v>5743.3</v>
      </c>
      <c r="F69" s="14">
        <v>1378.91</v>
      </c>
      <c r="G69" s="14">
        <f>SUM(G70:G79)</f>
        <v>5697.77</v>
      </c>
    </row>
    <row r="70" ht="30" customHeight="true" spans="1:7">
      <c r="A70" s="17"/>
      <c r="B70" s="16" t="s">
        <v>13</v>
      </c>
      <c r="C70" s="14">
        <f t="shared" ref="C70:C111" si="2">F70+G70</f>
        <v>1022.83</v>
      </c>
      <c r="D70" s="14">
        <v>1026.74</v>
      </c>
      <c r="E70" s="14">
        <v>825.3</v>
      </c>
      <c r="F70" s="14">
        <v>201.44</v>
      </c>
      <c r="G70" s="14">
        <v>821.39</v>
      </c>
    </row>
    <row r="71" ht="30" customHeight="true" spans="1:7">
      <c r="A71" s="17"/>
      <c r="B71" s="18" t="s">
        <v>77</v>
      </c>
      <c r="C71" s="14">
        <f t="shared" si="2"/>
        <v>794.22</v>
      </c>
      <c r="D71" s="14">
        <v>795.68</v>
      </c>
      <c r="E71" s="14">
        <v>638</v>
      </c>
      <c r="F71" s="14">
        <v>157.68</v>
      </c>
      <c r="G71" s="14">
        <v>636.54</v>
      </c>
    </row>
    <row r="72" ht="30" customHeight="true" spans="1:7">
      <c r="A72" s="17"/>
      <c r="B72" s="18" t="s">
        <v>78</v>
      </c>
      <c r="C72" s="14">
        <f t="shared" si="2"/>
        <v>577.53</v>
      </c>
      <c r="D72" s="14">
        <v>557.07</v>
      </c>
      <c r="E72" s="14">
        <v>425.2</v>
      </c>
      <c r="F72" s="14">
        <v>131.87</v>
      </c>
      <c r="G72" s="14">
        <v>445.66</v>
      </c>
    </row>
    <row r="73" ht="30" customHeight="true" spans="1:7">
      <c r="A73" s="17"/>
      <c r="B73" s="18" t="s">
        <v>79</v>
      </c>
      <c r="C73" s="14">
        <f t="shared" si="2"/>
        <v>1201.41</v>
      </c>
      <c r="D73" s="14">
        <v>1208.95</v>
      </c>
      <c r="E73" s="14">
        <v>974.7</v>
      </c>
      <c r="F73" s="14">
        <v>234.25</v>
      </c>
      <c r="G73" s="14">
        <v>967.16</v>
      </c>
    </row>
    <row r="74" ht="30" customHeight="true" spans="1:7">
      <c r="A74" s="17"/>
      <c r="B74" s="18" t="s">
        <v>80</v>
      </c>
      <c r="C74" s="14">
        <f t="shared" si="2"/>
        <v>365.64</v>
      </c>
      <c r="D74" s="14">
        <v>369.3</v>
      </c>
      <c r="E74" s="14">
        <v>299.1</v>
      </c>
      <c r="F74" s="14">
        <v>70.1999999999999</v>
      </c>
      <c r="G74" s="14">
        <v>295.44</v>
      </c>
    </row>
    <row r="75" ht="30" customHeight="true" spans="1:7">
      <c r="A75" s="17"/>
      <c r="B75" s="18" t="s">
        <v>81</v>
      </c>
      <c r="C75" s="14">
        <f t="shared" si="2"/>
        <v>613.74</v>
      </c>
      <c r="D75" s="14">
        <v>636.69</v>
      </c>
      <c r="E75" s="14">
        <v>532.3</v>
      </c>
      <c r="F75" s="14">
        <v>104.39</v>
      </c>
      <c r="G75" s="14">
        <v>509.35</v>
      </c>
    </row>
    <row r="76" ht="30" customHeight="true" spans="1:7">
      <c r="A76" s="17"/>
      <c r="B76" s="18" t="s">
        <v>82</v>
      </c>
      <c r="C76" s="14">
        <f t="shared" si="2"/>
        <v>333.31</v>
      </c>
      <c r="D76" s="14">
        <v>340.17</v>
      </c>
      <c r="E76" s="14">
        <v>279</v>
      </c>
      <c r="F76" s="14">
        <v>61.17</v>
      </c>
      <c r="G76" s="14">
        <v>272.14</v>
      </c>
    </row>
    <row r="77" ht="30" customHeight="true" spans="1:7">
      <c r="A77" s="17"/>
      <c r="B77" s="18" t="s">
        <v>83</v>
      </c>
      <c r="C77" s="14">
        <f t="shared" si="2"/>
        <v>695.94</v>
      </c>
      <c r="D77" s="14">
        <v>704.91</v>
      </c>
      <c r="E77" s="14">
        <v>572.9</v>
      </c>
      <c r="F77" s="14">
        <v>132.01</v>
      </c>
      <c r="G77" s="14">
        <v>563.93</v>
      </c>
    </row>
    <row r="78" ht="30" customHeight="true" spans="1:7">
      <c r="A78" s="17"/>
      <c r="B78" s="18" t="s">
        <v>84</v>
      </c>
      <c r="C78" s="14">
        <f t="shared" si="2"/>
        <v>251.66</v>
      </c>
      <c r="D78" s="14">
        <v>257.7</v>
      </c>
      <c r="E78" s="14">
        <v>212.2</v>
      </c>
      <c r="F78" s="14">
        <v>45.5000000000001</v>
      </c>
      <c r="G78" s="14">
        <v>206.16</v>
      </c>
    </row>
    <row r="79" ht="30" customHeight="true" spans="1:7">
      <c r="A79" s="17"/>
      <c r="B79" s="18" t="s">
        <v>85</v>
      </c>
      <c r="C79" s="14">
        <f t="shared" si="2"/>
        <v>1220.4</v>
      </c>
      <c r="D79" s="14">
        <v>1225</v>
      </c>
      <c r="E79" s="14">
        <v>984.6</v>
      </c>
      <c r="F79" s="14">
        <v>240.4</v>
      </c>
      <c r="G79" s="14">
        <v>980</v>
      </c>
    </row>
    <row r="80" ht="30" customHeight="true" spans="1:7">
      <c r="A80" s="15" t="s">
        <v>86</v>
      </c>
      <c r="B80" s="16" t="s">
        <v>87</v>
      </c>
      <c r="C80" s="14">
        <f t="shared" si="2"/>
        <v>6708.21</v>
      </c>
      <c r="D80" s="14">
        <v>6686.4</v>
      </c>
      <c r="E80" s="14">
        <v>5327.3</v>
      </c>
      <c r="F80" s="14">
        <v>1359.1</v>
      </c>
      <c r="G80" s="14">
        <f>SUM(G81:G90)</f>
        <v>5349.11</v>
      </c>
    </row>
    <row r="81" ht="30" customHeight="true" spans="1:7">
      <c r="A81" s="17"/>
      <c r="B81" s="16" t="s">
        <v>13</v>
      </c>
      <c r="C81" s="14">
        <f t="shared" si="2"/>
        <v>408.87</v>
      </c>
      <c r="D81" s="14">
        <v>403.93</v>
      </c>
      <c r="E81" s="14">
        <v>318.2</v>
      </c>
      <c r="F81" s="14">
        <v>85.73</v>
      </c>
      <c r="G81" s="14">
        <v>323.14</v>
      </c>
    </row>
    <row r="82" ht="30" customHeight="true" spans="1:7">
      <c r="A82" s="17"/>
      <c r="B82" s="18" t="s">
        <v>88</v>
      </c>
      <c r="C82" s="14">
        <f t="shared" si="2"/>
        <v>584.1</v>
      </c>
      <c r="D82" s="14">
        <v>606.61</v>
      </c>
      <c r="E82" s="14">
        <v>507.8</v>
      </c>
      <c r="F82" s="14">
        <v>98.81</v>
      </c>
      <c r="G82" s="14">
        <v>485.29</v>
      </c>
    </row>
    <row r="83" ht="30" customHeight="true" spans="1:7">
      <c r="A83" s="17"/>
      <c r="B83" s="18" t="s">
        <v>89</v>
      </c>
      <c r="C83" s="14">
        <f t="shared" si="2"/>
        <v>1146.78</v>
      </c>
      <c r="D83" s="14">
        <v>1154.88</v>
      </c>
      <c r="E83" s="14">
        <v>932</v>
      </c>
      <c r="F83" s="14">
        <v>222.88</v>
      </c>
      <c r="G83" s="14">
        <v>923.9</v>
      </c>
    </row>
    <row r="84" ht="30" customHeight="true" spans="1:7">
      <c r="A84" s="17"/>
      <c r="B84" s="18" t="s">
        <v>90</v>
      </c>
      <c r="C84" s="14">
        <f t="shared" si="2"/>
        <v>955.01</v>
      </c>
      <c r="D84" s="14">
        <v>913.56</v>
      </c>
      <c r="E84" s="14">
        <v>689.4</v>
      </c>
      <c r="F84" s="14">
        <v>224.16</v>
      </c>
      <c r="G84" s="14">
        <v>730.85</v>
      </c>
    </row>
    <row r="85" ht="30" customHeight="true" spans="1:7">
      <c r="A85" s="17"/>
      <c r="B85" s="18" t="s">
        <v>91</v>
      </c>
      <c r="C85" s="14">
        <f t="shared" si="2"/>
        <v>850.67</v>
      </c>
      <c r="D85" s="14">
        <v>848.04</v>
      </c>
      <c r="E85" s="14">
        <v>675.8</v>
      </c>
      <c r="F85" s="14">
        <v>172.24</v>
      </c>
      <c r="G85" s="14">
        <v>678.43</v>
      </c>
    </row>
    <row r="86" ht="30" customHeight="true" spans="1:7">
      <c r="A86" s="17"/>
      <c r="B86" s="18" t="s">
        <v>92</v>
      </c>
      <c r="C86" s="14">
        <f t="shared" si="2"/>
        <v>552.14</v>
      </c>
      <c r="D86" s="14">
        <v>526.91</v>
      </c>
      <c r="E86" s="14">
        <v>396.3</v>
      </c>
      <c r="F86" s="14">
        <v>130.61</v>
      </c>
      <c r="G86" s="14">
        <v>421.53</v>
      </c>
    </row>
    <row r="87" ht="30" customHeight="true" spans="1:7">
      <c r="A87" s="17"/>
      <c r="B87" s="18" t="s">
        <v>93</v>
      </c>
      <c r="C87" s="14">
        <f t="shared" si="2"/>
        <v>555.1</v>
      </c>
      <c r="D87" s="14">
        <v>576.78</v>
      </c>
      <c r="E87" s="14">
        <v>483.1</v>
      </c>
      <c r="F87" s="14">
        <v>93.6799999999999</v>
      </c>
      <c r="G87" s="14">
        <v>461.42</v>
      </c>
    </row>
    <row r="88" ht="30" customHeight="true" spans="1:7">
      <c r="A88" s="17"/>
      <c r="B88" s="18" t="s">
        <v>94</v>
      </c>
      <c r="C88" s="14">
        <f t="shared" si="2"/>
        <v>642.28</v>
      </c>
      <c r="D88" s="14">
        <v>641.88</v>
      </c>
      <c r="E88" s="14">
        <v>513.1</v>
      </c>
      <c r="F88" s="14">
        <v>128.78</v>
      </c>
      <c r="G88" s="14">
        <v>513.5</v>
      </c>
    </row>
    <row r="89" ht="30" customHeight="true" spans="1:7">
      <c r="A89" s="17"/>
      <c r="B89" s="18" t="s">
        <v>95</v>
      </c>
      <c r="C89" s="14">
        <f t="shared" si="2"/>
        <v>374.75</v>
      </c>
      <c r="D89" s="14">
        <v>381.97</v>
      </c>
      <c r="E89" s="14">
        <v>312.8</v>
      </c>
      <c r="F89" s="14">
        <v>69.17</v>
      </c>
      <c r="G89" s="14">
        <v>305.58</v>
      </c>
    </row>
    <row r="90" ht="30" customHeight="true" spans="1:7">
      <c r="A90" s="19"/>
      <c r="B90" s="18" t="s">
        <v>96</v>
      </c>
      <c r="C90" s="14">
        <f t="shared" si="2"/>
        <v>638.51</v>
      </c>
      <c r="D90" s="14">
        <v>631.84</v>
      </c>
      <c r="E90" s="14">
        <v>498.8</v>
      </c>
      <c r="F90" s="14">
        <v>133.04</v>
      </c>
      <c r="G90" s="14">
        <v>505.47</v>
      </c>
    </row>
    <row r="91" ht="30" customHeight="true" spans="1:7">
      <c r="A91" s="15" t="s">
        <v>97</v>
      </c>
      <c r="B91" s="16" t="s">
        <v>98</v>
      </c>
      <c r="C91" s="14">
        <f t="shared" si="2"/>
        <v>5147.19</v>
      </c>
      <c r="D91" s="14">
        <v>5146.27</v>
      </c>
      <c r="E91" s="14">
        <v>4116.1</v>
      </c>
      <c r="F91" s="14">
        <v>1030.17</v>
      </c>
      <c r="G91" s="14">
        <f>SUM(G92:G96)</f>
        <v>4117.02</v>
      </c>
    </row>
    <row r="92" ht="30" customHeight="true" spans="1:7">
      <c r="A92" s="17"/>
      <c r="B92" s="16" t="s">
        <v>13</v>
      </c>
      <c r="C92" s="14">
        <f t="shared" si="2"/>
        <v>349.91</v>
      </c>
      <c r="D92" s="14">
        <v>345.39</v>
      </c>
      <c r="E92" s="14">
        <v>271.8</v>
      </c>
      <c r="F92" s="14">
        <v>73.59</v>
      </c>
      <c r="G92" s="14">
        <v>276.32</v>
      </c>
    </row>
    <row r="93" ht="30" customHeight="true" spans="1:7">
      <c r="A93" s="17"/>
      <c r="B93" s="18" t="s">
        <v>99</v>
      </c>
      <c r="C93" s="14">
        <f t="shared" si="2"/>
        <v>1611.7</v>
      </c>
      <c r="D93" s="14">
        <v>1599.78</v>
      </c>
      <c r="E93" s="14">
        <v>1267.9</v>
      </c>
      <c r="F93" s="14">
        <v>331.88</v>
      </c>
      <c r="G93" s="14">
        <v>1279.82</v>
      </c>
    </row>
    <row r="94" ht="30" customHeight="true" spans="1:7">
      <c r="A94" s="17"/>
      <c r="B94" s="18" t="s">
        <v>100</v>
      </c>
      <c r="C94" s="14">
        <f t="shared" si="2"/>
        <v>414.73</v>
      </c>
      <c r="D94" s="14">
        <v>416.57</v>
      </c>
      <c r="E94" s="14">
        <v>335.1</v>
      </c>
      <c r="F94" s="14">
        <v>81.47</v>
      </c>
      <c r="G94" s="14">
        <v>333.26</v>
      </c>
    </row>
    <row r="95" ht="30" customHeight="true" spans="1:7">
      <c r="A95" s="17"/>
      <c r="B95" s="18" t="s">
        <v>101</v>
      </c>
      <c r="C95" s="14">
        <f t="shared" si="2"/>
        <v>1167.45</v>
      </c>
      <c r="D95" s="14">
        <v>1141.14</v>
      </c>
      <c r="E95" s="14">
        <v>886.6</v>
      </c>
      <c r="F95" s="14">
        <v>254.54</v>
      </c>
      <c r="G95" s="14">
        <v>912.91</v>
      </c>
    </row>
    <row r="96" ht="30" customHeight="true" spans="1:7">
      <c r="A96" s="17"/>
      <c r="B96" s="18" t="s">
        <v>102</v>
      </c>
      <c r="C96" s="14">
        <f t="shared" si="2"/>
        <v>1603.4</v>
      </c>
      <c r="D96" s="14">
        <v>1643.39</v>
      </c>
      <c r="E96" s="14">
        <v>1354.7</v>
      </c>
      <c r="F96" s="14">
        <v>288.69</v>
      </c>
      <c r="G96" s="14">
        <v>1314.71</v>
      </c>
    </row>
    <row r="97" ht="30" customHeight="true" spans="1:7">
      <c r="A97" s="26" t="s">
        <v>103</v>
      </c>
      <c r="B97" s="16" t="s">
        <v>104</v>
      </c>
      <c r="C97" s="14">
        <f t="shared" si="2"/>
        <v>7310.41</v>
      </c>
      <c r="D97" s="14">
        <v>7447.67</v>
      </c>
      <c r="E97" s="14">
        <v>6095.4</v>
      </c>
      <c r="F97" s="14">
        <v>1352.27</v>
      </c>
      <c r="G97" s="14">
        <f>SUM(G98:G110)</f>
        <v>5958.14</v>
      </c>
    </row>
    <row r="98" ht="30" customHeight="true" spans="1:7">
      <c r="A98" s="27"/>
      <c r="B98" s="16" t="s">
        <v>13</v>
      </c>
      <c r="C98" s="14">
        <f t="shared" si="2"/>
        <v>208.99</v>
      </c>
      <c r="D98" s="14">
        <v>206.44</v>
      </c>
      <c r="E98" s="14">
        <v>162.6</v>
      </c>
      <c r="F98" s="14">
        <v>43.84</v>
      </c>
      <c r="G98" s="14">
        <v>165.15</v>
      </c>
    </row>
    <row r="99" ht="30" customHeight="true" spans="1:7">
      <c r="A99" s="27"/>
      <c r="B99" s="18" t="s">
        <v>105</v>
      </c>
      <c r="C99" s="14">
        <f t="shared" si="2"/>
        <v>1057.9</v>
      </c>
      <c r="D99" s="14">
        <v>1066.28</v>
      </c>
      <c r="E99" s="14">
        <v>861.4</v>
      </c>
      <c r="F99" s="14">
        <v>204.88</v>
      </c>
      <c r="G99" s="14">
        <v>853.02</v>
      </c>
    </row>
    <row r="100" ht="30" customHeight="true" spans="1:7">
      <c r="A100" s="27"/>
      <c r="B100" s="18" t="s">
        <v>106</v>
      </c>
      <c r="C100" s="14">
        <f t="shared" si="2"/>
        <v>682.78</v>
      </c>
      <c r="D100" s="14">
        <v>704.32</v>
      </c>
      <c r="E100" s="14">
        <v>585</v>
      </c>
      <c r="F100" s="14">
        <v>119.32</v>
      </c>
      <c r="G100" s="14">
        <v>563.46</v>
      </c>
    </row>
    <row r="101" ht="30" customHeight="true" spans="1:7">
      <c r="A101" s="27"/>
      <c r="B101" s="18" t="s">
        <v>107</v>
      </c>
      <c r="C101" s="14">
        <f t="shared" si="2"/>
        <v>1402.6</v>
      </c>
      <c r="D101" s="14">
        <v>1404.61</v>
      </c>
      <c r="E101" s="14">
        <v>1125.7</v>
      </c>
      <c r="F101" s="14">
        <v>278.91</v>
      </c>
      <c r="G101" s="14">
        <v>1123.69</v>
      </c>
    </row>
    <row r="102" ht="30" customHeight="true" spans="1:7">
      <c r="A102" s="27"/>
      <c r="B102" s="18" t="s">
        <v>108</v>
      </c>
      <c r="C102" s="14">
        <f t="shared" si="2"/>
        <v>560</v>
      </c>
      <c r="D102" s="14">
        <v>580.11</v>
      </c>
      <c r="E102" s="14">
        <v>484.2</v>
      </c>
      <c r="F102" s="14">
        <v>95.91</v>
      </c>
      <c r="G102" s="14">
        <v>464.09</v>
      </c>
    </row>
    <row r="103" ht="30" customHeight="true" spans="1:7">
      <c r="A103" s="27"/>
      <c r="B103" s="18" t="s">
        <v>109</v>
      </c>
      <c r="C103" s="14">
        <f t="shared" si="2"/>
        <v>444.16</v>
      </c>
      <c r="D103" s="14">
        <v>513.7</v>
      </c>
      <c r="E103" s="14">
        <v>480.5</v>
      </c>
      <c r="F103" s="14">
        <v>33.2</v>
      </c>
      <c r="G103" s="14">
        <v>410.96</v>
      </c>
    </row>
    <row r="104" ht="30" customHeight="true" spans="1:7">
      <c r="A104" s="27"/>
      <c r="B104" s="18" t="s">
        <v>110</v>
      </c>
      <c r="C104" s="14">
        <f t="shared" si="2"/>
        <v>565.09</v>
      </c>
      <c r="D104" s="14">
        <v>559.83</v>
      </c>
      <c r="E104" s="14">
        <v>442.6</v>
      </c>
      <c r="F104" s="14">
        <v>117.23</v>
      </c>
      <c r="G104" s="14">
        <v>447.86</v>
      </c>
    </row>
    <row r="105" ht="30" customHeight="true" spans="1:7">
      <c r="A105" s="27"/>
      <c r="B105" s="18" t="s">
        <v>111</v>
      </c>
      <c r="C105" s="14">
        <f t="shared" si="2"/>
        <v>458.58</v>
      </c>
      <c r="D105" s="14">
        <v>466.32</v>
      </c>
      <c r="E105" s="14">
        <v>380.8</v>
      </c>
      <c r="F105" s="14">
        <v>85.52</v>
      </c>
      <c r="G105" s="14">
        <v>373.06</v>
      </c>
    </row>
    <row r="106" ht="30" customHeight="true" spans="1:7">
      <c r="A106" s="27"/>
      <c r="B106" s="18" t="s">
        <v>112</v>
      </c>
      <c r="C106" s="14">
        <f t="shared" si="2"/>
        <v>542.2</v>
      </c>
      <c r="D106" s="14">
        <v>549.78</v>
      </c>
      <c r="E106" s="14">
        <v>447.4</v>
      </c>
      <c r="F106" s="14">
        <v>102.38</v>
      </c>
      <c r="G106" s="14">
        <v>439.82</v>
      </c>
    </row>
    <row r="107" ht="30" customHeight="true" spans="1:7">
      <c r="A107" s="27"/>
      <c r="B107" s="18" t="s">
        <v>113</v>
      </c>
      <c r="C107" s="14">
        <f t="shared" si="2"/>
        <v>87.64</v>
      </c>
      <c r="D107" s="14">
        <v>93.19</v>
      </c>
      <c r="E107" s="14">
        <v>80.1</v>
      </c>
      <c r="F107" s="14">
        <v>13.09</v>
      </c>
      <c r="G107" s="14">
        <v>74.55</v>
      </c>
    </row>
    <row r="108" ht="30" customHeight="true" spans="1:7">
      <c r="A108" s="27"/>
      <c r="B108" s="18" t="s">
        <v>114</v>
      </c>
      <c r="C108" s="14">
        <f t="shared" si="2"/>
        <v>547</v>
      </c>
      <c r="D108" s="14">
        <v>539.72</v>
      </c>
      <c r="E108" s="14">
        <v>424.5</v>
      </c>
      <c r="F108" s="14">
        <v>115.22</v>
      </c>
      <c r="G108" s="14">
        <v>431.78</v>
      </c>
    </row>
    <row r="109" ht="30" customHeight="true" spans="1:7">
      <c r="A109" s="27"/>
      <c r="B109" s="18" t="s">
        <v>115</v>
      </c>
      <c r="C109" s="14">
        <f t="shared" si="2"/>
        <v>361.14</v>
      </c>
      <c r="D109" s="14">
        <v>373.02</v>
      </c>
      <c r="E109" s="14">
        <v>310.3</v>
      </c>
      <c r="F109" s="14">
        <v>62.72</v>
      </c>
      <c r="G109" s="14">
        <v>298.42</v>
      </c>
    </row>
    <row r="110" ht="30" customHeight="true" spans="1:7">
      <c r="A110" s="36"/>
      <c r="B110" s="18" t="s">
        <v>116</v>
      </c>
      <c r="C110" s="14">
        <f t="shared" si="2"/>
        <v>392.33</v>
      </c>
      <c r="D110" s="14">
        <v>390.35</v>
      </c>
      <c r="E110" s="14">
        <v>310.3</v>
      </c>
      <c r="F110" s="14">
        <v>80.05</v>
      </c>
      <c r="G110" s="14">
        <v>312.28</v>
      </c>
    </row>
    <row r="111" ht="30" customHeight="true" spans="1:7">
      <c r="A111" s="13" t="s">
        <v>117</v>
      </c>
      <c r="B111" s="16" t="s">
        <v>118</v>
      </c>
      <c r="C111" s="14">
        <f t="shared" si="2"/>
        <v>5599.4</v>
      </c>
      <c r="D111" s="14">
        <v>5683.39</v>
      </c>
      <c r="E111" s="14">
        <v>4630.7</v>
      </c>
      <c r="F111" s="14">
        <v>1052.69</v>
      </c>
      <c r="G111" s="14">
        <v>4546.71</v>
      </c>
    </row>
  </sheetData>
  <mergeCells count="20">
    <mergeCell ref="A1:G1"/>
    <mergeCell ref="D3:F3"/>
    <mergeCell ref="A5:B5"/>
    <mergeCell ref="A3:A4"/>
    <mergeCell ref="A6:A9"/>
    <mergeCell ref="A10:A16"/>
    <mergeCell ref="A17:A21"/>
    <mergeCell ref="A22:A30"/>
    <mergeCell ref="A31:A41"/>
    <mergeCell ref="A42:A49"/>
    <mergeCell ref="A50:A58"/>
    <mergeCell ref="A59:A62"/>
    <mergeCell ref="A63:A68"/>
    <mergeCell ref="A69:A79"/>
    <mergeCell ref="A80:A90"/>
    <mergeCell ref="A91:A96"/>
    <mergeCell ref="A97:A110"/>
    <mergeCell ref="B3:B4"/>
    <mergeCell ref="C3:C4"/>
    <mergeCell ref="G3:G4"/>
  </mergeCells>
  <pageMargins left="0.7" right="0.550694444444444" top="0.75" bottom="0.511805555555556" header="0.3" footer="0.3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2023-03-03T16:46:00Z</dcterms:created>
  <dcterms:modified xsi:type="dcterms:W3CDTF">2023-04-06T15:40:36Z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9155D1E9EF59489FB417474B426C47E6</vt:lpwstr>
  </property>
  <property fmtid="{D5CDD505-2E9C-101B-9397-08002B2CF9AE}" pid="3" name="KSOProductBuildVer">
    <vt:lpwstr>2052-11.8.2.10125</vt:lpwstr>
  </property>
</Properties>
</file>