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140" yWindow="252" windowWidth="14136" windowHeight="10296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D8" i="1"/>
  <c r="D9" i="1"/>
  <c r="D10" i="1"/>
  <c r="D11" i="1"/>
  <c r="D12" i="1"/>
  <c r="D13" i="1"/>
  <c r="D14" i="1"/>
  <c r="D15" i="1"/>
  <c r="D16" i="1"/>
  <c r="D17" i="1"/>
  <c r="D7" i="1"/>
</calcChain>
</file>

<file path=xl/sharedStrings.xml><?xml version="1.0" encoding="utf-8"?>
<sst xmlns="http://schemas.openxmlformats.org/spreadsheetml/2006/main" count="67" uniqueCount="49">
  <si>
    <t>单位：万元</t>
  </si>
  <si>
    <t>岳阳市</t>
  </si>
  <si>
    <t>岳阳市本级及所辖区</t>
  </si>
  <si>
    <t>岳阳市科技馆</t>
  </si>
  <si>
    <t>衡阳市</t>
  </si>
  <si>
    <t>衡阳市科技馆</t>
  </si>
  <si>
    <t>邵阳市</t>
    <phoneticPr fontId="2" type="noConversion"/>
  </si>
  <si>
    <t>怀化市</t>
    <phoneticPr fontId="2" type="noConversion"/>
  </si>
  <si>
    <t>辰溪县</t>
    <phoneticPr fontId="2" type="noConversion"/>
  </si>
  <si>
    <t>邵阳市本级及所辖区</t>
    <phoneticPr fontId="2" type="noConversion"/>
  </si>
  <si>
    <t>支付方
式编码</t>
    <phoneticPr fontId="2" type="noConversion"/>
  </si>
  <si>
    <t>功能科
目编码</t>
    <phoneticPr fontId="2" type="noConversion"/>
  </si>
  <si>
    <t>政府经济
科目编码</t>
    <phoneticPr fontId="2" type="noConversion"/>
  </si>
  <si>
    <t>政府经济
科目</t>
    <phoneticPr fontId="2" type="noConversion"/>
  </si>
  <si>
    <t>单位</t>
    <phoneticPr fontId="2" type="noConversion"/>
  </si>
  <si>
    <t>邵阳市科技馆</t>
  </si>
  <si>
    <t>郴州市</t>
    <phoneticPr fontId="2" type="noConversion"/>
  </si>
  <si>
    <t>郴州市本级及所辖区</t>
    <phoneticPr fontId="2" type="noConversion"/>
  </si>
  <si>
    <t>郴州市科技馆</t>
  </si>
  <si>
    <t>辰溪县科技馆</t>
  </si>
  <si>
    <t>对事业单位经常性补助</t>
    <phoneticPr fontId="2" type="noConversion"/>
  </si>
  <si>
    <t>怀化市本级及所辖区</t>
    <phoneticPr fontId="2" type="noConversion"/>
  </si>
  <si>
    <t>怀化市科技馆</t>
    <phoneticPr fontId="2" type="noConversion"/>
  </si>
  <si>
    <t>县市区/单位</t>
  </si>
  <si>
    <t>市州</t>
    <phoneticPr fontId="2" type="noConversion"/>
  </si>
  <si>
    <t>永州市</t>
    <phoneticPr fontId="2" type="noConversion"/>
  </si>
  <si>
    <t>永州市本级及所辖区</t>
    <phoneticPr fontId="2" type="noConversion"/>
  </si>
  <si>
    <t>永州市科技馆</t>
  </si>
  <si>
    <t>益阳市</t>
    <phoneticPr fontId="2" type="noConversion"/>
  </si>
  <si>
    <t>益阳市本级及所辖区</t>
    <phoneticPr fontId="2" type="noConversion"/>
  </si>
  <si>
    <t>益阳市科技馆</t>
  </si>
  <si>
    <t>合计</t>
    <phoneticPr fontId="2" type="noConversion"/>
  </si>
  <si>
    <t>溆浦县科技馆</t>
    <phoneticPr fontId="2" type="noConversion"/>
  </si>
  <si>
    <t>溆浦县</t>
    <phoneticPr fontId="2" type="noConversion"/>
  </si>
  <si>
    <t>功能
科目</t>
    <phoneticPr fontId="2" type="noConversion"/>
  </si>
  <si>
    <t>科技馆站</t>
    <phoneticPr fontId="2" type="noConversion"/>
  </si>
  <si>
    <t>长沙市</t>
    <phoneticPr fontId="2" type="noConversion"/>
  </si>
  <si>
    <t>浏阳市</t>
    <phoneticPr fontId="2" type="noConversion"/>
  </si>
  <si>
    <t>浏阳市艺术科技馆</t>
    <phoneticPr fontId="2" type="noConversion"/>
  </si>
  <si>
    <t>2024年科技馆免费开放清算资金安排表</t>
    <phoneticPr fontId="2" type="noConversion"/>
  </si>
  <si>
    <t>全年资金</t>
    <phoneticPr fontId="2" type="noConversion"/>
  </si>
  <si>
    <t>合计</t>
    <phoneticPr fontId="2" type="noConversion"/>
  </si>
  <si>
    <t>已提前下达</t>
    <phoneticPr fontId="2" type="noConversion"/>
  </si>
  <si>
    <t>此次下达</t>
    <phoneticPr fontId="2" type="noConversion"/>
  </si>
  <si>
    <t>常德市科技馆</t>
  </si>
  <si>
    <t>常德市</t>
    <phoneticPr fontId="2" type="noConversion"/>
  </si>
  <si>
    <t>衡阳市本级及所辖区</t>
    <phoneticPr fontId="2" type="noConversion"/>
  </si>
  <si>
    <t>常德市本级及所辖区</t>
    <phoneticPr fontId="2" type="noConversion"/>
  </si>
  <si>
    <t>附件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</si>
</sst>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 "/>
    <numFmt numFmtId="177" formatCode="0.00_ "/>
    <numFmt numFmtId="178" formatCode="0.00_);[Red]\(0.00\)"/>
    <numFmt numFmtId="179" formatCode="0_);[Red]\(0\)"/>
    <numFmt numFmtId="180" formatCode="0.0_);[Red]\(0.0\)"/>
  </numFmts>
  <fonts count="1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Tahoma"/>
      <family val="2"/>
      <charset val="134"/>
    </font>
    <font>
      <sz val="12"/>
      <color rgb="FF000000"/>
      <name val="仿宋_GB2312"/>
      <family val="3"/>
      <charset val="134"/>
    </font>
    <font>
      <sz val="12"/>
      <name val="仿宋_GB2312"/>
      <family val="3"/>
      <charset val="134"/>
    </font>
    <font>
      <sz val="1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sz val="20"/>
      <name val="方正小标宋_GBK"/>
      <family val="4"/>
      <charset val="134"/>
    </font>
    <font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5" fillId="0" borderId="0" applyProtection="0"/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9" fontId="10" fillId="0" borderId="9" xfId="0" applyNumberFormat="1" applyFont="1" applyFill="1" applyBorder="1" applyAlignment="1">
      <alignment horizontal="center" vertical="center" wrapText="1"/>
    </xf>
    <xf numFmtId="179" fontId="10" fillId="0" borderId="11" xfId="0" applyNumberFormat="1" applyFont="1" applyFill="1" applyBorder="1" applyAlignment="1">
      <alignment horizontal="center" vertical="center" wrapText="1"/>
    </xf>
    <xf numFmtId="179" fontId="10" fillId="0" borderId="12" xfId="0" applyNumberFormat="1" applyFont="1" applyFill="1" applyBorder="1" applyAlignment="1">
      <alignment horizontal="center" vertical="center" wrapText="1"/>
    </xf>
    <xf numFmtId="179" fontId="10" fillId="0" borderId="5" xfId="0" applyNumberFormat="1" applyFont="1" applyFill="1" applyBorder="1" applyAlignment="1">
      <alignment horizontal="center" vertical="center" wrapText="1"/>
    </xf>
    <xf numFmtId="179" fontId="10" fillId="0" borderId="6" xfId="0" applyNumberFormat="1" applyFont="1" applyFill="1" applyBorder="1" applyAlignment="1">
      <alignment horizontal="center" vertical="center" wrapText="1"/>
    </xf>
    <xf numFmtId="179" fontId="10" fillId="0" borderId="7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179" fontId="10" fillId="0" borderId="10" xfId="0" applyNumberFormat="1" applyFont="1" applyFill="1" applyBorder="1" applyAlignment="1">
      <alignment horizontal="center" vertical="center" wrapText="1"/>
    </xf>
    <xf numFmtId="179" fontId="10" fillId="0" borderId="2" xfId="0" applyNumberFormat="1" applyFont="1" applyFill="1" applyBorder="1" applyAlignment="1">
      <alignment horizontal="center" vertical="center" wrapText="1"/>
    </xf>
    <xf numFmtId="179" fontId="10" fillId="0" borderId="13" xfId="0" applyNumberFormat="1" applyFont="1" applyFill="1" applyBorder="1" applyAlignment="1">
      <alignment horizontal="center" vertical="center" wrapText="1"/>
    </xf>
    <xf numFmtId="179" fontId="10" fillId="0" borderId="7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179" fontId="11" fillId="0" borderId="7" xfId="0" applyNumberFormat="1" applyFont="1" applyFill="1" applyBorder="1" applyAlignment="1">
      <alignment horizontal="center" vertical="center" wrapText="1"/>
    </xf>
    <xf numFmtId="180" fontId="11" fillId="0" borderId="7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179" fontId="11" fillId="2" borderId="7" xfId="0" applyNumberFormat="1" applyFont="1" applyFill="1" applyBorder="1" applyAlignment="1">
      <alignment horizontal="center" vertical="center" wrapText="1"/>
    </xf>
    <xf numFmtId="180" fontId="11" fillId="2" borderId="7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0" fontId="7" fillId="0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>
      <alignment vertical="center"/>
    </xf>
  </cellXfs>
  <cellStyles count="5">
    <cellStyle name="常规" xfId="0" builtinId="0"/>
    <cellStyle name="常规 2" xfId="2"/>
    <cellStyle name="常规 2 2 3" xfId="3"/>
    <cellStyle name="常规 3" xfId="4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workbookViewId="0">
      <selection activeCell="C4" sqref="C4:C5"/>
    </sheetView>
  </sheetViews>
  <sheetFormatPr defaultColWidth="9" defaultRowHeight="14.4"/>
  <cols>
    <col min="1" max="1" width="12.77734375" customWidth="1"/>
    <col min="2" max="2" width="23.77734375" customWidth="1"/>
    <col min="3" max="3" width="20.77734375" customWidth="1"/>
    <col min="4" max="4" width="14" customWidth="1"/>
    <col min="5" max="5" width="15" style="43" customWidth="1"/>
    <col min="6" max="6" width="14.44140625" customWidth="1"/>
    <col min="7" max="7" width="10.77734375" customWidth="1"/>
    <col min="8" max="8" width="11.5546875" customWidth="1"/>
    <col min="9" max="9" width="11.6640625" customWidth="1"/>
    <col min="10" max="10" width="12.88671875" customWidth="1"/>
    <col min="11" max="11" width="13.109375" customWidth="1"/>
  </cols>
  <sheetData>
    <row r="1" spans="1:11" s="12" customFormat="1" ht="30.75" customHeight="1">
      <c r="A1" s="44" t="s">
        <v>48</v>
      </c>
      <c r="B1" s="44"/>
      <c r="C1" s="44"/>
      <c r="D1" s="44"/>
      <c r="E1" s="45"/>
      <c r="F1" s="44"/>
      <c r="G1" s="44"/>
      <c r="H1" s="44"/>
    </row>
    <row r="2" spans="1:11" s="48" customFormat="1" ht="36" customHeight="1">
      <c r="A2" s="47" t="s">
        <v>39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30" customHeight="1">
      <c r="A3" s="1"/>
      <c r="B3" s="1"/>
      <c r="C3" s="1"/>
      <c r="D3" s="1"/>
      <c r="E3" s="39"/>
      <c r="F3" s="1"/>
      <c r="G3" s="2"/>
      <c r="J3" s="46" t="s">
        <v>0</v>
      </c>
      <c r="K3" s="46"/>
    </row>
    <row r="4" spans="1:11" s="26" customFormat="1" ht="36.75" customHeight="1">
      <c r="A4" s="18" t="s">
        <v>24</v>
      </c>
      <c r="B4" s="19" t="s">
        <v>23</v>
      </c>
      <c r="C4" s="20" t="s">
        <v>14</v>
      </c>
      <c r="D4" s="21" t="s">
        <v>40</v>
      </c>
      <c r="E4" s="22"/>
      <c r="F4" s="23"/>
      <c r="G4" s="24" t="s">
        <v>10</v>
      </c>
      <c r="H4" s="25" t="s">
        <v>11</v>
      </c>
      <c r="I4" s="25" t="s">
        <v>34</v>
      </c>
      <c r="J4" s="25" t="s">
        <v>12</v>
      </c>
      <c r="K4" s="25" t="s">
        <v>13</v>
      </c>
    </row>
    <row r="5" spans="1:11" s="26" customFormat="1" ht="36.75" customHeight="1">
      <c r="A5" s="27"/>
      <c r="B5" s="28"/>
      <c r="C5" s="29"/>
      <c r="D5" s="30" t="s">
        <v>41</v>
      </c>
      <c r="E5" s="40" t="s">
        <v>42</v>
      </c>
      <c r="F5" s="24" t="s">
        <v>43</v>
      </c>
      <c r="G5" s="24"/>
      <c r="H5" s="25"/>
      <c r="I5" s="25"/>
      <c r="J5" s="25"/>
      <c r="K5" s="25"/>
    </row>
    <row r="6" spans="1:11" s="26" customFormat="1" ht="30" customHeight="1">
      <c r="A6" s="31" t="s">
        <v>31</v>
      </c>
      <c r="B6" s="32"/>
      <c r="C6" s="33"/>
      <c r="D6" s="34">
        <f>SUM(D7:D17)</f>
        <v>1714</v>
      </c>
      <c r="E6" s="41">
        <f t="shared" ref="E6" si="0">SUM(E7:E17)</f>
        <v>1435.5</v>
      </c>
      <c r="F6" s="35">
        <f>SUM(F7:F17)</f>
        <v>278.5</v>
      </c>
      <c r="G6" s="36"/>
      <c r="H6" s="37"/>
      <c r="I6" s="38"/>
      <c r="J6" s="38"/>
      <c r="K6" s="38"/>
    </row>
    <row r="7" spans="1:11" s="12" customFormat="1" ht="39.9" customHeight="1">
      <c r="A7" s="8" t="s">
        <v>36</v>
      </c>
      <c r="B7" s="8" t="s">
        <v>37</v>
      </c>
      <c r="C7" s="8" t="s">
        <v>38</v>
      </c>
      <c r="D7" s="9">
        <f>E7+F7</f>
        <v>62</v>
      </c>
      <c r="E7" s="13">
        <v>0</v>
      </c>
      <c r="F7" s="9">
        <v>62</v>
      </c>
      <c r="G7" s="10">
        <v>92</v>
      </c>
      <c r="H7" s="8">
        <v>2060705</v>
      </c>
      <c r="I7" s="11" t="s">
        <v>35</v>
      </c>
      <c r="J7" s="11">
        <v>505</v>
      </c>
      <c r="K7" s="11" t="s">
        <v>20</v>
      </c>
    </row>
    <row r="8" spans="1:11" s="12" customFormat="1" ht="39.9" customHeight="1">
      <c r="A8" s="8" t="s">
        <v>45</v>
      </c>
      <c r="B8" s="8" t="s">
        <v>47</v>
      </c>
      <c r="C8" s="7" t="s">
        <v>44</v>
      </c>
      <c r="D8" s="9">
        <f t="shared" ref="D8:D17" si="1">E8+F8</f>
        <v>333</v>
      </c>
      <c r="E8" s="13">
        <v>333</v>
      </c>
      <c r="F8" s="8">
        <v>0</v>
      </c>
      <c r="G8" s="10"/>
      <c r="H8" s="8"/>
      <c r="I8" s="11"/>
      <c r="J8" s="11"/>
      <c r="K8" s="11"/>
    </row>
    <row r="9" spans="1:11" s="12" customFormat="1" ht="39.9" customHeight="1">
      <c r="A9" s="8" t="s">
        <v>4</v>
      </c>
      <c r="B9" s="8" t="s">
        <v>46</v>
      </c>
      <c r="C9" s="8" t="s">
        <v>5</v>
      </c>
      <c r="D9" s="9">
        <f t="shared" si="1"/>
        <v>165</v>
      </c>
      <c r="E9" s="13">
        <v>153</v>
      </c>
      <c r="F9" s="9">
        <v>12</v>
      </c>
      <c r="G9" s="10">
        <v>92</v>
      </c>
      <c r="H9" s="8">
        <v>2060705</v>
      </c>
      <c r="I9" s="11" t="s">
        <v>35</v>
      </c>
      <c r="J9" s="11">
        <v>505</v>
      </c>
      <c r="K9" s="11" t="s">
        <v>20</v>
      </c>
    </row>
    <row r="10" spans="1:11" s="12" customFormat="1" ht="39.9" customHeight="1">
      <c r="A10" s="8" t="s">
        <v>6</v>
      </c>
      <c r="B10" s="8" t="s">
        <v>9</v>
      </c>
      <c r="C10" s="8" t="s">
        <v>15</v>
      </c>
      <c r="D10" s="9">
        <f t="shared" si="1"/>
        <v>168</v>
      </c>
      <c r="E10" s="13">
        <v>153</v>
      </c>
      <c r="F10" s="9">
        <v>15</v>
      </c>
      <c r="G10" s="10">
        <v>92</v>
      </c>
      <c r="H10" s="8">
        <v>2060705</v>
      </c>
      <c r="I10" s="11" t="s">
        <v>35</v>
      </c>
      <c r="J10" s="11">
        <v>505</v>
      </c>
      <c r="K10" s="11" t="s">
        <v>20</v>
      </c>
    </row>
    <row r="11" spans="1:11" s="12" customFormat="1" ht="39.9" customHeight="1">
      <c r="A11" s="8" t="s">
        <v>1</v>
      </c>
      <c r="B11" s="8" t="s">
        <v>2</v>
      </c>
      <c r="C11" s="8" t="s">
        <v>3</v>
      </c>
      <c r="D11" s="9">
        <f t="shared" si="1"/>
        <v>164</v>
      </c>
      <c r="E11" s="13">
        <v>153</v>
      </c>
      <c r="F11" s="9">
        <v>11</v>
      </c>
      <c r="G11" s="10">
        <v>92</v>
      </c>
      <c r="H11" s="8">
        <v>2060705</v>
      </c>
      <c r="I11" s="11" t="s">
        <v>35</v>
      </c>
      <c r="J11" s="11">
        <v>505</v>
      </c>
      <c r="K11" s="11" t="s">
        <v>20</v>
      </c>
    </row>
    <row r="12" spans="1:11" s="12" customFormat="1" ht="39.9" customHeight="1">
      <c r="A12" s="8" t="s">
        <v>28</v>
      </c>
      <c r="B12" s="8" t="s">
        <v>29</v>
      </c>
      <c r="C12" s="8" t="s">
        <v>30</v>
      </c>
      <c r="D12" s="9">
        <f t="shared" si="1"/>
        <v>183</v>
      </c>
      <c r="E12" s="13">
        <v>153</v>
      </c>
      <c r="F12" s="9">
        <v>30</v>
      </c>
      <c r="G12" s="10">
        <v>92</v>
      </c>
      <c r="H12" s="8">
        <v>2060705</v>
      </c>
      <c r="I12" s="11" t="s">
        <v>35</v>
      </c>
      <c r="J12" s="11">
        <v>505</v>
      </c>
      <c r="K12" s="11" t="s">
        <v>20</v>
      </c>
    </row>
    <row r="13" spans="1:11" s="12" customFormat="1" ht="39.9" customHeight="1">
      <c r="A13" s="8" t="s">
        <v>25</v>
      </c>
      <c r="B13" s="8" t="s">
        <v>26</v>
      </c>
      <c r="C13" s="8" t="s">
        <v>27</v>
      </c>
      <c r="D13" s="9">
        <f t="shared" si="1"/>
        <v>180</v>
      </c>
      <c r="E13" s="13">
        <v>153</v>
      </c>
      <c r="F13" s="9">
        <v>27</v>
      </c>
      <c r="G13" s="10">
        <v>92</v>
      </c>
      <c r="H13" s="8">
        <v>2060705</v>
      </c>
      <c r="I13" s="11" t="s">
        <v>35</v>
      </c>
      <c r="J13" s="11">
        <v>505</v>
      </c>
      <c r="K13" s="11" t="s">
        <v>20</v>
      </c>
    </row>
    <row r="14" spans="1:11" s="12" customFormat="1" ht="39.9" customHeight="1">
      <c r="A14" s="8" t="s">
        <v>16</v>
      </c>
      <c r="B14" s="8" t="s">
        <v>17</v>
      </c>
      <c r="C14" s="8" t="s">
        <v>18</v>
      </c>
      <c r="D14" s="9">
        <f t="shared" si="1"/>
        <v>167</v>
      </c>
      <c r="E14" s="13">
        <v>99</v>
      </c>
      <c r="F14" s="9">
        <v>68</v>
      </c>
      <c r="G14" s="10">
        <v>92</v>
      </c>
      <c r="H14" s="8">
        <v>2060705</v>
      </c>
      <c r="I14" s="11" t="s">
        <v>35</v>
      </c>
      <c r="J14" s="11">
        <v>505</v>
      </c>
      <c r="K14" s="11" t="s">
        <v>20</v>
      </c>
    </row>
    <row r="15" spans="1:11" s="12" customFormat="1" ht="39.9" customHeight="1">
      <c r="A15" s="14" t="s">
        <v>7</v>
      </c>
      <c r="B15" s="8" t="s">
        <v>21</v>
      </c>
      <c r="C15" s="8" t="s">
        <v>22</v>
      </c>
      <c r="D15" s="9">
        <f t="shared" si="1"/>
        <v>192</v>
      </c>
      <c r="E15" s="13">
        <v>148.5</v>
      </c>
      <c r="F15" s="15">
        <v>43.5</v>
      </c>
      <c r="G15" s="10">
        <v>92</v>
      </c>
      <c r="H15" s="8">
        <v>2060705</v>
      </c>
      <c r="I15" s="11" t="s">
        <v>35</v>
      </c>
      <c r="J15" s="11">
        <v>505</v>
      </c>
      <c r="K15" s="11" t="s">
        <v>20</v>
      </c>
    </row>
    <row r="16" spans="1:11" s="12" customFormat="1" ht="39.9" customHeight="1">
      <c r="A16" s="16"/>
      <c r="B16" s="8" t="s">
        <v>33</v>
      </c>
      <c r="C16" s="7" t="s">
        <v>32</v>
      </c>
      <c r="D16" s="9">
        <f t="shared" si="1"/>
        <v>47</v>
      </c>
      <c r="E16" s="13">
        <v>40.5</v>
      </c>
      <c r="F16" s="15">
        <v>6.5</v>
      </c>
      <c r="G16" s="10">
        <v>92</v>
      </c>
      <c r="H16" s="8">
        <v>2060705</v>
      </c>
      <c r="I16" s="11" t="s">
        <v>35</v>
      </c>
      <c r="J16" s="11">
        <v>505</v>
      </c>
      <c r="K16" s="11" t="s">
        <v>20</v>
      </c>
    </row>
    <row r="17" spans="1:11" s="12" customFormat="1" ht="39.9" customHeight="1">
      <c r="A17" s="17"/>
      <c r="B17" s="8" t="s">
        <v>8</v>
      </c>
      <c r="C17" s="8" t="s">
        <v>19</v>
      </c>
      <c r="D17" s="9">
        <f t="shared" si="1"/>
        <v>53</v>
      </c>
      <c r="E17" s="13">
        <v>49.5</v>
      </c>
      <c r="F17" s="15">
        <v>3.5</v>
      </c>
      <c r="G17" s="10">
        <v>92</v>
      </c>
      <c r="H17" s="8">
        <v>2060705</v>
      </c>
      <c r="I17" s="11" t="s">
        <v>35</v>
      </c>
      <c r="J17" s="11">
        <v>505</v>
      </c>
      <c r="K17" s="11" t="s">
        <v>20</v>
      </c>
    </row>
    <row r="18" spans="1:11" ht="39.9" customHeight="1">
      <c r="A18" s="3"/>
      <c r="B18" s="3"/>
      <c r="C18" s="3"/>
      <c r="D18" s="3"/>
      <c r="E18" s="42"/>
      <c r="F18" s="4"/>
      <c r="G18" s="5"/>
      <c r="H18" s="3"/>
      <c r="I18" s="6"/>
      <c r="J18" s="6"/>
      <c r="K18" s="6"/>
    </row>
  </sheetData>
  <mergeCells count="8">
    <mergeCell ref="A2:K2"/>
    <mergeCell ref="J3:K3"/>
    <mergeCell ref="A15:A17"/>
    <mergeCell ref="A6:C6"/>
    <mergeCell ref="D4:F4"/>
    <mergeCell ref="A4:A5"/>
    <mergeCell ref="B4:B5"/>
    <mergeCell ref="C4:C5"/>
  </mergeCells>
  <phoneticPr fontId="2" type="noConversion"/>
  <pageMargins left="0.75" right="0.75" top="1" bottom="1" header="0.51180555555555596" footer="0.51180555555555596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邹倩 null</cp:lastModifiedBy>
  <cp:lastPrinted>2024-05-11T00:37:15Z</cp:lastPrinted>
  <dcterms:created xsi:type="dcterms:W3CDTF">2018-05-17T00:16:00Z</dcterms:created>
  <dcterms:modified xsi:type="dcterms:W3CDTF">2024-05-15T02:32:22Z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