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92"/>
  </bookViews>
  <sheets>
    <sheet name="附件1" sheetId="17" r:id="rId1"/>
    <sheet name="附件2" sheetId="13" r:id="rId2"/>
    <sheet name="附件3" sheetId="21" r:id="rId3"/>
    <sheet name="附件4" sheetId="2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1" hidden="1">附件2!$A$8:$XFA$162</definedName>
    <definedName name="\q">[1]国家!#REF!</definedName>
    <definedName name="\z">[2]中央!#REF!</definedName>
    <definedName name="_6_其他">#REF!</definedName>
    <definedName name="_xlnm._FilterDatabase" localSheetId="2" hidden="1">附件3!$A$6:$A$162</definedName>
    <definedName name="_Order1" hidden="1">255</definedName>
    <definedName name="_Order2" hidden="1">255</definedName>
    <definedName name="a">#N/A</definedName>
    <definedName name="aa">#REF!</definedName>
    <definedName name="aaa">[2]中央!#REF!</definedName>
    <definedName name="aaaagfdsafsd">#N/A</definedName>
    <definedName name="ABC">#REF!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#N/A</definedName>
    <definedName name="county">#REF!</definedName>
    <definedName name="d">#N/A</definedName>
    <definedName name="da">#N/A</definedName>
    <definedName name="dadaf">#N/A</definedName>
    <definedName name="dads">#N/A</definedName>
    <definedName name="daggaga">#N/A</definedName>
    <definedName name="dasdfasd">#N/A</definedName>
    <definedName name="data">#REF!</definedName>
    <definedName name="Database">[3]PKx!$A$1:$AP$622</definedName>
    <definedName name="database2">#REF!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dydhg">#N/A</definedName>
    <definedName name="dfadfsfds">#N/A</definedName>
    <definedName name="dfadsaf">#N/A</definedName>
    <definedName name="dfadsas">#N/A</definedName>
    <definedName name="dfasfw">#N/A</definedName>
    <definedName name="dfasggasf">#N/A</definedName>
    <definedName name="dfaxc">#N/A</definedName>
    <definedName name="dfgh">#N/A</definedName>
    <definedName name="dfghdhj">#N/A</definedName>
    <definedName name="dfgsdf">#N/A</definedName>
    <definedName name="dfh">#N/A</definedName>
    <definedName name="dfhgkj">#N/A</definedName>
    <definedName name="dfj">#N/A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#N/A</definedName>
    <definedName name="dghadfha">#N/A</definedName>
    <definedName name="dghadhf">#N/A</definedName>
    <definedName name="dgkgfkdsafka">#N/A</definedName>
    <definedName name="dh">#N/A</definedName>
    <definedName name="dj">#N/A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d">#REF!</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gh">#N/A</definedName>
    <definedName name="dsfgs">#N/A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gh">#N/A</definedName>
    <definedName name="dsjgakdsf">#N/A</definedName>
    <definedName name="dssasaww">#N/A</definedName>
    <definedName name="e">#N/A</definedName>
    <definedName name="f">#N/A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g">#N/A</definedName>
    <definedName name="fgdh">#N/A</definedName>
    <definedName name="fgj">#N/A</definedName>
    <definedName name="fgjd">#N/A</definedName>
    <definedName name="fgjk">#N/A</definedName>
    <definedName name="fhdjk">#N/A</definedName>
    <definedName name="fjafjs">#N/A</definedName>
    <definedName name="fjajsfdja">#N/A</definedName>
    <definedName name="fjdajsdjfa">#N/A</definedName>
    <definedName name="fjjafsjaj">#N/A</definedName>
    <definedName name="fjk">#N/A</definedName>
    <definedName name="fsa">#N/A</definedName>
    <definedName name="fsafffdsfdsa">#N/A</definedName>
    <definedName name="fsafsdfdsa">#N/A</definedName>
    <definedName name="g">#N/A</definedName>
    <definedName name="gadsfawe">#N/A</definedName>
    <definedName name="gafsafas">#N/A</definedName>
    <definedName name="gagssd">#N/A</definedName>
    <definedName name="gasdgfasgas">#N/A</definedName>
    <definedName name="gfagajfas">#N/A</definedName>
    <definedName name="gfh">#N/A</definedName>
    <definedName name="ggasfdasf">#N/A</definedName>
    <definedName name="gggg">#N/A</definedName>
    <definedName name="ggggggggg">#N/A</definedName>
    <definedName name="gh">#N/A</definedName>
    <definedName name="ghjk">#N/A</definedName>
    <definedName name="ghk">#N/A</definedName>
    <definedName name="gj">#N/A</definedName>
    <definedName name="gjhk">#N/A</definedName>
    <definedName name="gjk">#N/A</definedName>
    <definedName name="gjklh">#N/A</definedName>
    <definedName name="gxxe2003">'[4]P1012001'!$A$6:$E$117</definedName>
    <definedName name="gxxe20032">'[5]P1012001'!$A$6:$E$117</definedName>
    <definedName name="h">#N/A</definedName>
    <definedName name="hdfgh">#N/A</definedName>
    <definedName name="hg">#N/A</definedName>
    <definedName name="hgfh">#N/A</definedName>
    <definedName name="hgj">#N/A</definedName>
    <definedName name="hhfk">#N/A</definedName>
    <definedName name="hhhh">#REF!</definedName>
    <definedName name="hj">#N/A</definedName>
    <definedName name="hjhgj">#N/A</definedName>
    <definedName name="hjk">#N/A</definedName>
    <definedName name="hjkjhl">#N/A</definedName>
    <definedName name="hjkl">#N/A</definedName>
    <definedName name="hkjfgkjhkhj">#N/A</definedName>
    <definedName name="i">#N/A</definedName>
    <definedName name="j">#N/A</definedName>
    <definedName name="jdfajsfdj">#N/A</definedName>
    <definedName name="jdjfadsjf">#N/A</definedName>
    <definedName name="jgh">#N/A</definedName>
    <definedName name="jhgj">#N/A</definedName>
    <definedName name="jhkf">#N/A</definedName>
    <definedName name="jhkljl">#N/A</definedName>
    <definedName name="jjgajsdfjasd">#N/A</definedName>
    <definedName name="jjjjj">#N/A</definedName>
    <definedName name="jk">#N/A</definedName>
    <definedName name="jl">#N/A</definedName>
    <definedName name="jmjkhjkl">#N/A</definedName>
    <definedName name="k">#N/A</definedName>
    <definedName name="kdfkasj">#N/A</definedName>
    <definedName name="kg">#N/A</definedName>
    <definedName name="kgak">#N/A</definedName>
    <definedName name="kjhljk">#N/A</definedName>
    <definedName name="kjhluyi">#N/A</definedName>
    <definedName name="kjlhj">#N/A</definedName>
    <definedName name="kkkk">#REF!</definedName>
    <definedName name="l">#N/A</definedName>
    <definedName name="lkghjk">#N/A</definedName>
    <definedName name="lkjhh">#N/A</definedName>
    <definedName name="luil">#N/A</definedName>
    <definedName name="_xlnm.Print_Area">#N/A</definedName>
    <definedName name="Print_Area_MI">#REF!</definedName>
    <definedName name="_xlnm.Print_Titles" localSheetId="0">附件1!$4:$6</definedName>
    <definedName name="_xlnm.Print_Titles" localSheetId="2">附件3!$3:$5</definedName>
    <definedName name="_xlnm.Print_Titles" localSheetId="1">附件2!$3:$5</definedName>
    <definedName name="_xlnm.Print_Titles">#N/A</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g">#N/A</definedName>
    <definedName name="sdfgs">#N/A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df">#N/A</definedName>
    <definedName name="sdgfw">#N/A</definedName>
    <definedName name="sdsaaa">#N/A</definedName>
    <definedName name="sdsfccxxx">#N/A</definedName>
    <definedName name="sfdg">#N/A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gdfg">#N/A</definedName>
    <definedName name="sgdh">#N/A</definedName>
    <definedName name="shgd">#N/A</definedName>
    <definedName name="ssfafag">#N/A</definedName>
    <definedName name="try">#N/A</definedName>
    <definedName name="uyi">#N/A</definedName>
    <definedName name="财政供养">#REF!</definedName>
    <definedName name="处室">#REF!</definedName>
    <definedName name="大多数">[6]XL4Poppy!$A$15</definedName>
    <definedName name="还有">#REF!</definedName>
    <definedName name="汇率">#REF!</definedName>
    <definedName name="基金处室">#REF!</definedName>
    <definedName name="基金金额">#REF!</definedName>
    <definedName name="基金科目">#REF!</definedName>
    <definedName name="基金类型">#REF!</definedName>
    <definedName name="结果">[7]结果!$A$1:$AG$1</definedName>
    <definedName name="金额">#REF!</definedName>
    <definedName name="科目">[8]调用表!$B$3:$B$125</definedName>
    <definedName name="类型">#REF!</definedName>
    <definedName name="全额差额比例">'[9]C01-1'!#REF!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四季度">'[9]C01-1'!#REF!</definedName>
    <definedName name="位次d">[10]四月份月报!#REF!</definedName>
    <definedName name="性别">[11]基础编码!$H$2:$H$3</definedName>
    <definedName name="学历">[11]基础编码!$S$2:$S$9</definedName>
    <definedName name="支出">'[12]P1012001'!$A$6:$E$117</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<sst xmlns="http://schemas.openxmlformats.org/spreadsheetml/2006/main" count="1045" uniqueCount="254">
  <si>
    <t>附件1：</t>
  </si>
  <si>
    <t>2024年义务教育家庭经济困难学生生活补助和校舍维修省级资金分配表</t>
  </si>
  <si>
    <t>单位：万元</t>
  </si>
  <si>
    <t>市县名称</t>
  </si>
  <si>
    <t>省级应安排资金</t>
  </si>
  <si>
    <t>湘财预〔2023〕352号已下达省级补助资金</t>
  </si>
  <si>
    <t>此次下达</t>
  </si>
  <si>
    <t>待2025年抵扣</t>
  </si>
  <si>
    <t>备注</t>
  </si>
  <si>
    <t>小计</t>
  </si>
  <si>
    <t>家庭经济困难学生生活补助资金</t>
  </si>
  <si>
    <t>校舍安全保障长效机制补助资金</t>
  </si>
  <si>
    <t>其中抵扣历年结转结余资金</t>
  </si>
  <si>
    <t>市州合计</t>
  </si>
  <si>
    <t>长沙市小计</t>
  </si>
  <si>
    <t>市本级及所辖区小计</t>
  </si>
  <si>
    <t>长沙县</t>
  </si>
  <si>
    <t>望城区</t>
  </si>
  <si>
    <t>雨花区</t>
  </si>
  <si>
    <t>含市本级全年公用经费113万元，家庭经济困难学生生活补助8万元。</t>
  </si>
  <si>
    <t>芙蓉区</t>
  </si>
  <si>
    <t>含市本级全年公用经费35万元，家庭经济困难学生生活补助2万元。</t>
  </si>
  <si>
    <t>天心区</t>
  </si>
  <si>
    <t>含市本级全年公用经费28万元，家庭经济困难学生生活补助2万元。</t>
  </si>
  <si>
    <t>岳麓区</t>
  </si>
  <si>
    <t>含市本级全年公用经费238万元，家庭经济困难学生生活补助24万元。</t>
  </si>
  <si>
    <t>开福区</t>
  </si>
  <si>
    <t>含市本级全年公用经费33万元，家庭经济困难学生生活补助2万元。</t>
  </si>
  <si>
    <t>浏阳市</t>
  </si>
  <si>
    <t>宁乡市</t>
  </si>
  <si>
    <t>株洲市小计</t>
  </si>
  <si>
    <t>天元区</t>
  </si>
  <si>
    <t>芦淞区</t>
  </si>
  <si>
    <t>荷塘区</t>
  </si>
  <si>
    <t>石峰区</t>
  </si>
  <si>
    <t>渌口区</t>
  </si>
  <si>
    <t>醴陵市</t>
  </si>
  <si>
    <t>攸县</t>
  </si>
  <si>
    <t>茶陵县</t>
  </si>
  <si>
    <t>炎陵县</t>
  </si>
  <si>
    <t>湘潭市小计</t>
  </si>
  <si>
    <t>雨湖区</t>
  </si>
  <si>
    <t>含市本级全年公用经费199万元，家庭经济困难学生生活补助32万元。</t>
  </si>
  <si>
    <t>岳塘区</t>
  </si>
  <si>
    <t>含市本级全年公用经费117万元；抵扣市本级生活补助往年结转结余14万元，抵扣岳塘区往年结转结余53万元（含高新区43万元）。</t>
  </si>
  <si>
    <t>湘潭县</t>
  </si>
  <si>
    <t>湘乡市</t>
  </si>
  <si>
    <t>韶山市</t>
  </si>
  <si>
    <t>衡阳市小计</t>
  </si>
  <si>
    <t>南岳区</t>
  </si>
  <si>
    <t>珠晖区</t>
  </si>
  <si>
    <t>含市本级全年公用经费166万元；市本级家庭经济困难学生生活补助12万元，其中抵扣往年结转结余25万元。</t>
  </si>
  <si>
    <t>雁峰区</t>
  </si>
  <si>
    <t>含市本级全年公用经费305万元；市本级家庭经济困难学生生活补助5万元，其中抵扣往年结转结余50万元。</t>
  </si>
  <si>
    <t>石鼓区</t>
  </si>
  <si>
    <t>含市本级全年公用经费121万元；市本级家庭经济困难学生生活补助1万元，其中抵扣往年结转结余24万元。</t>
  </si>
  <si>
    <t>蒸湘区</t>
  </si>
  <si>
    <t>含市本级全年公用经费343万元；市本级家庭经济困难学生生活补助21万元，其中抵扣往年结转结余48万元。</t>
  </si>
  <si>
    <t>衡南县</t>
  </si>
  <si>
    <t>衡阳县</t>
  </si>
  <si>
    <t>衡山县</t>
  </si>
  <si>
    <t>衡东县</t>
  </si>
  <si>
    <t>常宁市</t>
  </si>
  <si>
    <t>祁东县</t>
  </si>
  <si>
    <t>耒阳市</t>
  </si>
  <si>
    <t>抵扣市本级生活补助往年结转结余10万元。</t>
  </si>
  <si>
    <t>邵阳市小计</t>
  </si>
  <si>
    <t>双清区</t>
  </si>
  <si>
    <t>含市本级全年公用经费111万元，家庭经济困难学生生活补助10万元。</t>
  </si>
  <si>
    <t>大祥区</t>
  </si>
  <si>
    <t>含市本级全年公用经费247万元，家庭经济困难学生生活补助22万元。</t>
  </si>
  <si>
    <t>北塔区</t>
  </si>
  <si>
    <t>含市本级全年公用经费71万元，家庭经济困难学生生活补助18万元。</t>
  </si>
  <si>
    <t>邵东市</t>
  </si>
  <si>
    <t>新邵县</t>
  </si>
  <si>
    <t>隆回县</t>
  </si>
  <si>
    <t>武冈市</t>
  </si>
  <si>
    <t>洞口县</t>
  </si>
  <si>
    <t>新宁县</t>
  </si>
  <si>
    <t>邵阳县</t>
  </si>
  <si>
    <t>城步县</t>
  </si>
  <si>
    <t>绥宁县</t>
  </si>
  <si>
    <t>岳阳市小计</t>
  </si>
  <si>
    <t>岳阳楼区</t>
  </si>
  <si>
    <t>含市本级全年公用经费120万元，家庭经济困难学生生活补助23万元。</t>
  </si>
  <si>
    <t>君山区</t>
  </si>
  <si>
    <t>云溪区</t>
  </si>
  <si>
    <t>屈原管理区</t>
  </si>
  <si>
    <t>汨罗市</t>
  </si>
  <si>
    <t>平江县</t>
  </si>
  <si>
    <t>湘阴县</t>
  </si>
  <si>
    <t>临湘市</t>
  </si>
  <si>
    <t>华容县</t>
  </si>
  <si>
    <t>岳阳县</t>
  </si>
  <si>
    <t>常德市小计</t>
  </si>
  <si>
    <t>武陵区</t>
  </si>
  <si>
    <t>含市本级全年公用经费402万元，家庭经济困难学生生活补助43万元。</t>
  </si>
  <si>
    <t>鼎城区</t>
  </si>
  <si>
    <t>西洞庭管理区</t>
  </si>
  <si>
    <t>西湖管理区</t>
  </si>
  <si>
    <t>津市市</t>
  </si>
  <si>
    <t>安乡县</t>
  </si>
  <si>
    <t>汉寿县</t>
  </si>
  <si>
    <t>澧县</t>
  </si>
  <si>
    <t>临澧县</t>
  </si>
  <si>
    <t>桃源县</t>
  </si>
  <si>
    <t>石门县</t>
  </si>
  <si>
    <t>张家界市小计</t>
  </si>
  <si>
    <t>永定区</t>
  </si>
  <si>
    <t>含市本级全年公用经费66万元，家庭经济困难学生生活补助11万元。</t>
  </si>
  <si>
    <t>武陵源区</t>
  </si>
  <si>
    <t>慈利县</t>
  </si>
  <si>
    <t>桑植县</t>
  </si>
  <si>
    <t>益阳市小计</t>
  </si>
  <si>
    <t>资阳区</t>
  </si>
  <si>
    <t>赫山区</t>
  </si>
  <si>
    <t>含市本级全年公用经费139万元，家庭经济困难学生生活补助19万元。</t>
  </si>
  <si>
    <t>大通湖管理区</t>
  </si>
  <si>
    <t>沅江市</t>
  </si>
  <si>
    <t>南县</t>
  </si>
  <si>
    <t>桃江县</t>
  </si>
  <si>
    <t>安化县</t>
  </si>
  <si>
    <t>永州市小计</t>
  </si>
  <si>
    <t>零陵区</t>
  </si>
  <si>
    <t>含市本级全年公用经费154万元，家庭经济困难学生生活补助18万元。</t>
  </si>
  <si>
    <t>冷水滩区</t>
  </si>
  <si>
    <t>含市本级全年公用经费126万元，家庭经济困难学生生活补助11万元。</t>
  </si>
  <si>
    <t>金洞管理区</t>
  </si>
  <si>
    <t>回龙圩管理区</t>
  </si>
  <si>
    <t>东安县</t>
  </si>
  <si>
    <t>道县</t>
  </si>
  <si>
    <t>宁远县</t>
  </si>
  <si>
    <t>江永县</t>
  </si>
  <si>
    <t>江华县</t>
  </si>
  <si>
    <t>蓝山县</t>
  </si>
  <si>
    <t>新田县</t>
  </si>
  <si>
    <t>双牌县</t>
  </si>
  <si>
    <t>祁阳市</t>
  </si>
  <si>
    <t>郴州市小计</t>
  </si>
  <si>
    <t>北湖区</t>
  </si>
  <si>
    <t>含市本级全年公用经费115万元，家庭经济困难学生生活补助9万元。</t>
  </si>
  <si>
    <t>苏仙区</t>
  </si>
  <si>
    <t>含市本级全年公用经费101万元，家庭经济困难学生生活补助15万元。</t>
  </si>
  <si>
    <t>资兴市</t>
  </si>
  <si>
    <t>桂阳县</t>
  </si>
  <si>
    <t>永兴县</t>
  </si>
  <si>
    <t>宜章县</t>
  </si>
  <si>
    <t>嘉禾县</t>
  </si>
  <si>
    <t>临武县</t>
  </si>
  <si>
    <t>汝城县</t>
  </si>
  <si>
    <t>桂东县</t>
  </si>
  <si>
    <t>安仁县</t>
  </si>
  <si>
    <t>娄底市小计</t>
  </si>
  <si>
    <t>娄星区</t>
  </si>
  <si>
    <t>含市本级全年公用经费520万元，家庭经济困难学生生活补助56万元。</t>
  </si>
  <si>
    <t>涟源市</t>
  </si>
  <si>
    <t>冷水江市</t>
  </si>
  <si>
    <t>双峰县</t>
  </si>
  <si>
    <t>新化县</t>
  </si>
  <si>
    <t>怀化市小计</t>
  </si>
  <si>
    <t>鹤城区</t>
  </si>
  <si>
    <t>含市本级全年公用经费619万元，家庭经济困难学生生活补助114万元。</t>
  </si>
  <si>
    <t>沅陵县</t>
  </si>
  <si>
    <t>辰溪县</t>
  </si>
  <si>
    <t>溆浦县</t>
  </si>
  <si>
    <t>麻阳县</t>
  </si>
  <si>
    <t>新晃县</t>
  </si>
  <si>
    <t>芷江县</t>
  </si>
  <si>
    <t>中方县</t>
  </si>
  <si>
    <t>洪江市</t>
  </si>
  <si>
    <t>洪江区</t>
  </si>
  <si>
    <t>会同县</t>
  </si>
  <si>
    <t>靖州县</t>
  </si>
  <si>
    <t>通道县</t>
  </si>
  <si>
    <t>湘西土家族苗族自治州小计</t>
  </si>
  <si>
    <t>吉首市</t>
  </si>
  <si>
    <t>含市本级全年公用经费190万元，家庭经济困难学生生活补助79万元。</t>
  </si>
  <si>
    <t>泸溪县</t>
  </si>
  <si>
    <t>凤凰县</t>
  </si>
  <si>
    <t>花垣县</t>
  </si>
  <si>
    <t>保靖县</t>
  </si>
  <si>
    <t>古丈县</t>
  </si>
  <si>
    <t>永顺县</t>
  </si>
  <si>
    <t>含市本级全年公用经费34万元，家庭经济困难学生生活补助13万元。</t>
  </si>
  <si>
    <t>龙山县</t>
  </si>
  <si>
    <t>附件2</t>
  </si>
  <si>
    <t>2024年义务教育阶段家庭经济困难学生生活补助资金明细表</t>
  </si>
  <si>
    <t>市县</t>
  </si>
  <si>
    <t>2023年学生人数（人）</t>
  </si>
  <si>
    <t>2023年寄宿生人数（人）</t>
  </si>
  <si>
    <r>
      <rPr>
        <b/>
        <sz val="9"/>
        <color theme="1"/>
        <rFont val="宋体"/>
        <charset val="134"/>
      </rPr>
      <t>补助面（</t>
    </r>
    <r>
      <rPr>
        <b/>
        <sz val="9"/>
        <color theme="1"/>
        <rFont val="Times New Roman"/>
        <charset val="134"/>
      </rPr>
      <t>%</t>
    </r>
    <r>
      <rPr>
        <b/>
        <sz val="9"/>
        <color theme="1"/>
        <rFont val="宋体"/>
        <charset val="134"/>
      </rPr>
      <t>）</t>
    </r>
  </si>
  <si>
    <t>寄宿生补助人数（人）</t>
  </si>
  <si>
    <t>2023年非寄宿生人数（人）</t>
  </si>
  <si>
    <t>非寄宿贫困学生补助人数（人）</t>
  </si>
  <si>
    <t>各级资金分担比例</t>
  </si>
  <si>
    <t>计</t>
  </si>
  <si>
    <t>提标后全年应安排学生生活
补助资金原始测算数（万元）</t>
  </si>
  <si>
    <t>在2024年能抵扣的历年结转结余资金（万元）</t>
  </si>
  <si>
    <t>抵扣历年结转结余资金后全年应安排学生生活补助资金测算数（万元）</t>
  </si>
  <si>
    <t>根据中央实际下达资金调整后全年实际安排学生生活补助资金（万元）</t>
  </si>
  <si>
    <t>湘财预〔2023〕352号、湘财预〔2024〕107号已下达资金（万元）</t>
  </si>
  <si>
    <t>还需下达（万元）</t>
  </si>
  <si>
    <t>剩余结余结转资金需待2025年抵扣的金额（万元）</t>
  </si>
  <si>
    <t>中央与地方</t>
  </si>
  <si>
    <t>（小学1250元、初中1500元）</t>
  </si>
  <si>
    <t>普通小学</t>
  </si>
  <si>
    <t>普通初中</t>
  </si>
  <si>
    <t>特殊小学</t>
  </si>
  <si>
    <t>特殊初中</t>
  </si>
  <si>
    <t>小学</t>
  </si>
  <si>
    <t>初中</t>
  </si>
  <si>
    <t>中央</t>
  </si>
  <si>
    <t>地方</t>
  </si>
  <si>
    <t>分档</t>
  </si>
  <si>
    <t>省级</t>
  </si>
  <si>
    <t>市级</t>
  </si>
  <si>
    <t>县级</t>
  </si>
  <si>
    <t>合计</t>
  </si>
  <si>
    <t>全省合计</t>
  </si>
  <si>
    <t>5.5</t>
  </si>
  <si>
    <t>一档</t>
  </si>
  <si>
    <t>17</t>
  </si>
  <si>
    <t>三档</t>
  </si>
  <si>
    <t>7.5</t>
  </si>
  <si>
    <t>二档</t>
  </si>
  <si>
    <t>附件3</t>
  </si>
  <si>
    <t>2024年农村义务教育阶段校舍安全保障长效机制补助资金明细表</t>
  </si>
  <si>
    <t>2023年学生数（人）</t>
  </si>
  <si>
    <t>提标后全年校舍安全保障长效机制资金原始测算数（万元）</t>
  </si>
  <si>
    <t>根据中央实际下达资金调整后全年应安排校舍安全保障长效机制资金（万元）</t>
  </si>
  <si>
    <t>本次下达省级资金</t>
  </si>
  <si>
    <t>农村</t>
  </si>
  <si>
    <t>城市</t>
  </si>
  <si>
    <t>中央与地方(农村）</t>
  </si>
  <si>
    <t>标准部分（农村、城市1100元）</t>
  </si>
  <si>
    <t>市区</t>
  </si>
  <si>
    <t>附件4：</t>
  </si>
  <si>
    <t>2024年度城乡义务教育阶段学校校舍维修改造资金项目实施备案表</t>
  </si>
  <si>
    <t xml:space="preserve">      教育局（盖章）</t>
  </si>
  <si>
    <t xml:space="preserve">         财政局（盖章）</t>
  </si>
  <si>
    <t>单位名称</t>
  </si>
  <si>
    <t>危房面积(平方米)</t>
  </si>
  <si>
    <t>危房等级</t>
  </si>
  <si>
    <t>改造形式</t>
  </si>
  <si>
    <t>维修改造面积
(平方米)</t>
  </si>
  <si>
    <t>总投资(万元)</t>
  </si>
  <si>
    <t>中央资金</t>
  </si>
  <si>
    <t>省级资金</t>
  </si>
  <si>
    <t>市县安排资金</t>
  </si>
  <si>
    <t>XX市（州）合计</t>
  </si>
  <si>
    <t xml:space="preserve">  XX县（市、区）</t>
  </si>
  <si>
    <t>XX学校</t>
  </si>
  <si>
    <t>……</t>
  </si>
  <si>
    <t>备注：中央资金严格按使用方向分项填列</t>
  </si>
</sst>
</file>

<file path=xl/styles.xml><?xml version="1.0" encoding="utf-8"?>
<styleSheet xmlns="http://schemas.openxmlformats.org/spreadsheetml/2006/main">
  <numFmts count="43">
    <numFmt numFmtId="176" formatCode="0.00_);[Red]\(0.00\)"/>
    <numFmt numFmtId="177" formatCode="0_ ;[Red]\-0\ "/>
    <numFmt numFmtId="178" formatCode="0_);[Red]\(0\)"/>
    <numFmt numFmtId="42" formatCode="_ &quot;￥&quot;* #,##0_ ;_ &quot;￥&quot;* \-#,##0_ ;_ &quot;￥&quot;* &quot;-&quot;_ ;_ @_ "/>
    <numFmt numFmtId="179" formatCode="#\ ??/??"/>
    <numFmt numFmtId="180" formatCode="&quot;$&quot;\ #,##0.00_-;[Red]&quot;$&quot;\ #,##0.00\-"/>
    <numFmt numFmtId="181" formatCode="&quot;$&quot;#,##0_);\(&quot;$&quot;#,##0\)"/>
    <numFmt numFmtId="182" formatCode="* #,##0;* \-#,##0;* &quot;-&quot;;@"/>
    <numFmt numFmtId="183" formatCode="_(&quot;$&quot;* #,##0_);_(&quot;$&quot;* \(#,##0\);_(&quot;$&quot;* &quot;-&quot;_);_(@_)"/>
    <numFmt numFmtId="184" formatCode="_-* #,##0\ _k_r_-;\-* #,##0\ _k_r_-;_-* &quot;-&quot;\ _k_r_-;_-@_-"/>
    <numFmt numFmtId="185" formatCode="_-&quot;$&quot;\ * #,##0_-;_-&quot;$&quot;\ * #,##0\-;_-&quot;$&quot;\ * &quot;-&quot;_-;_-@_-"/>
    <numFmt numFmtId="186" formatCode="_(\¥* #,##0.00_);_(\¥* \(#,##0.00\);_(\¥* &quot;-&quot;??_);_(@_)"/>
    <numFmt numFmtId="187" formatCode="0;_琀"/>
    <numFmt numFmtId="188" formatCode="_-&quot;$&quot;* #,##0_-;\-&quot;$&quot;* #,##0_-;_-&quot;$&quot;* &quot;-&quot;_-;_-@_-"/>
    <numFmt numFmtId="44" formatCode="_ &quot;￥&quot;* #,##0.00_ ;_ &quot;￥&quot;* \-#,##0.00_ ;_ &quot;￥&quot;* &quot;-&quot;??_ ;_ @_ "/>
    <numFmt numFmtId="189" formatCode="_-&quot;$&quot;\ * #,##0.00_-;_-&quot;$&quot;\ * #,##0.00\-;_-&quot;$&quot;\ * &quot;-&quot;??_-;_-@_-"/>
    <numFmt numFmtId="190" formatCode="_(&quot;$&quot;* #,##0.00_);_(&quot;$&quot;* \(#,##0.00\);_(&quot;$&quot;* &quot;-&quot;??_);_(@_)"/>
    <numFmt numFmtId="191" formatCode="_-* #,##0_$_-;\-* #,##0_$_-;_-* &quot;-&quot;_$_-;_-@_-"/>
    <numFmt numFmtId="192" formatCode="_ \¥* #,##0.00_ ;_ \¥* \-#,##0.00_ ;_ \¥* &quot;-&quot;??_ ;_ @_ "/>
    <numFmt numFmtId="193" formatCode="&quot;$&quot;#,##0.00_);[Red]\(&quot;$&quot;#,##0.00\)"/>
    <numFmt numFmtId="194" formatCode="_-* #,##0.00&quot;$&quot;_-;\-* #,##0.00&quot;$&quot;_-;_-* &quot;-&quot;??&quot;$&quot;_-;_-@_-"/>
    <numFmt numFmtId="195" formatCode="_-* #,##0&quot;$&quot;_-;\-* #,##0&quot;$&quot;_-;_-* &quot;-&quot;&quot;$&quot;_-;_-@_-"/>
    <numFmt numFmtId="196" formatCode="_-* #,##0.00_$_-;\-* #,##0.00_$_-;_-* &quot;-&quot;??_$_-;_-@_-"/>
    <numFmt numFmtId="197" formatCode="0.0"/>
    <numFmt numFmtId="198" formatCode="yy\.mm\.dd"/>
    <numFmt numFmtId="41" formatCode="_ * #,##0_ ;_ * \-#,##0_ ;_ * &quot;-&quot;_ ;_ @_ "/>
    <numFmt numFmtId="199" formatCode="&quot;?\t#,##0_);[Red]\(&quot;&quot;?&quot;\t#,##0\)"/>
    <numFmt numFmtId="200" formatCode="_(* #,##0.00_);_(* \(#,##0.00\);_(* &quot;-&quot;??_);_(@_)"/>
    <numFmt numFmtId="201" formatCode="_(* #,##0_);_(* \(#,##0\);_(* &quot;-&quot;_);_(@_)"/>
    <numFmt numFmtId="202" formatCode="_-&quot;$&quot;* #,##0.00_-;\-&quot;$&quot;* #,##0.00_-;_-&quot;$&quot;* &quot;-&quot;??_-;_-@_-"/>
    <numFmt numFmtId="43" formatCode="_ * #,##0.00_ ;_ * \-#,##0.00_ ;_ * &quot;-&quot;??_ ;_ @_ "/>
    <numFmt numFmtId="203" formatCode="\$#,##0;\(\$#,##0\)"/>
    <numFmt numFmtId="204" formatCode="&quot;綅&quot;\t#,##0_);[Red]\(&quot;綅&quot;\t#,##0\)"/>
    <numFmt numFmtId="205" formatCode="#,##0;\(#,##0\)"/>
    <numFmt numFmtId="206" formatCode="0.00_)"/>
    <numFmt numFmtId="207" formatCode="&quot;$&quot;#,##0_);[Red]\(&quot;$&quot;#,##0\)"/>
    <numFmt numFmtId="208" formatCode="_-* #,##0.00\ _k_r_-;\-* #,##0.00\ _k_r_-;_-* &quot;-&quot;??\ _k_r_-;_-@_-"/>
    <numFmt numFmtId="209" formatCode="#,##0.0_);\(#,##0.0\)"/>
    <numFmt numFmtId="210" formatCode="\$#,##0.00;\(\$#,##0.00\)"/>
    <numFmt numFmtId="211" formatCode="#,##0;\-#,##0;&quot;-&quot;"/>
    <numFmt numFmtId="212" formatCode="#,##0;[Red]\(#,##0\)"/>
    <numFmt numFmtId="213" formatCode="_-* #,##0.00_-;\-* #,##0.00_-;_-* &quot;-&quot;??_-;_-@_-"/>
    <numFmt numFmtId="214" formatCode="0_ "/>
  </numFmts>
  <fonts count="128">
    <font>
      <sz val="12"/>
      <name val="宋体"/>
      <charset val="134"/>
    </font>
    <font>
      <sz val="11"/>
      <color theme="1"/>
      <name val="宋体"/>
      <charset val="134"/>
      <scheme val="minor"/>
    </font>
    <font>
      <sz val="16"/>
      <name val="黑体"/>
      <charset val="134"/>
    </font>
    <font>
      <sz val="9"/>
      <name val="宋体"/>
      <charset val="134"/>
    </font>
    <font>
      <sz val="18"/>
      <name val="方正小标宋_GBK"/>
      <charset val="134"/>
    </font>
    <font>
      <sz val="10"/>
      <name val="仿宋_GB2312"/>
      <charset val="134"/>
    </font>
    <font>
      <sz val="10"/>
      <name val="宋体"/>
      <charset val="134"/>
    </font>
    <font>
      <sz val="12"/>
      <name val="宋体"/>
      <charset val="134"/>
    </font>
    <font>
      <sz val="10"/>
      <name val="黑体"/>
      <charset val="134"/>
    </font>
    <font>
      <sz val="12"/>
      <color theme="1"/>
      <name val="宋体"/>
      <charset val="134"/>
    </font>
    <font>
      <sz val="16"/>
      <color theme="1"/>
      <name val="黑体"/>
      <charset val="134"/>
    </font>
    <font>
      <sz val="9"/>
      <color theme="1"/>
      <name val="宋体"/>
      <charset val="134"/>
    </font>
    <font>
      <sz val="18"/>
      <color theme="1"/>
      <name val="方正小标宋_GBK"/>
      <charset val="134"/>
    </font>
    <font>
      <b/>
      <sz val="9"/>
      <color theme="1"/>
      <name val="宋体"/>
      <charset val="134"/>
    </font>
    <font>
      <b/>
      <sz val="9"/>
      <color theme="1"/>
      <name val="Times New Roman"/>
      <charset val="134"/>
    </font>
    <font>
      <b/>
      <sz val="10"/>
      <color theme="1"/>
      <name val="宋体"/>
      <charset val="134"/>
    </font>
    <font>
      <sz val="10"/>
      <color theme="1"/>
      <name val="宋体"/>
      <charset val="134"/>
    </font>
    <font>
      <sz val="9"/>
      <color theme="1"/>
      <name val="Times New Roman"/>
      <charset val="134"/>
    </font>
    <font>
      <b/>
      <sz val="12"/>
      <color theme="1"/>
      <name val="宋体"/>
      <charset val="134"/>
    </font>
    <font>
      <sz val="16"/>
      <color theme="1"/>
      <name val="Times New Roman"/>
      <charset val="134"/>
    </font>
    <font>
      <b/>
      <sz val="10"/>
      <color theme="1"/>
      <name val="黑体"/>
      <charset val="134"/>
    </font>
    <font>
      <b/>
      <sz val="10"/>
      <color theme="1"/>
      <name val="Times New Roman"/>
      <charset val="134"/>
    </font>
    <font>
      <b/>
      <sz val="9"/>
      <color theme="1"/>
      <name val="黑体"/>
      <charset val="134"/>
    </font>
    <font>
      <sz val="12"/>
      <color theme="1"/>
      <name val="Times New Roman"/>
      <charset val="134"/>
    </font>
    <font>
      <b/>
      <sz val="10"/>
      <name val="宋体"/>
      <charset val="134"/>
    </font>
    <font>
      <b/>
      <sz val="12"/>
      <name val="宋体"/>
      <charset val="134"/>
    </font>
    <font>
      <sz val="10"/>
      <name val="宋体"/>
      <charset val="134"/>
      <scheme val="minor"/>
    </font>
    <font>
      <sz val="10"/>
      <color theme="1"/>
      <name val="宋体"/>
      <charset val="134"/>
      <scheme val="minor"/>
    </font>
    <font>
      <sz val="11"/>
      <color indexed="17"/>
      <name val="宋体"/>
      <charset val="134"/>
    </font>
    <font>
      <sz val="11"/>
      <color indexed="8"/>
      <name val="宋体"/>
      <charset val="134"/>
    </font>
    <font>
      <sz val="12"/>
      <color indexed="17"/>
      <name val="楷体_GB2312"/>
      <charset val="134"/>
    </font>
    <font>
      <sz val="11"/>
      <color indexed="9"/>
      <name val="宋体"/>
      <charset val="134"/>
    </font>
    <font>
      <sz val="10.5"/>
      <color indexed="17"/>
      <name val="宋体"/>
      <charset val="134"/>
    </font>
    <font>
      <sz val="11"/>
      <color indexed="20"/>
      <name val="宋体"/>
      <charset val="134"/>
    </font>
    <font>
      <sz val="12"/>
      <color indexed="17"/>
      <name val="宋体"/>
      <charset val="134"/>
    </font>
    <font>
      <b/>
      <sz val="12"/>
      <color indexed="8"/>
      <name val="宋体"/>
      <charset val="134"/>
    </font>
    <font>
      <sz val="12"/>
      <color indexed="16"/>
      <name val="宋体"/>
      <charset val="134"/>
    </font>
    <font>
      <sz val="10.5"/>
      <color indexed="20"/>
      <name val="宋体"/>
      <charset val="134"/>
    </font>
    <font>
      <sz val="10"/>
      <name val="Arial"/>
      <charset val="134"/>
    </font>
    <font>
      <u/>
      <sz val="12"/>
      <color indexed="36"/>
      <name val="宋体"/>
      <charset val="134"/>
    </font>
    <font>
      <sz val="12"/>
      <color indexed="9"/>
      <name val="楷体_GB2312"/>
      <charset val="134"/>
    </font>
    <font>
      <sz val="11"/>
      <color theme="0"/>
      <name val="宋体"/>
      <charset val="0"/>
      <scheme val="minor"/>
    </font>
    <font>
      <sz val="10"/>
      <color indexed="17"/>
      <name val="宋体"/>
      <charset val="134"/>
    </font>
    <font>
      <b/>
      <sz val="11"/>
      <color indexed="56"/>
      <name val="宋体"/>
      <charset val="134"/>
    </font>
    <font>
      <sz val="12"/>
      <color indexed="20"/>
      <name val="宋体"/>
      <charset val="134"/>
    </font>
    <font>
      <b/>
      <sz val="13"/>
      <color indexed="56"/>
      <name val="宋体"/>
      <charset val="134"/>
    </font>
    <font>
      <sz val="12"/>
      <color indexed="9"/>
      <name val="宋体"/>
      <charset val="134"/>
    </font>
    <font>
      <sz val="12"/>
      <color indexed="8"/>
      <name val="宋体"/>
      <charset val="134"/>
    </font>
    <font>
      <sz val="11"/>
      <color indexed="10"/>
      <name val="宋体"/>
      <charset val="134"/>
    </font>
    <font>
      <sz val="12"/>
      <name val="Times New Roman"/>
      <charset val="134"/>
    </font>
    <font>
      <sz val="12"/>
      <color indexed="8"/>
      <name val="楷体_GB2312"/>
      <charset val="134"/>
    </font>
    <font>
      <sz val="12"/>
      <color indexed="20"/>
      <name val="楷体_GB2312"/>
      <charset val="134"/>
    </font>
    <font>
      <b/>
      <sz val="11"/>
      <color indexed="63"/>
      <name val="宋体"/>
      <charset val="134"/>
    </font>
    <font>
      <sz val="11"/>
      <name val="宋体"/>
      <charset val="134"/>
    </font>
    <font>
      <sz val="11"/>
      <color indexed="52"/>
      <name val="宋体"/>
      <charset val="134"/>
    </font>
    <font>
      <b/>
      <sz val="15"/>
      <color indexed="56"/>
      <name val="宋体"/>
      <charset val="134"/>
    </font>
    <font>
      <b/>
      <sz val="11"/>
      <color indexed="8"/>
      <name val="宋体"/>
      <charset val="134"/>
    </font>
    <font>
      <sz val="11"/>
      <color indexed="60"/>
      <name val="宋体"/>
      <charset val="134"/>
    </font>
    <font>
      <sz val="10"/>
      <color indexed="20"/>
      <name val="宋体"/>
      <charset val="134"/>
    </font>
    <font>
      <b/>
      <sz val="18"/>
      <color indexed="56"/>
      <name val="宋体"/>
      <charset val="134"/>
    </font>
    <font>
      <sz val="10"/>
      <color indexed="8"/>
      <name val="Arial"/>
      <charset val="134"/>
    </font>
    <font>
      <sz val="12"/>
      <color indexed="62"/>
      <name val="楷体_GB2312"/>
      <charset val="134"/>
    </font>
    <font>
      <b/>
      <sz val="11"/>
      <color indexed="9"/>
      <name val="宋体"/>
      <charset val="134"/>
    </font>
    <font>
      <sz val="12"/>
      <name val="官帕眉"/>
      <charset val="134"/>
    </font>
    <font>
      <b/>
      <sz val="13"/>
      <color indexed="56"/>
      <name val="楷体_GB2312"/>
      <charset val="134"/>
    </font>
    <font>
      <i/>
      <sz val="11"/>
      <color indexed="23"/>
      <name val="宋体"/>
      <charset val="134"/>
    </font>
    <font>
      <b/>
      <sz val="11"/>
      <color indexed="52"/>
      <name val="宋体"/>
      <charset val="134"/>
    </font>
    <font>
      <b/>
      <sz val="11"/>
      <color indexed="56"/>
      <name val="楷体_GB2312"/>
      <charset val="134"/>
    </font>
    <font>
      <i/>
      <sz val="12"/>
      <color indexed="23"/>
      <name val="楷体_GB2312"/>
      <charset val="134"/>
    </font>
    <font>
      <sz val="10"/>
      <name val="MS Sans Serif"/>
      <charset val="134"/>
    </font>
    <font>
      <sz val="10"/>
      <name val="Courier"/>
      <charset val="134"/>
    </font>
    <font>
      <sz val="8"/>
      <name val="Times New Roman"/>
      <charset val="134"/>
    </font>
    <font>
      <sz val="12"/>
      <name val="Helv"/>
      <charset val="134"/>
    </font>
    <font>
      <sz val="10"/>
      <name val="Helv"/>
      <charset val="134"/>
    </font>
    <font>
      <sz val="8"/>
      <name val="Arial"/>
      <charset val="134"/>
    </font>
    <font>
      <sz val="7"/>
      <color indexed="10"/>
      <name val="Helv"/>
      <charset val="134"/>
    </font>
    <font>
      <b/>
      <sz val="18"/>
      <color indexed="62"/>
      <name val="宋体"/>
      <charset val="134"/>
    </font>
    <font>
      <sz val="11"/>
      <color theme="1"/>
      <name val="宋体"/>
      <charset val="0"/>
      <scheme val="minor"/>
    </font>
    <font>
      <b/>
      <sz val="18"/>
      <name val="Arial"/>
      <charset val="134"/>
    </font>
    <font>
      <b/>
      <sz val="12"/>
      <name val="Arial"/>
      <charset val="134"/>
    </font>
    <font>
      <b/>
      <sz val="10"/>
      <name val="Arial"/>
      <charset val="134"/>
    </font>
    <font>
      <sz val="12"/>
      <name val="Arial"/>
      <charset val="134"/>
    </font>
    <font>
      <u/>
      <sz val="11"/>
      <color rgb="FF800080"/>
      <name val="宋体"/>
      <charset val="0"/>
      <scheme val="minor"/>
    </font>
    <font>
      <sz val="10"/>
      <name val="Times New Roman"/>
      <charset val="134"/>
    </font>
    <font>
      <b/>
      <sz val="10"/>
      <name val="MS Sans Serif"/>
      <charset val="134"/>
    </font>
    <font>
      <sz val="12"/>
      <name val="新細明體"/>
      <charset val="134"/>
    </font>
    <font>
      <b/>
      <sz val="12"/>
      <color indexed="52"/>
      <name val="楷体_GB2312"/>
      <charset val="134"/>
    </font>
    <font>
      <sz val="12"/>
      <color indexed="10"/>
      <name val="楷体_GB2312"/>
      <charset val="134"/>
    </font>
    <font>
      <sz val="11"/>
      <color indexed="62"/>
      <name val="宋体"/>
      <charset val="134"/>
    </font>
    <font>
      <sz val="11"/>
      <color rgb="FF9C6500"/>
      <name val="宋体"/>
      <charset val="0"/>
      <scheme val="minor"/>
    </font>
    <font>
      <sz val="10"/>
      <name val="楷体"/>
      <charset val="134"/>
    </font>
    <font>
      <b/>
      <sz val="12"/>
      <color indexed="8"/>
      <name val="楷体_GB2312"/>
      <charset val="134"/>
    </font>
    <font>
      <b/>
      <sz val="15"/>
      <color indexed="56"/>
      <name val="楷体_GB2312"/>
      <charset val="134"/>
    </font>
    <font>
      <b/>
      <sz val="9"/>
      <name val="Arial"/>
      <charset val="134"/>
    </font>
    <font>
      <sz val="12"/>
      <color indexed="60"/>
      <name val="楷体_GB2312"/>
      <charset val="134"/>
    </font>
    <font>
      <sz val="12"/>
      <name val="Courier"/>
      <charset val="134"/>
    </font>
    <font>
      <b/>
      <sz val="18"/>
      <color theme="3"/>
      <name val="宋体"/>
      <charset val="134"/>
      <scheme val="minor"/>
    </font>
    <font>
      <sz val="12"/>
      <color indexed="52"/>
      <name val="楷体_GB2312"/>
      <charset val="134"/>
    </font>
    <font>
      <b/>
      <sz val="12"/>
      <color indexed="9"/>
      <name val="楷体_GB2312"/>
      <charset val="134"/>
    </font>
    <font>
      <b/>
      <sz val="11"/>
      <color theme="1"/>
      <name val="宋体"/>
      <charset val="0"/>
      <scheme val="minor"/>
    </font>
    <font>
      <sz val="11"/>
      <name val="ＭＳ Ｐゴシック"/>
      <charset val="134"/>
    </font>
    <font>
      <b/>
      <i/>
      <sz val="16"/>
      <name val="Helv"/>
      <charset val="134"/>
    </font>
    <font>
      <b/>
      <sz val="14"/>
      <name val="楷体"/>
      <charset val="134"/>
    </font>
    <font>
      <b/>
      <sz val="12"/>
      <color indexed="63"/>
      <name val="楷体_GB2312"/>
      <charset val="134"/>
    </font>
    <font>
      <sz val="12"/>
      <name val="바탕체"/>
      <charset val="134"/>
    </font>
    <font>
      <sz val="11"/>
      <color theme="1"/>
      <name val="宋体"/>
      <charset val="134"/>
      <scheme val="minor"/>
    </font>
    <font>
      <b/>
      <sz val="10"/>
      <name val="Tms Rmn"/>
      <charset val="134"/>
    </font>
    <font>
      <u/>
      <sz val="12"/>
      <color indexed="12"/>
      <name val="宋体"/>
      <charset val="134"/>
    </font>
    <font>
      <sz val="11"/>
      <color rgb="FFFF0000"/>
      <name val="宋体"/>
      <charset val="0"/>
      <scheme val="minor"/>
    </font>
    <font>
      <u/>
      <sz val="7.5"/>
      <color indexed="12"/>
      <name val="Arial"/>
      <charset val="134"/>
    </font>
    <font>
      <sz val="7"/>
      <name val="Small Fonts"/>
      <charset val="134"/>
    </font>
    <font>
      <sz val="11"/>
      <color rgb="FF9C0006"/>
      <name val="宋体"/>
      <charset val="0"/>
      <scheme val="minor"/>
    </font>
    <font>
      <sz val="10"/>
      <name val="Geneva"/>
      <charset val="134"/>
    </font>
    <font>
      <b/>
      <sz val="11"/>
      <color rgb="FF3F3F3F"/>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0"/>
      <color indexed="8"/>
      <name val="MS Sans Serif"/>
      <charset val="134"/>
    </font>
    <font>
      <sz val="7"/>
      <name val="Helv"/>
      <charset val="134"/>
    </font>
    <font>
      <b/>
      <sz val="13"/>
      <color theme="3"/>
      <name val="宋体"/>
      <charset val="134"/>
      <scheme val="minor"/>
    </font>
    <font>
      <u/>
      <sz val="7.5"/>
      <color indexed="36"/>
      <name val="Arial"/>
      <charset val="134"/>
    </font>
    <font>
      <sz val="12"/>
      <color indexed="9"/>
      <name val="Helv"/>
      <charset val="134"/>
    </font>
    <font>
      <u/>
      <sz val="11"/>
      <color rgb="FF0000FF"/>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s>
  <fills count="74">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indexed="62"/>
        <bgColor indexed="64"/>
      </patternFill>
    </fill>
    <fill>
      <patternFill patternType="solid">
        <fgColor indexed="45"/>
        <bgColor indexed="64"/>
      </patternFill>
    </fill>
    <fill>
      <patternFill patternType="solid">
        <fgColor indexed="46"/>
        <bgColor indexed="64"/>
      </patternFill>
    </fill>
    <fill>
      <patternFill patternType="solid">
        <fgColor indexed="42"/>
        <bgColor indexed="42"/>
      </patternFill>
    </fill>
    <fill>
      <patternFill patternType="lightUp">
        <fgColor indexed="9"/>
        <bgColor indexed="29"/>
      </patternFill>
    </fill>
    <fill>
      <patternFill patternType="solid">
        <fgColor indexed="45"/>
        <bgColor indexed="45"/>
      </patternFill>
    </fill>
    <fill>
      <patternFill patternType="solid">
        <fgColor indexed="10"/>
        <bgColor indexed="64"/>
      </patternFill>
    </fill>
    <fill>
      <patternFill patternType="solid">
        <fgColor theme="5"/>
        <bgColor indexed="64"/>
      </patternFill>
    </fill>
    <fill>
      <patternFill patternType="solid">
        <fgColor indexed="29"/>
        <bgColor indexed="64"/>
      </patternFill>
    </fill>
    <fill>
      <patternFill patternType="solid">
        <fgColor indexed="52"/>
        <bgColor indexed="64"/>
      </patternFill>
    </fill>
    <fill>
      <patternFill patternType="solid">
        <fgColor indexed="44"/>
        <bgColor indexed="44"/>
      </patternFill>
    </fill>
    <fill>
      <patternFill patternType="solid">
        <fgColor indexed="31"/>
        <bgColor indexed="31"/>
      </patternFill>
    </fill>
    <fill>
      <patternFill patternType="solid">
        <fgColor indexed="22"/>
        <bgColor indexed="64"/>
      </patternFill>
    </fill>
    <fill>
      <patternFill patternType="solid">
        <fgColor indexed="51"/>
        <bgColor indexed="64"/>
      </patternFill>
    </fill>
    <fill>
      <patternFill patternType="solid">
        <fgColor indexed="36"/>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26"/>
        <bgColor indexed="26"/>
      </patternFill>
    </fill>
    <fill>
      <patternFill patternType="solid">
        <fgColor theme="9" tint="0.399975585192419"/>
        <bgColor indexed="64"/>
      </patternFill>
    </fill>
    <fill>
      <patternFill patternType="solid">
        <fgColor indexed="55"/>
        <bgColor indexed="64"/>
      </patternFill>
    </fill>
    <fill>
      <patternFill patternType="solid">
        <fgColor indexed="27"/>
        <bgColor indexed="27"/>
      </patternFill>
    </fill>
    <fill>
      <patternFill patternType="solid">
        <fgColor indexed="47"/>
        <bgColor indexed="47"/>
      </patternFill>
    </fill>
    <fill>
      <patternFill patternType="solid">
        <fgColor indexed="26"/>
        <bgColor indexed="64"/>
      </patternFill>
    </fill>
    <fill>
      <patternFill patternType="solid">
        <fgColor indexed="30"/>
        <bgColor indexed="64"/>
      </patternFill>
    </fill>
    <fill>
      <patternFill patternType="solid">
        <fgColor indexed="55"/>
        <bgColor indexed="55"/>
      </patternFill>
    </fill>
    <fill>
      <patternFill patternType="solid">
        <fgColor indexed="53"/>
        <bgColor indexed="64"/>
      </patternFill>
    </fill>
    <fill>
      <patternFill patternType="solid">
        <fgColor indexed="57"/>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lightUp">
        <fgColor indexed="9"/>
        <bgColor indexed="22"/>
      </patternFill>
    </fill>
    <fill>
      <patternFill patternType="solid">
        <fgColor indexed="22"/>
        <bgColor indexed="22"/>
      </patternFill>
    </fill>
    <fill>
      <patternFill patternType="solid">
        <fgColor rgb="FFFFEB9C"/>
        <bgColor indexed="64"/>
      </patternFill>
    </fill>
    <fill>
      <patternFill patternType="solid">
        <fgColor theme="8" tint="0.399975585192419"/>
        <bgColor indexed="64"/>
      </patternFill>
    </fill>
    <fill>
      <patternFill patternType="lightUp">
        <fgColor indexed="9"/>
        <bgColor indexed="55"/>
      </patternFill>
    </fill>
    <fill>
      <patternFill patternType="solid">
        <fgColor theme="4" tint="0.599993896298105"/>
        <bgColor indexed="64"/>
      </patternFill>
    </fill>
    <fill>
      <patternFill patternType="solid">
        <fgColor indexed="54"/>
        <bgColor indexed="54"/>
      </patternFill>
    </fill>
    <fill>
      <patternFill patternType="solid">
        <fgColor theme="7"/>
        <bgColor indexed="64"/>
      </patternFill>
    </fill>
    <fill>
      <patternFill patternType="gray0625"/>
    </fill>
    <fill>
      <patternFill patternType="solid">
        <fgColor indexed="1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6"/>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mediumGray">
        <fgColor indexed="22"/>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indexed="12"/>
        <bgColor indexed="64"/>
      </patternFill>
    </fill>
    <fill>
      <patternFill patternType="solid">
        <fgColor theme="5" tint="0.799981688894314"/>
        <bgColor indexed="64"/>
      </patternFill>
    </fill>
    <fill>
      <patternFill patternType="solid">
        <fgColor indexed="52"/>
        <bgColor indexed="52"/>
      </patternFill>
    </fill>
    <fill>
      <patternFill patternType="solid">
        <fgColor theme="8"/>
        <bgColor indexed="64"/>
      </patternFill>
    </fill>
    <fill>
      <patternFill patternType="solid">
        <fgColor rgb="FFA5A5A5"/>
        <bgColor indexed="64"/>
      </patternFill>
    </fill>
    <fill>
      <patternFill patternType="solid">
        <fgColor theme="9"/>
        <bgColor indexed="64"/>
      </patternFill>
    </fill>
    <fill>
      <patternFill patternType="solid">
        <fgColor indexed="25"/>
        <bgColor indexed="25"/>
      </patternFill>
    </fill>
  </fills>
  <borders count="3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6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medium">
        <color auto="true"/>
      </top>
      <bottom style="medium">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auto="true"/>
      </bottom>
      <diagonal/>
    </border>
  </borders>
  <cellStyleXfs count="2555">
    <xf numFmtId="0" fontId="0" fillId="0" borderId="0">
      <alignment vertical="center"/>
    </xf>
    <xf numFmtId="0" fontId="104" fillId="0" borderId="0"/>
    <xf numFmtId="0" fontId="100" fillId="0" borderId="0" applyFont="false" applyFill="false" applyBorder="false" applyAlignment="false" applyProtection="false"/>
    <xf numFmtId="40" fontId="100" fillId="0" borderId="0" applyFont="false" applyFill="false" applyBorder="false" applyAlignment="false" applyProtection="false"/>
    <xf numFmtId="0" fontId="60" fillId="30" borderId="22" applyNumberFormat="false" applyFont="false" applyAlignment="false" applyProtection="false">
      <alignment vertical="center"/>
    </xf>
    <xf numFmtId="0" fontId="7" fillId="30" borderId="22" applyNumberFormat="false" applyFont="false" applyAlignment="false" applyProtection="false">
      <alignment vertical="center"/>
    </xf>
    <xf numFmtId="0" fontId="7" fillId="30" borderId="22" applyNumberFormat="false" applyFont="false" applyAlignment="false" applyProtection="false">
      <alignment vertical="center"/>
    </xf>
    <xf numFmtId="0" fontId="7" fillId="30" borderId="22" applyNumberFormat="false" applyFont="false" applyAlignment="false" applyProtection="false">
      <alignment vertical="center"/>
    </xf>
    <xf numFmtId="0" fontId="7" fillId="30" borderId="22" applyNumberFormat="false" applyFont="false" applyAlignment="false" applyProtection="false">
      <alignment vertical="center"/>
    </xf>
    <xf numFmtId="0" fontId="7" fillId="30" borderId="22" applyNumberFormat="false" applyFont="false" applyAlignment="false" applyProtection="false">
      <alignment vertical="center"/>
    </xf>
    <xf numFmtId="41" fontId="38" fillId="0" borderId="0" applyFont="false" applyFill="false" applyBorder="false" applyAlignment="false" applyProtection="false"/>
    <xf numFmtId="0" fontId="69" fillId="0" borderId="0"/>
    <xf numFmtId="0" fontId="85" fillId="0" borderId="0"/>
    <xf numFmtId="197" fontId="53" fillId="0" borderId="2">
      <alignment vertical="center"/>
      <protection locked="false"/>
    </xf>
    <xf numFmtId="197" fontId="53" fillId="0" borderId="2">
      <alignment vertical="center"/>
      <protection locked="false"/>
    </xf>
    <xf numFmtId="0" fontId="95" fillId="0" borderId="0"/>
    <xf numFmtId="0" fontId="7" fillId="0" borderId="0">
      <alignment vertical="center"/>
    </xf>
    <xf numFmtId="0" fontId="7" fillId="0" borderId="0">
      <alignment vertical="center"/>
    </xf>
    <xf numFmtId="0" fontId="7" fillId="0" borderId="0">
      <alignment vertical="center"/>
    </xf>
    <xf numFmtId="1" fontId="53" fillId="0" borderId="2">
      <alignment vertical="center"/>
      <protection locked="false"/>
    </xf>
    <xf numFmtId="1" fontId="53" fillId="0" borderId="2">
      <alignment vertical="center"/>
      <protection locked="false"/>
    </xf>
    <xf numFmtId="1" fontId="38" fillId="0" borderId="11" applyFill="false" applyProtection="false">
      <alignment horizontal="center"/>
    </xf>
    <xf numFmtId="0" fontId="88" fillId="23" borderId="20" applyNumberFormat="false" applyAlignment="false" applyProtection="false">
      <alignment vertical="center"/>
    </xf>
    <xf numFmtId="0" fontId="88" fillId="23" borderId="20" applyNumberFormat="false" applyAlignment="false" applyProtection="false">
      <alignment vertical="center"/>
    </xf>
    <xf numFmtId="0" fontId="88" fillId="23" borderId="20" applyNumberFormat="false" applyAlignment="false" applyProtection="false">
      <alignment vertical="center"/>
    </xf>
    <xf numFmtId="0" fontId="88" fillId="23" borderId="20" applyNumberFormat="false" applyAlignment="false" applyProtection="false">
      <alignment vertical="center"/>
    </xf>
    <xf numFmtId="0" fontId="61" fillId="23" borderId="20" applyNumberFormat="false" applyAlignment="false" applyProtection="false">
      <alignment vertical="center"/>
    </xf>
    <xf numFmtId="43" fontId="38" fillId="0" borderId="0" applyFont="false" applyFill="false" applyBorder="false" applyAlignment="false" applyProtection="false"/>
    <xf numFmtId="0" fontId="52" fillId="16" borderId="15" applyNumberFormat="false" applyAlignment="false" applyProtection="false">
      <alignment vertical="center"/>
    </xf>
    <xf numFmtId="0" fontId="52" fillId="16" borderId="15" applyNumberFormat="false" applyAlignment="false" applyProtection="false">
      <alignment vertical="center"/>
    </xf>
    <xf numFmtId="0" fontId="52" fillId="16" borderId="15" applyNumberFormat="false" applyAlignment="false" applyProtection="false">
      <alignment vertical="center"/>
    </xf>
    <xf numFmtId="0" fontId="52" fillId="16" borderId="15" applyNumberFormat="false" applyAlignment="false" applyProtection="false">
      <alignment vertical="center"/>
    </xf>
    <xf numFmtId="0" fontId="52" fillId="16" borderId="15" applyNumberFormat="false" applyAlignment="false" applyProtection="false">
      <alignment vertical="center"/>
    </xf>
    <xf numFmtId="0" fontId="103" fillId="16" borderId="15" applyNumberFormat="false" applyAlignment="false" applyProtection="false">
      <alignment vertical="center"/>
    </xf>
    <xf numFmtId="0" fontId="103" fillId="16" borderId="15" applyNumberFormat="false" applyAlignment="false" applyProtection="false">
      <alignment vertical="center"/>
    </xf>
    <xf numFmtId="0" fontId="57" fillId="19" borderId="0" applyNumberFormat="false" applyBorder="false" applyAlignment="false" applyProtection="false">
      <alignment vertical="center"/>
    </xf>
    <xf numFmtId="0" fontId="57" fillId="19" borderId="0" applyNumberFormat="false" applyBorder="false" applyAlignment="false" applyProtection="false">
      <alignment vertical="center"/>
    </xf>
    <xf numFmtId="0" fontId="57" fillId="19" borderId="0" applyNumberFormat="false" applyBorder="false" applyAlignment="false" applyProtection="false">
      <alignment vertical="center"/>
    </xf>
    <xf numFmtId="0" fontId="57" fillId="19" borderId="0" applyNumberFormat="false" applyBorder="false" applyAlignment="false" applyProtection="false">
      <alignment vertical="center"/>
    </xf>
    <xf numFmtId="0" fontId="57" fillId="19" borderId="0" applyNumberFormat="false" applyBorder="false" applyAlignment="false" applyProtection="false">
      <alignment vertical="center"/>
    </xf>
    <xf numFmtId="0" fontId="57" fillId="19" borderId="0" applyNumberFormat="false" applyBorder="false" applyAlignment="false" applyProtection="false">
      <alignment vertical="center"/>
    </xf>
    <xf numFmtId="0" fontId="94" fillId="19"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40" fillId="33"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40" fillId="18" borderId="0" applyNumberFormat="false" applyBorder="false" applyAlignment="false" applyProtection="false">
      <alignment vertical="center"/>
    </xf>
    <xf numFmtId="0" fontId="40" fillId="18"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5" fillId="38" borderId="0" applyNumberFormat="false" applyBorder="false" applyAlignment="false" applyProtection="false"/>
    <xf numFmtId="0" fontId="35" fillId="8" borderId="0" applyNumberFormat="false" applyBorder="false" applyAlignment="false" applyProtection="false"/>
    <xf numFmtId="0" fontId="35" fillId="8" borderId="0" applyNumberFormat="false" applyBorder="false" applyAlignment="false" applyProtection="false"/>
    <xf numFmtId="0" fontId="35" fillId="42" borderId="0" applyNumberFormat="false" applyBorder="false" applyAlignment="false" applyProtection="false"/>
    <xf numFmtId="201" fontId="47" fillId="0" borderId="0" applyFont="false" applyFill="false" applyBorder="false" applyAlignment="false" applyProtection="false">
      <alignment vertical="center"/>
    </xf>
    <xf numFmtId="201" fontId="47" fillId="0" borderId="0" applyFont="false" applyFill="false" applyBorder="false" applyAlignment="false" applyProtection="false">
      <alignment vertical="center"/>
    </xf>
    <xf numFmtId="201" fontId="47" fillId="0" borderId="0" applyFont="false" applyFill="false" applyBorder="false" applyAlignment="false" applyProtection="false">
      <alignment vertical="center"/>
    </xf>
    <xf numFmtId="41" fontId="47" fillId="0" borderId="0" applyFont="false" applyFill="false" applyBorder="false" applyAlignment="false" applyProtection="false">
      <alignment vertical="center"/>
    </xf>
    <xf numFmtId="200" fontId="29" fillId="0" borderId="0" applyFont="false" applyFill="false" applyBorder="false" applyAlignment="false" applyProtection="false">
      <alignment vertical="center"/>
    </xf>
    <xf numFmtId="43" fontId="29" fillId="0" borderId="0" applyFont="false" applyFill="false" applyBorder="false" applyAlignment="false" applyProtection="false">
      <alignment vertical="center"/>
    </xf>
    <xf numFmtId="43" fontId="29" fillId="0" borderId="0" applyFont="false" applyFill="false" applyBorder="false" applyAlignment="false" applyProtection="false">
      <alignment vertical="center"/>
    </xf>
    <xf numFmtId="200" fontId="29" fillId="0" borderId="0" applyFont="false" applyFill="false" applyBorder="false" applyAlignment="false" applyProtection="false">
      <alignment vertical="center"/>
    </xf>
    <xf numFmtId="200" fontId="29" fillId="0" borderId="0" applyFont="false" applyFill="false" applyBorder="false" applyAlignment="false" applyProtection="false">
      <alignment vertical="center"/>
    </xf>
    <xf numFmtId="43" fontId="29" fillId="0" borderId="0" applyFont="false" applyFill="false" applyBorder="false" applyAlignment="false" applyProtection="false">
      <alignment vertical="center"/>
    </xf>
    <xf numFmtId="200"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43" fontId="38" fillId="0" borderId="0" applyFont="false" applyFill="false" applyBorder="false" applyAlignment="false" applyProtection="false"/>
    <xf numFmtId="43" fontId="83" fillId="0" borderId="0" applyFont="false" applyFill="false" applyBorder="false" applyAlignment="false" applyProtection="false"/>
    <xf numFmtId="41" fontId="83" fillId="0" borderId="0" applyFont="false" applyFill="false" applyBorder="false" applyAlignment="false" applyProtection="false"/>
    <xf numFmtId="0" fontId="83" fillId="0" borderId="0"/>
    <xf numFmtId="196" fontId="49" fillId="0" borderId="0" applyFont="false" applyFill="false" applyBorder="false" applyAlignment="false" applyProtection="false"/>
    <xf numFmtId="0" fontId="54" fillId="0" borderId="16" applyNumberFormat="false" applyFill="false" applyAlignment="false" applyProtection="false">
      <alignment vertical="center"/>
    </xf>
    <xf numFmtId="0" fontId="54" fillId="0" borderId="16" applyNumberFormat="false" applyFill="false" applyAlignment="false" applyProtection="false">
      <alignment vertical="center"/>
    </xf>
    <xf numFmtId="0" fontId="97" fillId="0" borderId="16"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87" fillId="0" borderId="0" applyNumberFormat="false" applyFill="false" applyBorder="false" applyAlignment="false" applyProtection="false">
      <alignment vertical="center"/>
    </xf>
    <xf numFmtId="0" fontId="87" fillId="0" borderId="0" applyNumberFormat="false" applyFill="false" applyBorder="false" applyAlignment="false" applyProtection="false">
      <alignment vertical="center"/>
    </xf>
    <xf numFmtId="0" fontId="90" fillId="0" borderId="11" applyNumberFormat="false" applyFill="false" applyProtection="false">
      <alignment horizontal="left"/>
    </xf>
    <xf numFmtId="0" fontId="65"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68" fillId="0" borderId="0" applyNumberFormat="false" applyFill="false" applyBorder="false" applyAlignment="false" applyProtection="false">
      <alignment vertical="center"/>
    </xf>
    <xf numFmtId="0" fontId="62" fillId="27" borderId="21" applyNumberFormat="false" applyAlignment="false" applyProtection="false">
      <alignment vertical="center"/>
    </xf>
    <xf numFmtId="0" fontId="62" fillId="27" borderId="21" applyNumberFormat="false" applyAlignment="false" applyProtection="false">
      <alignment vertical="center"/>
    </xf>
    <xf numFmtId="0" fontId="62" fillId="27" borderId="21" applyNumberFormat="false" applyAlignment="false" applyProtection="false">
      <alignment vertical="center"/>
    </xf>
    <xf numFmtId="0" fontId="62" fillId="27" borderId="21" applyNumberFormat="false" applyAlignment="false" applyProtection="false">
      <alignment vertical="center"/>
    </xf>
    <xf numFmtId="0" fontId="98" fillId="27" borderId="21" applyNumberFormat="false" applyAlignment="false" applyProtection="false">
      <alignment vertical="center"/>
    </xf>
    <xf numFmtId="0" fontId="66" fillId="16" borderId="20" applyNumberFormat="false" applyAlignment="false" applyProtection="false">
      <alignment vertical="center"/>
    </xf>
    <xf numFmtId="0" fontId="66" fillId="16" borderId="20" applyNumberFormat="false" applyAlignment="false" applyProtection="false">
      <alignment vertical="center"/>
    </xf>
    <xf numFmtId="0" fontId="66" fillId="16" borderId="20" applyNumberFormat="false" applyAlignment="false" applyProtection="false">
      <alignment vertical="center"/>
    </xf>
    <xf numFmtId="0" fontId="66" fillId="16" borderId="20" applyNumberFormat="false" applyAlignment="false" applyProtection="false">
      <alignment vertical="center"/>
    </xf>
    <xf numFmtId="0" fontId="66" fillId="16" borderId="20" applyNumberFormat="false" applyAlignment="false" applyProtection="false">
      <alignment vertical="center"/>
    </xf>
    <xf numFmtId="0" fontId="86" fillId="16" borderId="20" applyNumberFormat="false" applyAlignment="false" applyProtection="false">
      <alignment vertical="center"/>
    </xf>
    <xf numFmtId="0" fontId="86" fillId="16" borderId="20" applyNumberFormat="false" applyAlignment="false" applyProtection="false">
      <alignment vertical="center"/>
    </xf>
    <xf numFmtId="188" fontId="85" fillId="0" borderId="0" applyFont="false" applyFill="false" applyBorder="false" applyAlignment="false" applyProtection="false"/>
    <xf numFmtId="192" fontId="7" fillId="0" borderId="0" applyFont="false" applyFill="false" applyBorder="false" applyAlignment="false" applyProtection="false"/>
    <xf numFmtId="186" fontId="7" fillId="0" borderId="0" applyFont="false" applyFill="false" applyBorder="false" applyAlignment="false" applyProtection="false"/>
    <xf numFmtId="192" fontId="7" fillId="0" borderId="0" applyFont="false" applyFill="false" applyBorder="false" applyAlignment="false" applyProtection="false"/>
    <xf numFmtId="186" fontId="7" fillId="0" borderId="0" applyFont="false" applyFill="false" applyBorder="false" applyAlignment="false" applyProtection="false"/>
    <xf numFmtId="192" fontId="7" fillId="0" borderId="0" applyFont="false" applyFill="false" applyBorder="false" applyAlignment="false" applyProtection="false"/>
    <xf numFmtId="186" fontId="7" fillId="0" borderId="0" applyFont="false" applyFill="false" applyBorder="false" applyAlignment="false" applyProtection="false"/>
    <xf numFmtId="186" fontId="7" fillId="0" borderId="0" applyFont="false" applyFill="false" applyBorder="false" applyAlignment="false" applyProtection="false"/>
    <xf numFmtId="192" fontId="7" fillId="0" borderId="0" applyFont="false" applyFill="false" applyBorder="false" applyAlignment="false" applyProtection="false"/>
    <xf numFmtId="186" fontId="7" fillId="0" borderId="0" applyFont="false" applyFill="false" applyBorder="false" applyAlignment="false" applyProtection="false"/>
    <xf numFmtId="192" fontId="7" fillId="0" borderId="0" applyFont="false" applyFill="false" applyBorder="false" applyAlignment="false" applyProtection="false"/>
    <xf numFmtId="0" fontId="56" fillId="0" borderId="18" applyNumberFormat="false" applyFill="false" applyAlignment="false" applyProtection="false">
      <alignment vertical="center"/>
    </xf>
    <xf numFmtId="0" fontId="56" fillId="0" borderId="18" applyNumberFormat="false" applyFill="false" applyAlignment="false" applyProtection="false">
      <alignment vertical="center"/>
    </xf>
    <xf numFmtId="0" fontId="56" fillId="0" borderId="18" applyNumberFormat="false" applyFill="false" applyAlignment="false" applyProtection="false">
      <alignment vertical="center"/>
    </xf>
    <xf numFmtId="0" fontId="56" fillId="0" borderId="18" applyNumberFormat="false" applyFill="false" applyAlignment="false" applyProtection="false">
      <alignment vertical="center"/>
    </xf>
    <xf numFmtId="0" fontId="56" fillId="0" borderId="18" applyNumberFormat="false" applyFill="false" applyAlignment="false" applyProtection="false">
      <alignment vertical="center"/>
    </xf>
    <xf numFmtId="0" fontId="54" fillId="0" borderId="16" applyNumberFormat="false" applyFill="false" applyAlignment="false" applyProtection="false">
      <alignment vertical="center"/>
    </xf>
    <xf numFmtId="0" fontId="56" fillId="0" borderId="18" applyNumberFormat="false" applyFill="false" applyAlignment="false" applyProtection="false">
      <alignment vertical="center"/>
    </xf>
    <xf numFmtId="0" fontId="91" fillId="0" borderId="18" applyNumberFormat="false" applyFill="false" applyAlignment="false" applyProtection="false">
      <alignment vertical="center"/>
    </xf>
    <xf numFmtId="0" fontId="91" fillId="0" borderId="18" applyNumberFormat="false" applyFill="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41" fontId="38" fillId="0" borderId="0" applyFont="false" applyFill="false" applyBorder="false" applyAlignment="false" applyProtection="false"/>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195" fontId="49" fillId="0" borderId="0" applyFont="false" applyFill="false" applyBorder="false" applyAlignment="false" applyProtection="false"/>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38" fontId="100" fillId="0" borderId="0" applyFont="false" applyFill="false" applyBorder="false" applyAlignment="false" applyProtection="false"/>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5" fillId="42" borderId="0" applyNumberFormat="false" applyBorder="false" applyAlignment="false" applyProtection="false"/>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88" fillId="23" borderId="20" applyNumberFormat="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197" fontId="53" fillId="0" borderId="2">
      <alignment vertical="center"/>
      <protection locked="false"/>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4" fillId="7" borderId="0" applyNumberFormat="false" applyBorder="false" applyAlignment="false" applyProtection="false"/>
    <xf numFmtId="0" fontId="34" fillId="7" borderId="0" applyNumberFormat="false" applyBorder="false" applyAlignment="false" applyProtection="false"/>
    <xf numFmtId="0" fontId="34" fillId="7" borderId="0" applyNumberFormat="false" applyBorder="false" applyAlignment="false" applyProtection="false"/>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7" fillId="19"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62" fillId="27" borderId="21" applyNumberFormat="false" applyAlignment="false" applyProtection="false">
      <alignment vertical="center"/>
    </xf>
    <xf numFmtId="0" fontId="28" fillId="3" borderId="0" applyNumberFormat="false" applyBorder="false" applyAlignment="false" applyProtection="false">
      <alignment vertical="center"/>
    </xf>
    <xf numFmtId="0" fontId="62" fillId="27" borderId="21" applyNumberFormat="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4" fillId="0" borderId="16" applyNumberFormat="false" applyFill="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100" fillId="0" borderId="0" applyFont="false" applyFill="false" applyBorder="false" applyAlignment="false" applyProtection="false"/>
    <xf numFmtId="0" fontId="32"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32" fillId="2" borderId="0" applyNumberFormat="false" applyBorder="false" applyAlignment="false" applyProtection="false">
      <alignment vertical="center"/>
    </xf>
    <xf numFmtId="0" fontId="34" fillId="7" borderId="0" applyNumberFormat="false" applyBorder="false" applyAlignment="false" applyProtection="false"/>
    <xf numFmtId="0" fontId="34" fillId="7" borderId="0" applyNumberFormat="false" applyBorder="false" applyAlignment="false" applyProtection="false"/>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7" borderId="0" applyNumberFormat="false" applyBorder="false" applyAlignment="false" applyProtection="false"/>
    <xf numFmtId="0" fontId="34"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2" fillId="16" borderId="15" applyNumberFormat="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191" fontId="49" fillId="0" borderId="0" applyFont="false" applyFill="false" applyBorder="false" applyAlignment="false" applyProtection="false"/>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6" fillId="9" borderId="0" applyNumberFormat="false" applyBorder="false" applyAlignment="false" applyProtection="false"/>
    <xf numFmtId="0" fontId="35" fillId="38" borderId="0" applyNumberFormat="false" applyBorder="false" applyAlignment="false" applyProtection="false"/>
    <xf numFmtId="0" fontId="46" fillId="39" borderId="0" applyNumberFormat="false" applyBorder="false" applyAlignment="false" applyProtection="false"/>
    <xf numFmtId="0" fontId="33" fillId="6" borderId="0" applyNumberFormat="false" applyBorder="false" applyAlignment="false" applyProtection="false">
      <alignment vertical="center"/>
    </xf>
    <xf numFmtId="9" fontId="73" fillId="0" borderId="0" applyFont="false" applyFill="false" applyBorder="false" applyAlignment="false" applyProtection="false"/>
    <xf numFmtId="0" fontId="29" fillId="2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41" fontId="47" fillId="0" borderId="0" applyFont="false" applyFill="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protection locked="false"/>
    </xf>
    <xf numFmtId="0" fontId="44" fillId="6" borderId="0" applyNumberFormat="false" applyBorder="false" applyAlignment="false" applyProtection="false">
      <alignment vertical="center"/>
    </xf>
    <xf numFmtId="0" fontId="7" fillId="0" borderId="0"/>
    <xf numFmtId="0" fontId="32" fillId="3"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40" fillId="10"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7" fillId="0" borderId="0"/>
    <xf numFmtId="0" fontId="29" fillId="21"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7" fillId="0" borderId="0">
      <alignment vertical="center"/>
    </xf>
    <xf numFmtId="0" fontId="29" fillId="1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54" fillId="0" borderId="16" applyNumberFormat="false" applyFill="false" applyAlignment="false" applyProtection="false">
      <alignment vertical="center"/>
    </xf>
    <xf numFmtId="0" fontId="28" fillId="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190" fontId="38" fillId="0" borderId="0" applyFont="false" applyFill="false" applyBorder="false" applyAlignment="false" applyProtection="false"/>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9" fontId="29" fillId="0" borderId="0" applyFont="false" applyFill="false" applyBorder="false" applyAlignment="false" applyProtection="false">
      <alignment vertical="center"/>
    </xf>
    <xf numFmtId="0" fontId="30" fillId="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33" fillId="5" borderId="0" applyNumberFormat="false" applyBorder="false" applyAlignment="false" applyProtection="false">
      <alignment vertical="center"/>
    </xf>
    <xf numFmtId="0" fontId="50" fillId="23"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199" fontId="49" fillId="0" borderId="0" applyFont="false" applyFill="false" applyBorder="false" applyAlignment="false" applyProtection="false"/>
    <xf numFmtId="0" fontId="29" fillId="6" borderId="0" applyNumberFormat="false" applyBorder="false" applyAlignment="false" applyProtection="false">
      <alignment vertical="center"/>
    </xf>
    <xf numFmtId="0" fontId="39" fillId="0" borderId="0" applyNumberFormat="false" applyFill="false" applyBorder="false" applyAlignment="false" applyProtection="false">
      <alignment vertical="top"/>
      <protection locked="false"/>
    </xf>
    <xf numFmtId="0" fontId="56" fillId="0" borderId="18" applyNumberFormat="false" applyFill="false" applyAlignment="false" applyProtection="false">
      <alignment vertical="center"/>
    </xf>
    <xf numFmtId="0" fontId="39" fillId="0" borderId="0" applyNumberFormat="false" applyFill="false" applyBorder="false" applyAlignment="false" applyProtection="false">
      <alignment vertical="top"/>
      <protection locked="false"/>
    </xf>
    <xf numFmtId="0" fontId="56" fillId="0" borderId="18" applyNumberFormat="false" applyFill="false" applyAlignment="false" applyProtection="false">
      <alignment vertical="center"/>
    </xf>
    <xf numFmtId="0" fontId="40" fillId="24" borderId="0" applyNumberFormat="false" applyBorder="false" applyAlignment="false" applyProtection="false">
      <alignment vertical="center"/>
    </xf>
    <xf numFmtId="0" fontId="39" fillId="0" borderId="0" applyNumberFormat="false" applyFill="false" applyBorder="false" applyAlignment="false" applyProtection="false">
      <alignment vertical="top"/>
      <protection locked="false"/>
    </xf>
    <xf numFmtId="0" fontId="56" fillId="0" borderId="18" applyNumberFormat="false" applyFill="false" applyAlignment="false" applyProtection="false">
      <alignment vertical="center"/>
    </xf>
    <xf numFmtId="0" fontId="33" fillId="5" borderId="0" applyNumberFormat="false" applyBorder="false" applyAlignment="false" applyProtection="false">
      <alignment vertical="center"/>
    </xf>
    <xf numFmtId="0" fontId="89" fillId="4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alignment vertical="center"/>
    </xf>
    <xf numFmtId="0" fontId="106" fillId="46" borderId="12">
      <protection locked="false"/>
    </xf>
    <xf numFmtId="0" fontId="34" fillId="3" borderId="0" applyNumberFormat="false" applyBorder="false" applyAlignment="false" applyProtection="false">
      <alignment vertical="center"/>
    </xf>
    <xf numFmtId="15" fontId="69" fillId="0" borderId="0" applyFont="false" applyFill="false" applyBorder="false" applyAlignment="false" applyProtection="false"/>
    <xf numFmtId="0" fontId="39" fillId="0" borderId="0" applyNumberFormat="false" applyFill="false" applyBorder="false" applyAlignment="false" applyProtection="false">
      <alignment vertical="top"/>
      <protection locked="false"/>
    </xf>
    <xf numFmtId="0" fontId="52" fillId="16" borderId="15" applyNumberFormat="false" applyAlignment="false" applyProtection="false">
      <alignment vertical="center"/>
    </xf>
    <xf numFmtId="0" fontId="28" fillId="2" borderId="0" applyNumberFormat="false" applyBorder="false" applyAlignment="false" applyProtection="false">
      <alignment vertical="center"/>
    </xf>
    <xf numFmtId="0" fontId="29" fillId="30" borderId="22" applyNumberFormat="false" applyFont="false" applyAlignment="false" applyProtection="false">
      <alignment vertical="center"/>
    </xf>
    <xf numFmtId="0" fontId="33" fillId="5"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29" fillId="30" borderId="22" applyNumberFormat="false" applyFont="false" applyAlignment="false" applyProtection="false">
      <alignment vertical="center"/>
    </xf>
    <xf numFmtId="0" fontId="7" fillId="0" borderId="0"/>
    <xf numFmtId="0" fontId="29" fillId="6" borderId="0" applyNumberFormat="false" applyBorder="false" applyAlignment="false" applyProtection="false">
      <alignment vertical="center"/>
    </xf>
    <xf numFmtId="0" fontId="73" fillId="0" borderId="0"/>
    <xf numFmtId="0" fontId="35" fillId="38" borderId="0" applyNumberFormat="false" applyBorder="false" applyAlignment="false" applyProtection="false"/>
    <xf numFmtId="0" fontId="28" fillId="3" borderId="0" applyNumberFormat="false" applyBorder="false" applyAlignment="false" applyProtection="false">
      <alignment vertical="center"/>
    </xf>
    <xf numFmtId="0" fontId="47" fillId="15" borderId="0" applyNumberFormat="false" applyBorder="false" applyAlignment="false" applyProtection="false"/>
    <xf numFmtId="0" fontId="57" fillId="19" borderId="0" applyNumberFormat="false" applyBorder="false" applyAlignment="false" applyProtection="false">
      <alignment vertical="center"/>
    </xf>
    <xf numFmtId="0" fontId="7" fillId="0" borderId="0"/>
    <xf numFmtId="185" fontId="38" fillId="0" borderId="0" applyFont="false" applyFill="false" applyBorder="false" applyAlignment="false" applyProtection="false"/>
    <xf numFmtId="0" fontId="28"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88" fillId="23" borderId="20" applyNumberFormat="false" applyAlignment="false" applyProtection="false">
      <alignment vertical="center"/>
    </xf>
    <xf numFmtId="0" fontId="29" fillId="30" borderId="22" applyNumberFormat="false" applyFont="false" applyAlignment="false" applyProtection="false">
      <alignment vertical="center"/>
    </xf>
    <xf numFmtId="0" fontId="31" fillId="31" borderId="0" applyNumberFormat="false" applyBorder="false" applyAlignment="false" applyProtection="false">
      <alignment vertical="center"/>
    </xf>
    <xf numFmtId="180" fontId="38" fillId="0" borderId="0" applyFont="false" applyFill="false" applyBorder="false" applyAlignment="false" applyProtection="false"/>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207" fontId="69" fillId="0" borderId="0" applyFont="false" applyFill="false" applyBorder="false" applyAlignment="false" applyProtection="false"/>
    <xf numFmtId="0" fontId="33" fillId="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4" fillId="0" borderId="16" applyNumberFormat="false" applyFill="false" applyAlignment="false" applyProtection="false">
      <alignment vertical="center"/>
    </xf>
    <xf numFmtId="0" fontId="33"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4" fillId="0" borderId="16" applyNumberFormat="false" applyFill="false" applyAlignment="false" applyProtection="false">
      <alignment vertical="center"/>
    </xf>
    <xf numFmtId="0" fontId="33" fillId="5" borderId="0" applyNumberFormat="false" applyBorder="false" applyAlignment="false" applyProtection="false">
      <alignment vertical="center"/>
    </xf>
    <xf numFmtId="187" fontId="80" fillId="0" borderId="0" applyFont="false" applyFill="false" applyBorder="false" applyAlignment="false" applyProtection="false"/>
    <xf numFmtId="0" fontId="54" fillId="0" borderId="16" applyNumberFormat="false" applyFill="false" applyAlignment="false" applyProtection="false">
      <alignment vertical="center"/>
    </xf>
    <xf numFmtId="0" fontId="28" fillId="2" borderId="0" applyNumberFormat="false" applyBorder="false" applyAlignment="false" applyProtection="false">
      <alignment vertical="center"/>
    </xf>
    <xf numFmtId="209" fontId="72" fillId="47" borderId="0"/>
    <xf numFmtId="0" fontId="88" fillId="23" borderId="20" applyNumberFormat="false" applyAlignment="false" applyProtection="false">
      <alignment vertical="center"/>
    </xf>
    <xf numFmtId="38" fontId="69" fillId="0" borderId="0" applyFont="false" applyFill="false" applyBorder="false" applyAlignment="false" applyProtection="false"/>
    <xf numFmtId="0" fontId="44" fillId="6" borderId="0" applyNumberFormat="false" applyBorder="false" applyAlignment="false" applyProtection="false">
      <alignment vertical="center"/>
    </xf>
    <xf numFmtId="0" fontId="46" fillId="14" borderId="0" applyNumberFormat="false" applyBorder="false" applyAlignment="false" applyProtection="false"/>
    <xf numFmtId="0" fontId="42" fillId="3" borderId="0" applyNumberFormat="false" applyBorder="false" applyAlignment="false" applyProtection="false">
      <alignment vertical="center"/>
    </xf>
    <xf numFmtId="0" fontId="7" fillId="0" borderId="0"/>
    <xf numFmtId="0" fontId="88" fillId="23" borderId="20" applyNumberFormat="false" applyAlignment="false" applyProtection="false">
      <alignment vertical="center"/>
    </xf>
    <xf numFmtId="0" fontId="88" fillId="23" borderId="20" applyNumberFormat="false" applyAlignment="false" applyProtection="false">
      <alignment vertical="center"/>
    </xf>
    <xf numFmtId="0" fontId="28" fillId="2" borderId="0" applyNumberFormat="false" applyBorder="false" applyAlignment="false" applyProtection="false">
      <alignment vertical="center"/>
    </xf>
    <xf numFmtId="0" fontId="79" fillId="0" borderId="0" applyProtection="false"/>
    <xf numFmtId="0" fontId="47" fillId="15" borderId="0" applyNumberFormat="false" applyBorder="false" applyAlignment="false" applyProtection="false"/>
    <xf numFmtId="0" fontId="28" fillId="2" borderId="0" applyNumberFormat="false" applyBorder="false" applyAlignment="false" applyProtection="false">
      <alignment vertical="center"/>
    </xf>
    <xf numFmtId="0" fontId="78" fillId="0" borderId="0" applyProtection="false"/>
    <xf numFmtId="0" fontId="99" fillId="0" borderId="24" applyNumberFormat="false" applyFill="false" applyAlignment="false" applyProtection="false">
      <alignment vertical="center"/>
    </xf>
    <xf numFmtId="0" fontId="33" fillId="5" borderId="0" applyNumberFormat="false" applyBorder="false" applyAlignment="false" applyProtection="false">
      <alignment vertical="center"/>
    </xf>
    <xf numFmtId="10" fontId="74" fillId="30" borderId="2" applyNumberFormat="false" applyBorder="false" applyAlignment="false" applyProtection="false"/>
    <xf numFmtId="0" fontId="32" fillId="3"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28" fillId="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45" fillId="0" borderId="14" applyNumberFormat="false" applyFill="false" applyAlignment="false" applyProtection="false">
      <alignment vertical="center"/>
    </xf>
    <xf numFmtId="0" fontId="55" fillId="0" borderId="17" applyNumberFormat="false" applyFill="false" applyAlignment="false" applyProtection="false">
      <alignment vertical="center"/>
    </xf>
    <xf numFmtId="0" fontId="55" fillId="0" borderId="17" applyNumberFormat="false" applyFill="false" applyAlignment="false" applyProtection="false">
      <alignment vertical="center"/>
    </xf>
    <xf numFmtId="0" fontId="50"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34"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xf numFmtId="0" fontId="28" fillId="2" borderId="0" applyNumberFormat="false" applyBorder="false" applyAlignment="false" applyProtection="false">
      <alignment vertical="center"/>
    </xf>
    <xf numFmtId="200" fontId="7" fillId="0" borderId="0" applyFont="false" applyFill="false" applyBorder="false" applyAlignment="false" applyProtection="false">
      <alignment vertical="center"/>
    </xf>
    <xf numFmtId="0" fontId="43" fillId="0" borderId="19" applyNumberFormat="false" applyFill="false" applyAlignment="false" applyProtection="false">
      <alignment vertical="center"/>
    </xf>
    <xf numFmtId="0" fontId="50" fillId="6" borderId="0" applyNumberFormat="false" applyBorder="false" applyAlignment="false" applyProtection="false">
      <alignment vertical="center"/>
    </xf>
    <xf numFmtId="9" fontId="63" fillId="0" borderId="0" applyFont="false" applyFill="false" applyBorder="false" applyAlignment="false" applyProtection="false"/>
    <xf numFmtId="0" fontId="43" fillId="0" borderId="19" applyNumberFormat="false" applyFill="false" applyAlignment="false" applyProtection="false">
      <alignment vertical="center"/>
    </xf>
    <xf numFmtId="0" fontId="121" fillId="0" borderId="0" applyNumberFormat="false" applyFill="false" applyBorder="false" applyAlignment="false" applyProtection="false">
      <alignment vertical="top"/>
      <protection locked="false"/>
    </xf>
    <xf numFmtId="0" fontId="7" fillId="0" borderId="0">
      <alignment vertical="center"/>
    </xf>
    <xf numFmtId="2" fontId="81" fillId="0" borderId="0" applyProtection="false"/>
    <xf numFmtId="0" fontId="65"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28" fillId="2"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2" fillId="0" borderId="0"/>
    <xf numFmtId="0" fontId="28" fillId="2"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8" fillId="0" borderId="0" applyNumberFormat="false" applyFill="false" applyBorder="false" applyAlignment="false" applyProtection="false">
      <alignment vertical="center"/>
    </xf>
    <xf numFmtId="0" fontId="81" fillId="0" borderId="0" applyProtection="false"/>
    <xf numFmtId="0" fontId="33" fillId="5" borderId="0" applyNumberFormat="false" applyBorder="false" applyAlignment="false" applyProtection="false">
      <alignment vertical="center"/>
    </xf>
    <xf numFmtId="212" fontId="38" fillId="0" borderId="0"/>
    <xf numFmtId="0" fontId="33" fillId="5" borderId="0" applyNumberFormat="false" applyBorder="false" applyAlignment="false" applyProtection="false">
      <alignment vertical="center"/>
    </xf>
    <xf numFmtId="0" fontId="77" fillId="43" borderId="0" applyNumberFormat="false" applyBorder="false" applyAlignment="false" applyProtection="false">
      <alignment vertical="center"/>
    </xf>
    <xf numFmtId="213" fontId="38" fillId="0" borderId="0" applyFont="false" applyFill="false" applyBorder="false" applyAlignment="false" applyProtection="false"/>
    <xf numFmtId="0" fontId="28" fillId="2"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192" fontId="7" fillId="0" borderId="0" applyFont="false" applyFill="false" applyBorder="false" applyAlignment="false" applyProtection="false"/>
    <xf numFmtId="0" fontId="31" fillId="31" borderId="0" applyNumberFormat="false" applyBorder="false" applyAlignment="false" applyProtection="false">
      <alignment vertical="center"/>
    </xf>
    <xf numFmtId="201" fontId="38" fillId="0" borderId="0" applyFont="false" applyFill="false" applyBorder="false" applyAlignment="false" applyProtection="false"/>
    <xf numFmtId="0" fontId="33" fillId="6"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41" fontId="38" fillId="0" borderId="0" applyFont="false" applyFill="false" applyBorder="false" applyAlignment="false" applyProtection="false"/>
    <xf numFmtId="0" fontId="58" fillId="6" borderId="0" applyNumberFormat="false" applyBorder="false" applyAlignment="false" applyProtection="false">
      <alignment vertical="center"/>
    </xf>
    <xf numFmtId="0" fontId="35" fillId="42" borderId="0" applyNumberFormat="false" applyBorder="false" applyAlignment="false" applyProtection="false"/>
    <xf numFmtId="0" fontId="7" fillId="0" borderId="0"/>
    <xf numFmtId="0" fontId="84" fillId="0" borderId="0" applyNumberFormat="false" applyFill="false" applyBorder="false" applyAlignment="false" applyProtection="false"/>
    <xf numFmtId="192" fontId="7" fillId="0" borderId="0" applyFont="false" applyFill="false" applyBorder="false" applyAlignment="false" applyProtection="false"/>
    <xf numFmtId="0" fontId="33" fillId="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62" fillId="27" borderId="21" applyNumberFormat="false" applyAlignment="false" applyProtection="false">
      <alignment vertical="center"/>
    </xf>
    <xf numFmtId="0" fontId="62" fillId="27" borderId="21" applyNumberFormat="false" applyAlignment="false" applyProtection="false">
      <alignment vertical="center"/>
    </xf>
    <xf numFmtId="0" fontId="29"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2" fillId="27" borderId="21" applyNumberFormat="false" applyAlignment="false" applyProtection="false">
      <alignment vertical="center"/>
    </xf>
    <xf numFmtId="0" fontId="62" fillId="27" borderId="21" applyNumberFormat="false" applyAlignment="false" applyProtection="false">
      <alignment vertical="center"/>
    </xf>
    <xf numFmtId="0" fontId="97" fillId="0" borderId="16" applyNumberFormat="false" applyFill="false" applyAlignment="false" applyProtection="false">
      <alignment vertical="center"/>
    </xf>
    <xf numFmtId="0" fontId="56" fillId="0" borderId="18" applyNumberFormat="false" applyFill="false" applyAlignment="false" applyProtection="false">
      <alignment vertical="center"/>
    </xf>
    <xf numFmtId="0" fontId="66" fillId="16" borderId="20" applyNumberFormat="false" applyAlignment="false" applyProtection="false">
      <alignment vertical="center"/>
    </xf>
    <xf numFmtId="9" fontId="29" fillId="0" borderId="0" applyFont="false" applyFill="false" applyBorder="false" applyAlignment="false" applyProtection="false">
      <alignment vertical="center"/>
    </xf>
    <xf numFmtId="0" fontId="29" fillId="17" borderId="0" applyNumberFormat="false" applyBorder="false" applyAlignment="false" applyProtection="false">
      <alignment vertical="center"/>
    </xf>
    <xf numFmtId="0" fontId="50" fillId="12" borderId="0" applyNumberFormat="false" applyBorder="false" applyAlignment="false" applyProtection="false">
      <alignment vertical="center"/>
    </xf>
    <xf numFmtId="0" fontId="66" fillId="16" borderId="20" applyNumberFormat="false" applyAlignment="false" applyProtection="false">
      <alignment vertical="center"/>
    </xf>
    <xf numFmtId="0" fontId="40" fillId="31" borderId="0" applyNumberFormat="false" applyBorder="false" applyAlignment="false" applyProtection="false">
      <alignment vertical="center"/>
    </xf>
    <xf numFmtId="0" fontId="66" fillId="16" borderId="20" applyNumberFormat="false" applyAlignment="false" applyProtection="false">
      <alignment vertical="center"/>
    </xf>
    <xf numFmtId="0" fontId="34" fillId="7" borderId="0" applyNumberFormat="false" applyBorder="false" applyAlignment="false" applyProtection="false"/>
    <xf numFmtId="0" fontId="66" fillId="16" borderId="20" applyNumberFormat="false" applyAlignment="false" applyProtection="false">
      <alignment vertical="center"/>
    </xf>
    <xf numFmtId="0" fontId="33" fillId="5" borderId="0" applyNumberFormat="false" applyBorder="false" applyAlignment="false" applyProtection="false">
      <alignment vertical="center"/>
    </xf>
    <xf numFmtId="0" fontId="106" fillId="46" borderId="12">
      <protection locked="false"/>
    </xf>
    <xf numFmtId="211" fontId="60" fillId="0" borderId="0" applyFill="false" applyBorder="false" applyAlignment="false"/>
    <xf numFmtId="3" fontId="119" fillId="0" borderId="0"/>
    <xf numFmtId="0" fontId="28" fillId="2" borderId="0" applyNumberFormat="false" applyBorder="false" applyAlignment="false" applyProtection="false">
      <alignment vertical="center"/>
    </xf>
    <xf numFmtId="9" fontId="29" fillId="0" borderId="0" applyFont="false" applyFill="false" applyBorder="false" applyAlignment="false" applyProtection="false">
      <alignment vertical="center"/>
    </xf>
    <xf numFmtId="0" fontId="29" fillId="2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102" fillId="0" borderId="13" applyNumberFormat="false" applyFill="false" applyProtection="false">
      <alignment horizontal="center"/>
    </xf>
    <xf numFmtId="0" fontId="33" fillId="5" borderId="0" applyNumberFormat="false" applyBorder="false" applyAlignment="false" applyProtection="false">
      <alignment vertical="center"/>
    </xf>
    <xf numFmtId="0" fontId="46" fillId="69" borderId="0" applyNumberFormat="false" applyBorder="false" applyAlignment="false" applyProtection="false"/>
    <xf numFmtId="0" fontId="33" fillId="5" borderId="0" applyNumberFormat="false" applyBorder="false" applyAlignment="false" applyProtection="false">
      <alignment vertical="center"/>
    </xf>
    <xf numFmtId="0" fontId="7" fillId="0" borderId="0">
      <alignment vertical="center"/>
    </xf>
    <xf numFmtId="188" fontId="7" fillId="0" borderId="0">
      <alignment vertical="center"/>
    </xf>
    <xf numFmtId="0" fontId="31" fillId="3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44" fillId="5"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6" fillId="0" borderId="0" applyNumberFormat="false" applyFill="false" applyBorder="false" applyAlignment="false" applyProtection="false"/>
    <xf numFmtId="0" fontId="31" fillId="3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55" fillId="0" borderId="17" applyNumberFormat="false" applyFill="false" applyAlignment="false" applyProtection="false">
      <alignment vertical="center"/>
    </xf>
    <xf numFmtId="10" fontId="38" fillId="0" borderId="0" applyFont="false" applyFill="false" applyBorder="false" applyAlignment="false" applyProtection="false"/>
    <xf numFmtId="0" fontId="46" fillId="29" borderId="0" applyNumberFormat="false" applyBorder="false" applyAlignment="false" applyProtection="false"/>
    <xf numFmtId="0" fontId="46" fillId="29" borderId="0" applyNumberFormat="false" applyBorder="false" applyAlignment="false" applyProtection="false"/>
    <xf numFmtId="0" fontId="50" fillId="24" borderId="0" applyNumberFormat="false" applyBorder="false" applyAlignment="false" applyProtection="false">
      <alignment vertical="center"/>
    </xf>
    <xf numFmtId="0" fontId="47" fillId="29" borderId="0" applyNumberFormat="false" applyBorder="false" applyAlignment="false" applyProtection="false"/>
    <xf numFmtId="0" fontId="29" fillId="5" borderId="0" applyNumberFormat="false" applyBorder="false" applyAlignment="false" applyProtection="false">
      <alignment vertical="center"/>
    </xf>
    <xf numFmtId="0" fontId="47" fillId="29" borderId="0" applyNumberFormat="false" applyBorder="false" applyAlignment="false" applyProtection="false"/>
    <xf numFmtId="0" fontId="50" fillId="2"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47" fillId="25" borderId="0" applyNumberFormat="false" applyBorder="false" applyAlignment="false" applyProtection="false"/>
    <xf numFmtId="0" fontId="47" fillId="25" borderId="0" applyNumberFormat="false" applyBorder="false" applyAlignment="false" applyProtection="false"/>
    <xf numFmtId="0" fontId="47" fillId="25" borderId="0" applyNumberFormat="false" applyBorder="false" applyAlignment="false" applyProtection="false"/>
    <xf numFmtId="0" fontId="33" fillId="5"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alignment vertical="center"/>
    </xf>
    <xf numFmtId="206" fontId="101" fillId="0" borderId="0"/>
    <xf numFmtId="0" fontId="31" fillId="20" borderId="0" applyNumberFormat="false" applyBorder="false" applyAlignment="false" applyProtection="false">
      <alignment vertical="center"/>
    </xf>
    <xf numFmtId="0" fontId="45" fillId="0" borderId="14" applyNumberFormat="false" applyFill="false" applyAlignment="false" applyProtection="false">
      <alignment vertical="center"/>
    </xf>
    <xf numFmtId="9" fontId="7" fillId="0" borderId="0" applyFont="false" applyFill="false" applyBorder="false" applyAlignment="false" applyProtection="false">
      <alignment vertical="center"/>
    </xf>
    <xf numFmtId="0" fontId="7" fillId="0" borderId="0">
      <alignment vertical="center"/>
    </xf>
    <xf numFmtId="0" fontId="46" fillId="14" borderId="0" applyNumberFormat="false" applyBorder="false" applyAlignment="false" applyProtection="false"/>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6" fillId="14" borderId="0" applyNumberFormat="false" applyBorder="false" applyAlignment="false" applyProtection="false"/>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6" fillId="14" borderId="0" applyNumberFormat="false" applyBorder="false" applyAlignment="false" applyProtection="false"/>
    <xf numFmtId="0" fontId="47" fillId="15" borderId="0" applyNumberFormat="false" applyBorder="false" applyAlignment="false" applyProtection="false"/>
    <xf numFmtId="184" fontId="38" fillId="0" borderId="0" applyFont="false" applyFill="false" applyBorder="false" applyAlignment="false" applyProtection="false"/>
    <xf numFmtId="0" fontId="92" fillId="0" borderId="17" applyNumberFormat="false" applyFill="false" applyAlignment="false" applyProtection="false">
      <alignment vertical="center"/>
    </xf>
    <xf numFmtId="0" fontId="33" fillId="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58"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0" borderId="0">
      <alignment vertical="center"/>
    </xf>
    <xf numFmtId="0" fontId="28" fillId="3"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47" fillId="15" borderId="0" applyNumberFormat="false" applyBorder="false" applyAlignment="false" applyProtection="false"/>
    <xf numFmtId="0" fontId="29" fillId="5" borderId="0" applyNumberFormat="false" applyBorder="false" applyAlignment="false" applyProtection="false">
      <alignment vertical="center"/>
    </xf>
    <xf numFmtId="0" fontId="47" fillId="28" borderId="0" applyNumberFormat="false" applyBorder="false" applyAlignment="false" applyProtection="false"/>
    <xf numFmtId="0" fontId="47" fillId="28" borderId="0" applyNumberFormat="false" applyBorder="false" applyAlignment="false" applyProtection="false"/>
    <xf numFmtId="0" fontId="7" fillId="0" borderId="0"/>
    <xf numFmtId="0" fontId="28" fillId="2"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73" fillId="0" borderId="0"/>
    <xf numFmtId="0" fontId="31" fillId="1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7" fillId="0" borderId="0"/>
    <xf numFmtId="0" fontId="44"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6" fillId="39" borderId="0" applyNumberFormat="false" applyBorder="false" applyAlignment="false" applyProtection="false"/>
    <xf numFmtId="0" fontId="34" fillId="7" borderId="0" applyNumberFormat="false" applyBorder="false" applyAlignment="false" applyProtection="false"/>
    <xf numFmtId="0" fontId="46" fillId="39" borderId="0" applyNumberFormat="false" applyBorder="false" applyAlignment="false" applyProtection="false"/>
    <xf numFmtId="0" fontId="46" fillId="39" borderId="0" applyNumberFormat="false" applyBorder="false" applyAlignment="false" applyProtection="false"/>
    <xf numFmtId="0" fontId="46" fillId="29" borderId="0" applyNumberFormat="false" applyBorder="false" applyAlignment="false" applyProtection="false"/>
    <xf numFmtId="0" fontId="29" fillId="2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4" fillId="7" borderId="0" applyNumberFormat="false" applyBorder="false" applyAlignment="false" applyProtection="false"/>
    <xf numFmtId="0" fontId="47" fillId="39" borderId="0" applyNumberFormat="false" applyBorder="false" applyAlignment="false" applyProtection="false"/>
    <xf numFmtId="0" fontId="59"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0" fontId="35" fillId="42" borderId="0" applyNumberFormat="false" applyBorder="false" applyAlignment="false" applyProtection="false"/>
    <xf numFmtId="0" fontId="34" fillId="7" borderId="0" applyNumberFormat="false" applyBorder="false" applyAlignment="false" applyProtection="false"/>
    <xf numFmtId="0" fontId="47" fillId="39" borderId="0" applyNumberFormat="false" applyBorder="false" applyAlignment="false" applyProtection="false"/>
    <xf numFmtId="0" fontId="58" fillId="6" borderId="0" applyNumberFormat="false" applyBorder="false" applyAlignment="false" applyProtection="false">
      <alignment vertical="center"/>
    </xf>
    <xf numFmtId="0" fontId="35" fillId="42" borderId="0" applyNumberFormat="false" applyBorder="false" applyAlignment="false" applyProtection="false"/>
    <xf numFmtId="0" fontId="34" fillId="7" borderId="0" applyNumberFormat="false" applyBorder="false" applyAlignment="false" applyProtection="false"/>
    <xf numFmtId="0" fontId="47" fillId="39" borderId="0" applyNumberFormat="false" applyBorder="false" applyAlignment="false" applyProtection="false"/>
    <xf numFmtId="0" fontId="34" fillId="3" borderId="0" applyNumberFormat="false" applyBorder="false" applyAlignment="false" applyProtection="false">
      <alignment vertical="center"/>
    </xf>
    <xf numFmtId="0" fontId="47" fillId="39" borderId="0" applyNumberFormat="false" applyBorder="false" applyAlignment="false" applyProtection="false"/>
    <xf numFmtId="0" fontId="32" fillId="2" borderId="0" applyNumberFormat="false" applyBorder="false" applyAlignment="false" applyProtection="false">
      <alignment vertical="center"/>
    </xf>
    <xf numFmtId="0" fontId="47" fillId="15" borderId="0" applyNumberFormat="false" applyBorder="false" applyAlignment="false" applyProtection="false"/>
    <xf numFmtId="0" fontId="67" fillId="0" borderId="19" applyNumberFormat="false" applyFill="false" applyAlignment="false" applyProtection="false">
      <alignment vertical="center"/>
    </xf>
    <xf numFmtId="0" fontId="33" fillId="5"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50" fillId="12" borderId="0" applyNumberFormat="false" applyBorder="false" applyAlignment="false" applyProtection="false">
      <alignment vertical="center"/>
    </xf>
    <xf numFmtId="0" fontId="7" fillId="0" borderId="0"/>
    <xf numFmtId="0" fontId="31" fillId="34"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0" fillId="17"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45" fillId="0" borderId="14" applyNumberFormat="false" applyFill="false" applyAlignment="false" applyProtection="false">
      <alignment vertical="center"/>
    </xf>
    <xf numFmtId="0" fontId="34" fillId="3" borderId="0" applyNumberFormat="false" applyBorder="false" applyAlignment="false" applyProtection="false">
      <alignment vertical="center"/>
    </xf>
    <xf numFmtId="0" fontId="47" fillId="15" borderId="0" applyNumberFormat="false" applyBorder="false" applyAlignment="false" applyProtection="false"/>
    <xf numFmtId="0" fontId="29" fillId="22" borderId="0" applyNumberFormat="false" applyBorder="false" applyAlignment="false" applyProtection="false">
      <alignment vertical="center"/>
    </xf>
    <xf numFmtId="0" fontId="45" fillId="0" borderId="14" applyNumberFormat="false" applyFill="false" applyAlignment="false" applyProtection="false">
      <alignment vertical="center"/>
    </xf>
    <xf numFmtId="0" fontId="29" fillId="23" borderId="0" applyNumberFormat="false" applyBorder="false" applyAlignment="false" applyProtection="false">
      <alignment vertical="center"/>
    </xf>
    <xf numFmtId="0" fontId="38" fillId="0" borderId="13" applyNumberFormat="false" applyFill="false" applyProtection="false">
      <alignment horizontal="left"/>
    </xf>
    <xf numFmtId="43" fontId="7" fillId="0" borderId="0" applyFont="false" applyFill="false" applyBorder="false" applyAlignment="false" applyProtection="false">
      <alignment vertical="center"/>
    </xf>
    <xf numFmtId="0" fontId="47" fillId="15" borderId="0" applyNumberFormat="false" applyBorder="false" applyAlignment="false" applyProtection="false"/>
    <xf numFmtId="0" fontId="31" fillId="18"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47" fillId="29" borderId="0" applyNumberFormat="false" applyBorder="false" applyAlignment="false" applyProtection="false"/>
    <xf numFmtId="0" fontId="31" fillId="13"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8" fillId="0" borderId="0"/>
    <xf numFmtId="0" fontId="76" fillId="0" borderId="0" applyNumberFormat="false" applyFill="false" applyBorder="false" applyAlignment="false" applyProtection="false"/>
    <xf numFmtId="0" fontId="29" fillId="2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52" fillId="16" borderId="15" applyNumberFormat="false" applyAlignment="false" applyProtection="false">
      <alignment vertical="center"/>
    </xf>
    <xf numFmtId="0" fontId="35" fillId="8" borderId="0" applyNumberFormat="false" applyBorder="false" applyAlignment="false" applyProtection="false"/>
    <xf numFmtId="0" fontId="47" fillId="7" borderId="0" applyNumberFormat="false" applyBorder="false" applyAlignment="false" applyProtection="false"/>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186" fontId="7" fillId="0" borderId="0" applyFont="false" applyFill="false" applyBorder="false" applyAlignment="false" applyProtection="false"/>
    <xf numFmtId="0" fontId="29" fillId="3"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47" fillId="25" borderId="0" applyNumberFormat="false" applyBorder="false" applyAlignment="false" applyProtection="false"/>
    <xf numFmtId="0" fontId="28" fillId="2"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186" fontId="7" fillId="0" borderId="0" applyFont="false" applyFill="false" applyBorder="false" applyAlignment="false" applyProtection="false"/>
    <xf numFmtId="0" fontId="88" fillId="23" borderId="20" applyNumberFormat="false" applyAlignment="false" applyProtection="false">
      <alignment vertical="center"/>
    </xf>
    <xf numFmtId="0" fontId="29" fillId="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192" fontId="7" fillId="0" borderId="0" applyFont="false" applyFill="false" applyBorder="false" applyAlignment="false" applyProtection="false"/>
    <xf numFmtId="0" fontId="107" fillId="0" borderId="0" applyNumberFormat="false" applyFill="false" applyBorder="false" applyAlignment="false" applyProtection="false">
      <alignment vertical="top"/>
      <protection locked="false"/>
    </xf>
    <xf numFmtId="0" fontId="88" fillId="23" borderId="20" applyNumberFormat="false" applyAlignment="false" applyProtection="false">
      <alignment vertical="center"/>
    </xf>
    <xf numFmtId="0" fontId="29"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7" borderId="0" applyNumberFormat="false" applyBorder="false" applyAlignment="false" applyProtection="false"/>
    <xf numFmtId="0" fontId="47" fillId="39" borderId="0" applyNumberFormat="false" applyBorder="false" applyAlignment="false" applyProtection="false"/>
    <xf numFmtId="0" fontId="31" fillId="20"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8" fillId="0" borderId="0"/>
    <xf numFmtId="0" fontId="29" fillId="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88" fillId="23" borderId="20" applyNumberFormat="false" applyAlignment="false" applyProtection="false">
      <alignment vertical="center"/>
    </xf>
    <xf numFmtId="0" fontId="31" fillId="20" borderId="0" applyNumberFormat="false" applyBorder="false" applyAlignment="false" applyProtection="false">
      <alignment vertical="center"/>
    </xf>
    <xf numFmtId="0" fontId="50" fillId="17"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0" fillId="2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7" fillId="25" borderId="0" applyNumberFormat="false" applyBorder="false" applyAlignment="false" applyProtection="false"/>
    <xf numFmtId="0" fontId="36" fillId="25" borderId="0" applyNumberFormat="false" applyBorder="false" applyAlignment="false" applyProtection="false"/>
    <xf numFmtId="192" fontId="7" fillId="0" borderId="0" applyFont="false" applyFill="false" applyBorder="false" applyAlignment="false" applyProtection="false"/>
    <xf numFmtId="0" fontId="50" fillId="3"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3" fillId="0" borderId="19" applyNumberFormat="false" applyFill="false" applyAlignment="false" applyProtection="false">
      <alignment vertical="center"/>
    </xf>
    <xf numFmtId="185" fontId="38" fillId="0" borderId="0" applyFont="false" applyFill="false" applyBorder="false" applyAlignment="false" applyProtection="false"/>
    <xf numFmtId="0" fontId="31" fillId="1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29" fillId="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5" fillId="38" borderId="0" applyNumberFormat="false" applyBorder="false" applyAlignment="false" applyProtection="false"/>
    <xf numFmtId="0" fontId="29" fillId="2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6" fillId="9" borderId="0" applyNumberFormat="false" applyBorder="false" applyAlignment="false" applyProtection="false"/>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4" fillId="0" borderId="14" applyNumberFormat="false" applyFill="false" applyAlignment="false" applyProtection="false">
      <alignment vertical="center"/>
    </xf>
    <xf numFmtId="0" fontId="31" fillId="18" borderId="0" applyNumberFormat="false" applyBorder="false" applyAlignment="false" applyProtection="false">
      <alignment vertical="center"/>
    </xf>
    <xf numFmtId="0" fontId="47" fillId="15" borderId="0" applyNumberFormat="false" applyBorder="false" applyAlignment="false" applyProtection="false"/>
    <xf numFmtId="0" fontId="33" fillId="5" borderId="0" applyNumberFormat="false" applyBorder="false" applyAlignment="false" applyProtection="false">
      <alignment vertical="center"/>
    </xf>
    <xf numFmtId="0" fontId="93" fillId="0" borderId="0" applyNumberFormat="false" applyFill="false" applyBorder="false" applyAlignment="false" applyProtection="false"/>
    <xf numFmtId="0" fontId="47" fillId="29" borderId="0" applyNumberFormat="false" applyBorder="false" applyAlignment="false" applyProtection="false"/>
    <xf numFmtId="0" fontId="33" fillId="5" borderId="0" applyNumberFormat="false" applyBorder="false" applyAlignment="false" applyProtection="false">
      <alignment vertical="center"/>
    </xf>
    <xf numFmtId="0" fontId="46" fillId="32" borderId="0" applyNumberFormat="false" applyBorder="false" applyAlignment="false" applyProtection="false"/>
    <xf numFmtId="0" fontId="28" fillId="2" borderId="0" applyNumberFormat="false" applyBorder="false" applyAlignment="false" applyProtection="false">
      <alignment vertical="center"/>
    </xf>
    <xf numFmtId="0" fontId="50" fillId="2" borderId="0" applyNumberFormat="false" applyBorder="false" applyAlignment="false" applyProtection="false">
      <alignment vertical="center"/>
    </xf>
    <xf numFmtId="200" fontId="7" fillId="0" borderId="0" applyFont="false" applyFill="false" applyBorder="false" applyAlignment="false" applyProtection="false">
      <alignment vertical="center"/>
    </xf>
    <xf numFmtId="0" fontId="28" fillId="2" borderId="0" applyNumberFormat="false" applyBorder="false" applyAlignment="false" applyProtection="false">
      <alignment vertical="center"/>
    </xf>
    <xf numFmtId="0" fontId="45" fillId="0" borderId="14" applyNumberFormat="false" applyFill="false" applyAlignment="false" applyProtection="false">
      <alignment vertical="center"/>
    </xf>
    <xf numFmtId="0" fontId="47" fillId="25" borderId="0" applyNumberFormat="false" applyBorder="false" applyAlignment="false" applyProtection="false"/>
    <xf numFmtId="0" fontId="43" fillId="0" borderId="0" applyNumberFormat="false" applyFill="false" applyBorder="false" applyAlignment="false" applyProtection="false">
      <alignment vertical="center"/>
    </xf>
    <xf numFmtId="0" fontId="31" fillId="33" borderId="0" applyNumberFormat="false" applyBorder="false" applyAlignment="false" applyProtection="false">
      <alignment vertical="center"/>
    </xf>
    <xf numFmtId="0" fontId="29" fillId="3" borderId="0" applyNumberFormat="false" applyBorder="false" applyAlignment="false" applyProtection="false">
      <alignment vertical="center"/>
    </xf>
    <xf numFmtId="0" fontId="50" fillId="22"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44"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14" fontId="71" fillId="0" borderId="0">
      <alignment horizontal="center" wrapText="true"/>
      <protection locked="false"/>
    </xf>
    <xf numFmtId="0" fontId="31" fillId="33" borderId="0" applyNumberFormat="false" applyBorder="false" applyAlignment="false" applyProtection="false">
      <alignment vertical="center"/>
    </xf>
    <xf numFmtId="0" fontId="50" fillId="5"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33" fillId="5" borderId="0" applyNumberFormat="false" applyBorder="false" applyAlignment="false" applyProtection="false">
      <alignment vertical="center"/>
    </xf>
    <xf numFmtId="0" fontId="29" fillId="2"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46" fillId="29" borderId="0" applyNumberFormat="false" applyBorder="false" applyAlignment="false" applyProtection="false"/>
    <xf numFmtId="0" fontId="43" fillId="0" borderId="0" applyNumberFormat="false" applyFill="false" applyBorder="false" applyAlignment="false" applyProtection="false">
      <alignment vertical="center"/>
    </xf>
    <xf numFmtId="0" fontId="47" fillId="25" borderId="0" applyNumberFormat="false" applyBorder="false" applyAlignment="false" applyProtection="false"/>
    <xf numFmtId="0" fontId="28" fillId="2" borderId="0" applyNumberFormat="false" applyBorder="false" applyAlignment="false" applyProtection="false">
      <alignment vertical="center"/>
    </xf>
    <xf numFmtId="0" fontId="7" fillId="0" borderId="0"/>
    <xf numFmtId="0" fontId="29" fillId="21"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2" fillId="2" borderId="0" applyNumberFormat="false" applyBorder="false" applyAlignment="false" applyProtection="false">
      <alignment vertical="center"/>
    </xf>
    <xf numFmtId="0" fontId="7" fillId="0" borderId="0">
      <alignment vertical="center"/>
    </xf>
    <xf numFmtId="0" fontId="31" fillId="4" borderId="0" applyNumberFormat="false" applyBorder="false" applyAlignment="false" applyProtection="false">
      <alignment vertical="center"/>
    </xf>
    <xf numFmtId="0" fontId="29" fillId="2"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29" fillId="24"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1" fillId="50"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45" fillId="0" borderId="14" applyNumberFormat="false" applyFill="false" applyAlignment="false" applyProtection="false">
      <alignment vertical="center"/>
    </xf>
    <xf numFmtId="0" fontId="34" fillId="3" borderId="0" applyNumberFormat="false" applyBorder="false" applyAlignment="false" applyProtection="false">
      <alignment vertical="center"/>
    </xf>
    <xf numFmtId="0" fontId="47" fillId="15" borderId="0" applyNumberFormat="false" applyBorder="false" applyAlignment="false" applyProtection="false"/>
    <xf numFmtId="0" fontId="29" fillId="2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46" fillId="14" borderId="0" applyNumberFormat="false" applyBorder="false" applyAlignment="false" applyProtection="false"/>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49" fontId="38" fillId="0" borderId="0" applyFont="false" applyFill="false" applyBorder="false" applyAlignment="false" applyProtection="false"/>
    <xf numFmtId="0" fontId="44" fillId="6" borderId="0" applyNumberFormat="false" applyBorder="false" applyAlignment="false" applyProtection="false">
      <alignment vertical="center"/>
    </xf>
    <xf numFmtId="0" fontId="50" fillId="22" borderId="0" applyNumberFormat="false" applyBorder="false" applyAlignment="false" applyProtection="false">
      <alignment vertical="center"/>
    </xf>
    <xf numFmtId="0" fontId="29" fillId="3"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11" fillId="51" borderId="0" applyNumberFormat="false" applyBorder="false" applyAlignment="false" applyProtection="false">
      <alignment vertical="center"/>
    </xf>
    <xf numFmtId="0" fontId="7" fillId="0" borderId="0">
      <alignment vertical="center"/>
    </xf>
    <xf numFmtId="0" fontId="112" fillId="0" borderId="0"/>
    <xf numFmtId="0" fontId="29" fillId="0" borderId="0">
      <alignment vertical="center"/>
    </xf>
    <xf numFmtId="0" fontId="29" fillId="3" borderId="0" applyNumberFormat="false" applyBorder="false" applyAlignment="false" applyProtection="false">
      <alignment vertical="center"/>
    </xf>
    <xf numFmtId="193" fontId="69" fillId="0" borderId="0" applyFont="false" applyFill="false" applyBorder="false" applyAlignment="false" applyProtection="false"/>
    <xf numFmtId="0" fontId="29" fillId="3"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7" fillId="0" borderId="0"/>
    <xf numFmtId="0" fontId="32" fillId="3"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192" fontId="7" fillId="0" borderId="0" applyFont="false" applyFill="false" applyBorder="false" applyAlignment="false" applyProtection="false"/>
    <xf numFmtId="0" fontId="29" fillId="3" borderId="0" applyNumberFormat="false" applyBorder="false" applyAlignment="false" applyProtection="false">
      <alignment vertical="center"/>
    </xf>
    <xf numFmtId="0" fontId="29" fillId="2"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9" fontId="29" fillId="0" borderId="0" applyFont="false" applyFill="false" applyBorder="false" applyAlignment="false" applyProtection="false">
      <alignment vertical="center"/>
    </xf>
    <xf numFmtId="0" fontId="31" fillId="33" borderId="0" applyNumberFormat="false" applyBorder="false" applyAlignment="false" applyProtection="false">
      <alignment vertical="center"/>
    </xf>
    <xf numFmtId="0" fontId="40" fillId="20"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29"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3" fontId="69" fillId="0" borderId="0" applyFont="false" applyFill="false" applyBorder="false" applyAlignment="false" applyProtection="false"/>
    <xf numFmtId="0" fontId="47" fillId="15" borderId="0" applyNumberFormat="false" applyBorder="false" applyAlignment="false" applyProtection="false"/>
    <xf numFmtId="0" fontId="67" fillId="0" borderId="19" applyNumberFormat="false" applyFill="false" applyAlignment="false" applyProtection="false">
      <alignment vertical="center"/>
    </xf>
    <xf numFmtId="0" fontId="33" fillId="5" borderId="0" applyNumberFormat="false" applyBorder="false" applyAlignment="false" applyProtection="false">
      <alignment vertical="center"/>
    </xf>
    <xf numFmtId="0" fontId="29"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7" fillId="5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40" fillId="18"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7" fillId="0" borderId="0"/>
    <xf numFmtId="0" fontId="49" fillId="0" borderId="0"/>
    <xf numFmtId="0" fontId="76" fillId="0" borderId="0" applyNumberFormat="false" applyFill="false" applyBorder="false" applyAlignment="false" applyProtection="false"/>
    <xf numFmtId="0" fontId="69" fillId="0" borderId="0" applyNumberFormat="false" applyFont="false" applyFill="false" applyBorder="false" applyAlignment="false" applyProtection="false">
      <alignment horizontal="left"/>
    </xf>
    <xf numFmtId="0" fontId="32" fillId="2"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90" fillId="0" borderId="11" applyNumberFormat="false" applyFill="false" applyProtection="false">
      <alignment horizontal="center"/>
    </xf>
    <xf numFmtId="0" fontId="29" fillId="17"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2" fillId="16" borderId="15" applyNumberFormat="false" applyAlignment="false" applyProtection="false">
      <alignment vertical="center"/>
    </xf>
    <xf numFmtId="0" fontId="77" fillId="5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7" fillId="25" borderId="0" applyNumberFormat="false" applyBorder="false" applyAlignment="false" applyProtection="false"/>
    <xf numFmtId="0" fontId="28" fillId="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1" fillId="55"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50" fillId="6" borderId="0" applyNumberFormat="false" applyBorder="false" applyAlignment="false" applyProtection="false">
      <alignment vertical="center"/>
    </xf>
    <xf numFmtId="0" fontId="44"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79" fillId="0" borderId="5">
      <alignment horizontal="left" vertical="center"/>
    </xf>
    <xf numFmtId="0" fontId="29" fillId="24"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7" fillId="0" borderId="0">
      <alignment vertical="center"/>
    </xf>
    <xf numFmtId="0" fontId="28" fillId="2"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5" fillId="38" borderId="0" applyNumberFormat="false" applyBorder="false" applyAlignment="false" applyProtection="false"/>
    <xf numFmtId="0" fontId="46" fillId="39" borderId="0" applyNumberFormat="false" applyBorder="false" applyAlignment="false" applyProtection="false"/>
    <xf numFmtId="9" fontId="105" fillId="0" borderId="0" applyFont="false" applyFill="false" applyBorder="false" applyAlignment="false" applyProtection="false">
      <alignment vertical="center"/>
    </xf>
    <xf numFmtId="37" fontId="110" fillId="0" borderId="0"/>
    <xf numFmtId="0" fontId="114" fillId="54" borderId="26" applyNumberFormat="false" applyAlignment="false" applyProtection="false">
      <alignment vertical="center"/>
    </xf>
    <xf numFmtId="0" fontId="44"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115" fillId="56" borderId="26" applyNumberFormat="false" applyAlignment="false" applyProtection="false">
      <alignment vertical="center"/>
    </xf>
    <xf numFmtId="0" fontId="116" fillId="57"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9" fillId="0" borderId="23" applyNumberFormat="false" applyAlignment="false" applyProtection="false">
      <alignment horizontal="left" vertical="center"/>
    </xf>
    <xf numFmtId="0" fontId="50" fillId="24" borderId="0" applyNumberFormat="false" applyBorder="false" applyAlignment="false" applyProtection="false">
      <alignment vertical="center"/>
    </xf>
    <xf numFmtId="0" fontId="29"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60" fillId="0" borderId="0">
      <alignment vertical="top"/>
    </xf>
    <xf numFmtId="0" fontId="7" fillId="0" borderId="0">
      <protection locked="false"/>
    </xf>
    <xf numFmtId="0" fontId="31" fillId="31"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2" fillId="3"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7" fillId="0" borderId="0">
      <alignment vertical="center"/>
    </xf>
    <xf numFmtId="0" fontId="33" fillId="6"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60" fillId="0" borderId="0">
      <alignment vertical="top"/>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41" fontId="47" fillId="0" borderId="0" applyFont="false" applyFill="false" applyBorder="false" applyAlignment="false" applyProtection="false">
      <alignment vertical="center"/>
    </xf>
    <xf numFmtId="40" fontId="69" fillId="0" borderId="0" applyFont="false" applyFill="false" applyBorder="false" applyAlignment="false" applyProtection="false"/>
    <xf numFmtId="0" fontId="33" fillId="5"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8" fillId="0" borderId="0"/>
    <xf numFmtId="0" fontId="48" fillId="0" borderId="0" applyNumberFormat="false" applyFill="false" applyBorder="false" applyAlignment="false" applyProtection="false">
      <alignment vertical="center"/>
    </xf>
    <xf numFmtId="0" fontId="29"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58" fillId="6" borderId="0" applyNumberFormat="false" applyBorder="false" applyAlignment="false" applyProtection="false">
      <alignment vertical="center"/>
    </xf>
    <xf numFmtId="0" fontId="88" fillId="23" borderId="20" applyNumberFormat="false" applyAlignment="false" applyProtection="false">
      <alignment vertical="center"/>
    </xf>
    <xf numFmtId="0" fontId="28" fillId="2" borderId="0" applyNumberFormat="false" applyBorder="false" applyAlignment="false" applyProtection="false">
      <alignment vertical="center"/>
    </xf>
    <xf numFmtId="0" fontId="77" fillId="49"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82" fillId="0" borderId="0" applyNumberFormat="false" applyFill="false" applyBorder="false" applyAlignment="false" applyProtection="false">
      <alignment vertical="center"/>
    </xf>
    <xf numFmtId="0" fontId="7" fillId="0" borderId="0">
      <alignment vertical="center"/>
    </xf>
    <xf numFmtId="0" fontId="33" fillId="5" borderId="0" applyNumberFormat="false" applyBorder="false" applyAlignment="false" applyProtection="false">
      <alignment vertical="center"/>
    </xf>
    <xf numFmtId="0" fontId="47" fillId="28" borderId="0" applyNumberFormat="false" applyBorder="false" applyAlignment="false" applyProtection="false"/>
    <xf numFmtId="0" fontId="33" fillId="5"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47" fillId="39" borderId="0" applyNumberFormat="false" applyBorder="false" applyAlignment="false" applyProtection="false"/>
    <xf numFmtId="0" fontId="28" fillId="2" borderId="0" applyNumberFormat="false" applyBorder="false" applyAlignment="false" applyProtection="false">
      <alignment vertical="center"/>
    </xf>
    <xf numFmtId="9" fontId="29" fillId="0" borderId="0" applyFont="false" applyFill="false" applyBorder="false" applyAlignment="false" applyProtection="false">
      <alignment vertical="center"/>
    </xf>
    <xf numFmtId="0" fontId="77" fillId="5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43" fontId="105" fillId="0" borderId="0" applyFont="false" applyFill="false" applyBorder="false" applyAlignment="false" applyProtection="false">
      <alignment vertical="center"/>
    </xf>
    <xf numFmtId="0" fontId="29" fillId="12"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44" fillId="5" borderId="0" applyNumberFormat="false" applyBorder="false" applyAlignment="false" applyProtection="false">
      <alignment vertical="center"/>
    </xf>
    <xf numFmtId="0" fontId="108" fillId="0" borderId="0" applyNumberFormat="false" applyFill="false" applyBorder="false" applyAlignment="false" applyProtection="false">
      <alignment vertical="center"/>
    </xf>
    <xf numFmtId="0" fontId="31" fillId="18"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70" fillId="0" borderId="0"/>
    <xf numFmtId="0" fontId="28" fillId="2" borderId="0" applyNumberFormat="false" applyBorder="false" applyAlignment="false" applyProtection="false">
      <alignment vertical="center"/>
    </xf>
    <xf numFmtId="0" fontId="77" fillId="59" borderId="0" applyNumberFormat="false" applyBorder="false" applyAlignment="false" applyProtection="false">
      <alignment vertical="center"/>
    </xf>
    <xf numFmtId="0" fontId="7" fillId="0" borderId="0"/>
    <xf numFmtId="0" fontId="117" fillId="0" borderId="27" applyNumberFormat="false" applyFill="false" applyAlignment="false" applyProtection="false">
      <alignment vertical="center"/>
    </xf>
    <xf numFmtId="0" fontId="47" fillId="7" borderId="0" applyNumberFormat="false" applyBorder="false" applyAlignment="false" applyProtection="false"/>
    <xf numFmtId="0" fontId="33" fillId="5" borderId="0" applyNumberFormat="false" applyBorder="false" applyAlignment="false" applyProtection="false">
      <alignment vertical="center"/>
    </xf>
    <xf numFmtId="0" fontId="7" fillId="0" borderId="0"/>
    <xf numFmtId="0" fontId="112" fillId="0" borderId="0"/>
    <xf numFmtId="0" fontId="31" fillId="20" borderId="0" applyNumberFormat="false" applyBorder="false" applyAlignment="false" applyProtection="false">
      <alignment vertical="center"/>
    </xf>
    <xf numFmtId="0" fontId="46" fillId="39" borderId="0" applyNumberFormat="false" applyBorder="false" applyAlignment="false" applyProtection="false"/>
    <xf numFmtId="0" fontId="31" fillId="20" borderId="0" applyNumberFormat="false" applyBorder="false" applyAlignment="false" applyProtection="false">
      <alignment vertical="center"/>
    </xf>
    <xf numFmtId="0" fontId="105" fillId="60" borderId="28" applyNumberFormat="false" applyFont="false" applyAlignment="false" applyProtection="false">
      <alignment vertical="center"/>
    </xf>
    <xf numFmtId="0" fontId="31" fillId="1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1" fillId="3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xf numFmtId="0" fontId="29" fillId="17"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0" fillId="23" borderId="0" applyNumberFormat="false" applyBorder="false" applyAlignment="false" applyProtection="false">
      <alignment vertical="center"/>
    </xf>
    <xf numFmtId="0" fontId="7" fillId="0" borderId="0" applyNumberFormat="false" applyFill="false" applyBorder="false" applyAlignment="false" applyProtection="false"/>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0" fillId="0" borderId="0">
      <alignment vertical="top"/>
    </xf>
    <xf numFmtId="0" fontId="44" fillId="6" borderId="0" applyNumberFormat="false" applyBorder="false" applyAlignment="false" applyProtection="false">
      <alignment vertical="center"/>
    </xf>
    <xf numFmtId="0" fontId="36" fillId="9" borderId="0" applyNumberFormat="false" applyBorder="false" applyAlignment="false" applyProtection="false"/>
    <xf numFmtId="0" fontId="59" fillId="0" borderId="0" applyNumberFormat="false" applyFill="false" applyBorder="false" applyAlignment="false" applyProtection="false">
      <alignment vertical="center"/>
    </xf>
    <xf numFmtId="0" fontId="29" fillId="2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118" fillId="0" borderId="0"/>
    <xf numFmtId="0" fontId="43" fillId="0" borderId="19" applyNumberFormat="false" applyFill="false" applyAlignment="false" applyProtection="false">
      <alignment vertical="center"/>
    </xf>
    <xf numFmtId="0" fontId="29" fillId="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1" fillId="31" borderId="0" applyNumberFormat="false" applyBorder="false" applyAlignment="false" applyProtection="false">
      <alignment vertical="center"/>
    </xf>
    <xf numFmtId="44" fontId="105" fillId="0" borderId="0" applyFont="false" applyFill="false" applyBorder="false" applyAlignment="false" applyProtection="false">
      <alignment vertical="center"/>
    </xf>
    <xf numFmtId="0" fontId="29" fillId="22" borderId="0" applyNumberFormat="false" applyBorder="false" applyAlignment="false" applyProtection="false">
      <alignment vertical="center"/>
    </xf>
    <xf numFmtId="0" fontId="47" fillId="15" borderId="0" applyNumberFormat="false" applyBorder="false" applyAlignment="false" applyProtection="false"/>
    <xf numFmtId="0" fontId="31" fillId="12" borderId="0" applyNumberFormat="false" applyBorder="false" applyAlignment="false" applyProtection="false">
      <alignment vertical="center"/>
    </xf>
    <xf numFmtId="0" fontId="47" fillId="7" borderId="0" applyNumberFormat="false" applyBorder="false" applyAlignment="false" applyProtection="false"/>
    <xf numFmtId="0" fontId="49" fillId="0" borderId="0"/>
    <xf numFmtId="0" fontId="31" fillId="1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54" fillId="0" borderId="16" applyNumberFormat="false" applyFill="false" applyAlignment="false" applyProtection="false">
      <alignment vertical="center"/>
    </xf>
    <xf numFmtId="210" fontId="83" fillId="0" borderId="0"/>
    <xf numFmtId="0" fontId="36" fillId="9" borderId="0" applyNumberFormat="false" applyBorder="false" applyAlignment="false" applyProtection="false"/>
    <xf numFmtId="0" fontId="47" fillId="15" borderId="0" applyNumberFormat="false" applyBorder="false" applyAlignment="false" applyProtection="false"/>
    <xf numFmtId="0" fontId="28" fillId="2"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77" fillId="6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1" fillId="63"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alignment vertical="center"/>
    </xf>
    <xf numFmtId="0" fontId="37" fillId="6" borderId="0" applyNumberFormat="false" applyBorder="false" applyAlignment="false" applyProtection="false">
      <alignment vertical="center"/>
    </xf>
    <xf numFmtId="0" fontId="46" fillId="14" borderId="0" applyNumberFormat="false" applyBorder="false" applyAlignment="false" applyProtection="false"/>
    <xf numFmtId="0" fontId="7" fillId="0" borderId="0">
      <alignment vertical="center"/>
    </xf>
    <xf numFmtId="0" fontId="38" fillId="0" borderId="0"/>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77" fillId="64" borderId="0" applyNumberFormat="false" applyBorder="false" applyAlignment="false" applyProtection="false">
      <alignment vertical="center"/>
    </xf>
    <xf numFmtId="9" fontId="29" fillId="0" borderId="0" applyFont="false" applyFill="false" applyBorder="false" applyAlignment="false" applyProtection="false">
      <alignment vertical="center"/>
    </xf>
    <xf numFmtId="9" fontId="29" fillId="0" borderId="0" applyFont="false" applyFill="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xf numFmtId="0" fontId="31" fillId="34"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47" fillId="39" borderId="0" applyNumberFormat="false" applyBorder="false" applyAlignment="false" applyProtection="false"/>
    <xf numFmtId="0" fontId="29" fillId="6"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7" fillId="0" borderId="0"/>
    <xf numFmtId="0" fontId="31" fillId="34"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41" fillId="7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109" fillId="0" borderId="0" applyNumberFormat="false" applyFill="false" applyBorder="false" applyAlignment="false" applyProtection="false">
      <alignment vertical="top"/>
      <protection locked="false"/>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117" fillId="0" borderId="0" applyNumberFormat="false" applyFill="false" applyBorder="false" applyAlignment="false" applyProtection="false">
      <alignment vertical="center"/>
    </xf>
    <xf numFmtId="0" fontId="77" fillId="35" borderId="0" applyNumberFormat="false" applyBorder="false" applyAlignment="false" applyProtection="false">
      <alignment vertical="center"/>
    </xf>
    <xf numFmtId="0" fontId="7" fillId="0" borderId="0"/>
    <xf numFmtId="0" fontId="50" fillId="6" borderId="0" applyNumberFormat="false" applyBorder="false" applyAlignment="false" applyProtection="false">
      <alignment vertical="center"/>
    </xf>
    <xf numFmtId="0" fontId="106" fillId="46" borderId="12">
      <protection locked="false"/>
    </xf>
    <xf numFmtId="0" fontId="52" fillId="16" borderId="15" applyNumberFormat="false" applyAlignment="false" applyProtection="false">
      <alignment vertical="center"/>
    </xf>
    <xf numFmtId="0" fontId="46" fillId="32" borderId="0" applyNumberFormat="false" applyBorder="false" applyAlignment="false" applyProtection="false"/>
    <xf numFmtId="0" fontId="33" fillId="5" borderId="0" applyNumberFormat="false" applyBorder="false" applyAlignment="false" applyProtection="false">
      <alignment vertical="center"/>
    </xf>
    <xf numFmtId="0" fontId="88" fillId="23" borderId="20" applyNumberFormat="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57" fillId="19"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60" fillId="0" borderId="0">
      <alignment vertical="top"/>
    </xf>
    <xf numFmtId="0" fontId="88" fillId="23" borderId="20" applyNumberFormat="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protection locked="false"/>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6" fillId="32" borderId="0" applyNumberFormat="false" applyBorder="false" applyAlignment="false" applyProtection="false"/>
    <xf numFmtId="0" fontId="29" fillId="21" borderId="0" applyNumberFormat="false" applyBorder="false" applyAlignment="false" applyProtection="false">
      <alignment vertical="center"/>
    </xf>
    <xf numFmtId="0" fontId="55" fillId="0" borderId="17" applyNumberFormat="false" applyFill="false" applyAlignment="false" applyProtection="false">
      <alignment vertical="center"/>
    </xf>
    <xf numFmtId="186" fontId="7" fillId="0" borderId="0" applyFont="false" applyFill="false" applyBorder="false" applyAlignment="false" applyProtection="false"/>
    <xf numFmtId="0" fontId="50" fillId="3" borderId="0" applyNumberFormat="false" applyBorder="false" applyAlignment="false" applyProtection="false">
      <alignment vertical="center"/>
    </xf>
    <xf numFmtId="0" fontId="88" fillId="23" borderId="20" applyNumberFormat="false" applyAlignment="false" applyProtection="false">
      <alignment vertical="center"/>
    </xf>
    <xf numFmtId="0" fontId="28" fillId="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9" fillId="0" borderId="0"/>
    <xf numFmtId="0" fontId="38" fillId="0" borderId="0"/>
    <xf numFmtId="0" fontId="44"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7" fillId="48"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7" fillId="0" borderId="0">
      <alignment vertical="center"/>
    </xf>
    <xf numFmtId="0" fontId="7" fillId="0" borderId="0">
      <protection locked="false"/>
    </xf>
    <xf numFmtId="0" fontId="73" fillId="0" borderId="0"/>
    <xf numFmtId="182" fontId="80" fillId="0" borderId="0" applyFont="false" applyFill="false" applyBorder="false" applyAlignment="false" applyProtection="false"/>
    <xf numFmtId="0" fontId="33" fillId="5"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7" fillId="0" borderId="0">
      <alignment vertical="center"/>
    </xf>
    <xf numFmtId="0" fontId="33" fillId="5" borderId="0" applyNumberFormat="false" applyBorder="false" applyAlignment="false" applyProtection="false">
      <alignment vertical="center"/>
    </xf>
    <xf numFmtId="0" fontId="120" fillId="0" borderId="29" applyNumberFormat="false" applyFill="false" applyAlignment="false" applyProtection="false">
      <alignment vertical="center"/>
    </xf>
    <xf numFmtId="0" fontId="77" fillId="6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41" fillId="45" borderId="0" applyNumberFormat="false" applyBorder="false" applyAlignment="false" applyProtection="false">
      <alignment vertical="center"/>
    </xf>
    <xf numFmtId="0" fontId="47" fillId="15" borderId="0" applyNumberFormat="false" applyBorder="false" applyAlignment="false" applyProtection="false"/>
    <xf numFmtId="0" fontId="31" fillId="10" borderId="0" applyNumberFormat="false" applyBorder="false" applyAlignment="false" applyProtection="false">
      <alignment vertical="center"/>
    </xf>
    <xf numFmtId="0" fontId="60" fillId="0" borderId="0">
      <alignment vertical="top"/>
    </xf>
    <xf numFmtId="0" fontId="28" fillId="2" borderId="0" applyNumberFormat="false" applyBorder="false" applyAlignment="false" applyProtection="false">
      <alignment vertical="center"/>
    </xf>
    <xf numFmtId="9" fontId="29" fillId="0" borderId="0" applyFont="false" applyFill="false" applyBorder="false" applyAlignment="false" applyProtection="false">
      <alignment vertical="center"/>
    </xf>
    <xf numFmtId="0" fontId="28" fillId="2"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 fillId="0" borderId="0"/>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41" fillId="66"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9" fillId="0" borderId="0"/>
    <xf numFmtId="0" fontId="76" fillId="0" borderId="0" applyNumberFormat="false" applyFill="false" applyBorder="false" applyAlignment="false" applyProtection="false"/>
    <xf numFmtId="0" fontId="7" fillId="30" borderId="22" applyNumberFormat="false" applyFont="false" applyAlignment="false" applyProtection="false">
      <alignment vertical="center"/>
    </xf>
    <xf numFmtId="0" fontId="31" fillId="20" borderId="0" applyNumberFormat="false" applyBorder="false" applyAlignment="false" applyProtection="false">
      <alignment vertical="center"/>
    </xf>
    <xf numFmtId="0" fontId="34" fillId="7" borderId="0" applyNumberFormat="false" applyBorder="false" applyAlignment="false" applyProtection="false"/>
    <xf numFmtId="0" fontId="29" fillId="21" borderId="0" applyNumberFormat="false" applyBorder="false" applyAlignment="false" applyProtection="false">
      <alignment vertical="center"/>
    </xf>
    <xf numFmtId="209" fontId="122" fillId="67" borderId="0"/>
    <xf numFmtId="0" fontId="7" fillId="0" borderId="0">
      <alignment vertical="center"/>
    </xf>
    <xf numFmtId="0" fontId="7" fillId="0" borderId="0"/>
    <xf numFmtId="0" fontId="77" fillId="68" borderId="0" applyNumberFormat="false" applyBorder="false" applyAlignment="false" applyProtection="false">
      <alignment vertical="center"/>
    </xf>
    <xf numFmtId="0" fontId="73" fillId="0" borderId="0"/>
    <xf numFmtId="0" fontId="29" fillId="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113" fillId="54" borderId="25" applyNumberFormat="false" applyAlignment="false" applyProtection="false">
      <alignment vertical="center"/>
    </xf>
    <xf numFmtId="0" fontId="33"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7" fillId="0" borderId="0"/>
    <xf numFmtId="0" fontId="29" fillId="22"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123" fillId="0" borderId="0" applyNumberFormat="false" applyFill="false" applyBorder="false" applyAlignment="false" applyProtection="false">
      <alignment vertical="center"/>
    </xf>
    <xf numFmtId="0" fontId="28" fillId="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42"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183" fontId="38" fillId="0" borderId="0" applyFont="false" applyFill="false" applyBorder="false" applyAlignment="false" applyProtection="false"/>
    <xf numFmtId="0" fontId="59" fillId="0" borderId="0" applyNumberFormat="false" applyFill="false" applyBorder="false" applyAlignment="false" applyProtection="false">
      <alignment vertical="center"/>
    </xf>
    <xf numFmtId="0" fontId="124" fillId="0" borderId="30" applyNumberFormat="false" applyFill="false" applyAlignment="false" applyProtection="false">
      <alignment vertical="center"/>
    </xf>
    <xf numFmtId="0" fontId="49" fillId="0" borderId="0"/>
    <xf numFmtId="0" fontId="47" fillId="28" borderId="0" applyNumberFormat="false" applyBorder="false" applyAlignment="false" applyProtection="false"/>
    <xf numFmtId="9" fontId="29" fillId="0" borderId="0" applyFont="false" applyFill="false" applyBorder="false" applyAlignment="false" applyProtection="false">
      <alignment vertical="center"/>
    </xf>
    <xf numFmtId="0" fontId="40" fillId="33" borderId="0" applyNumberFormat="false" applyBorder="false" applyAlignment="false" applyProtection="false">
      <alignment vertical="center"/>
    </xf>
    <xf numFmtId="0" fontId="49" fillId="0" borderId="0"/>
    <xf numFmtId="0" fontId="31" fillId="20"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7" fillId="0" borderId="0">
      <alignment vertical="center"/>
    </xf>
    <xf numFmtId="0" fontId="76" fillId="0" borderId="0" applyNumberFormat="false" applyFill="false" applyBorder="false" applyAlignment="false" applyProtection="false"/>
    <xf numFmtId="0" fontId="7" fillId="0" borderId="0"/>
    <xf numFmtId="0" fontId="40" fillId="20"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41" fontId="105" fillId="0" borderId="0" applyFont="false" applyFill="false" applyBorder="false" applyAlignment="false" applyProtection="false">
      <alignment vertical="center"/>
    </xf>
    <xf numFmtId="0" fontId="41" fillId="7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50" fillId="22" borderId="0" applyNumberFormat="false" applyBorder="false" applyAlignment="false" applyProtection="false">
      <alignment vertical="center"/>
    </xf>
    <xf numFmtId="0" fontId="47" fillId="29" borderId="0" applyNumberFormat="false" applyBorder="false" applyAlignment="false" applyProtection="false"/>
    <xf numFmtId="0" fontId="46" fillId="39" borderId="0" applyNumberFormat="false" applyBorder="false" applyAlignment="false" applyProtection="false"/>
    <xf numFmtId="0" fontId="33"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7" fillId="0" borderId="0"/>
    <xf numFmtId="0" fontId="34" fillId="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125" fillId="0" borderId="0" applyNumberFormat="false" applyFill="false" applyBorder="false" applyAlignment="false" applyProtection="false">
      <alignment vertical="center"/>
    </xf>
    <xf numFmtId="1" fontId="53" fillId="0" borderId="2">
      <alignment vertical="center"/>
      <protection locked="false"/>
    </xf>
    <xf numFmtId="0" fontId="31" fillId="31"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8" fillId="0" borderId="0"/>
    <xf numFmtId="0" fontId="29" fillId="2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34" fillId="7" borderId="0" applyNumberFormat="false" applyBorder="false" applyAlignment="false" applyProtection="false"/>
    <xf numFmtId="0" fontId="29" fillId="2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4" fillId="7" borderId="0" applyNumberFormat="false" applyBorder="false" applyAlignment="false" applyProtection="false"/>
    <xf numFmtId="0" fontId="29" fillId="24" borderId="0" applyNumberFormat="false" applyBorder="false" applyAlignment="false" applyProtection="false">
      <alignment vertical="center"/>
    </xf>
    <xf numFmtId="0" fontId="55" fillId="0" borderId="17" applyNumberFormat="false" applyFill="false" applyAlignment="false" applyProtection="false">
      <alignment vertical="center"/>
    </xf>
    <xf numFmtId="4" fontId="69" fillId="0" borderId="0" applyFont="false" applyFill="false" applyBorder="false" applyAlignment="false" applyProtection="false"/>
    <xf numFmtId="0" fontId="29" fillId="22" borderId="0" applyNumberFormat="false" applyBorder="false" applyAlignment="false" applyProtection="false">
      <alignment vertical="center"/>
    </xf>
    <xf numFmtId="0" fontId="66" fillId="16" borderId="20" applyNumberFormat="false" applyAlignment="false" applyProtection="false">
      <alignment vertical="center"/>
    </xf>
    <xf numFmtId="0" fontId="31" fillId="24" borderId="0" applyNumberFormat="false" applyBorder="false" applyAlignment="false" applyProtection="false">
      <alignment vertical="center"/>
    </xf>
    <xf numFmtId="0" fontId="45" fillId="0" borderId="14" applyNumberFormat="false" applyFill="false" applyAlignment="false" applyProtection="false">
      <alignment vertical="center"/>
    </xf>
    <xf numFmtId="0" fontId="28" fillId="2" borderId="0" applyNumberFormat="false" applyBorder="false" applyAlignment="false" applyProtection="false">
      <alignment vertical="center"/>
    </xf>
    <xf numFmtId="0" fontId="7" fillId="0" borderId="0">
      <alignment vertical="center"/>
    </xf>
    <xf numFmtId="0" fontId="31" fillId="18"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94" fillId="19" borderId="0" applyNumberFormat="false" applyBorder="false" applyAlignment="false" applyProtection="false">
      <alignment vertical="center"/>
    </xf>
    <xf numFmtId="0" fontId="45" fillId="0" borderId="14" applyNumberFormat="false" applyFill="false" applyAlignment="false" applyProtection="false">
      <alignment vertical="center"/>
    </xf>
    <xf numFmtId="0" fontId="7" fillId="0" borderId="0">
      <alignment vertical="center"/>
    </xf>
    <xf numFmtId="0" fontId="29" fillId="1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alignment vertical="center"/>
    </xf>
    <xf numFmtId="0" fontId="65" fillId="0" borderId="0" applyNumberFormat="false" applyFill="false" applyBorder="false" applyAlignment="false" applyProtection="false">
      <alignment vertical="center"/>
    </xf>
    <xf numFmtId="0" fontId="33" fillId="6" borderId="0" applyNumberFormat="false" applyBorder="false" applyAlignment="false" applyProtection="false">
      <alignment vertical="center"/>
    </xf>
    <xf numFmtId="0" fontId="40" fillId="12" borderId="0" applyNumberFormat="false" applyBorder="false" applyAlignment="false" applyProtection="false">
      <alignment vertical="center"/>
    </xf>
    <xf numFmtId="0" fontId="45" fillId="0" borderId="14" applyNumberFormat="false" applyFill="false" applyAlignment="false" applyProtection="false">
      <alignment vertical="center"/>
    </xf>
    <xf numFmtId="0" fontId="44" fillId="6" borderId="0" applyNumberFormat="false" applyBorder="false" applyAlignment="false" applyProtection="false">
      <alignment vertical="center"/>
    </xf>
    <xf numFmtId="0" fontId="7" fillId="0" borderId="0"/>
    <xf numFmtId="0" fontId="66" fillId="16" borderId="20" applyNumberFormat="false" applyAlignment="false" applyProtection="false">
      <alignment vertical="center"/>
    </xf>
    <xf numFmtId="0" fontId="29" fillId="2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29" fillId="1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210" fontId="7" fillId="0" borderId="0">
      <alignment vertical="center"/>
    </xf>
    <xf numFmtId="0" fontId="45" fillId="0" borderId="14" applyNumberFormat="false" applyFill="false" applyAlignment="false" applyProtection="false">
      <alignment vertical="center"/>
    </xf>
    <xf numFmtId="0" fontId="7" fillId="0" borderId="0">
      <alignment vertical="center"/>
    </xf>
    <xf numFmtId="0" fontId="29" fillId="12"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40" fillId="18" borderId="0" applyNumberFormat="false" applyBorder="false" applyAlignment="false" applyProtection="false">
      <alignment vertical="center"/>
    </xf>
    <xf numFmtId="0" fontId="34" fillId="7" borderId="0" applyNumberFormat="false" applyBorder="false" applyAlignment="false" applyProtection="false"/>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5" fillId="0" borderId="14" applyNumberFormat="false" applyFill="false" applyAlignment="false" applyProtection="false">
      <alignment vertical="center"/>
    </xf>
    <xf numFmtId="0" fontId="29" fillId="0" borderId="0">
      <alignment vertical="center"/>
    </xf>
    <xf numFmtId="0" fontId="29" fillId="12" borderId="0" applyNumberFormat="false" applyBorder="false" applyAlignment="false" applyProtection="false">
      <alignment vertical="center"/>
    </xf>
    <xf numFmtId="0" fontId="54" fillId="0" borderId="16" applyNumberFormat="false" applyFill="false" applyAlignment="false" applyProtection="false">
      <alignment vertical="center"/>
    </xf>
    <xf numFmtId="0" fontId="7" fillId="0" borderId="0">
      <alignment vertical="center"/>
    </xf>
    <xf numFmtId="0" fontId="33"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47" fillId="25" borderId="0" applyNumberFormat="false" applyBorder="false" applyAlignment="false" applyProtection="false"/>
    <xf numFmtId="0" fontId="28" fillId="2"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51"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30" fillId="2"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40" fillId="20"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3" fillId="0" borderId="0"/>
    <xf numFmtId="0" fontId="33" fillId="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7" fillId="0" borderId="0">
      <alignment vertical="center"/>
    </xf>
    <xf numFmtId="0" fontId="29" fillId="24"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204" fontId="49" fillId="0" borderId="0" applyFont="false" applyFill="false" applyBorder="false" applyAlignment="false" applyProtection="false"/>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8" fillId="3" borderId="0" applyNumberFormat="false" applyBorder="false" applyAlignment="false" applyProtection="false">
      <alignment vertical="center"/>
    </xf>
    <xf numFmtId="208" fontId="38" fillId="0" borderId="0" applyFont="false" applyFill="false" applyBorder="false" applyAlignment="false" applyProtection="false"/>
    <xf numFmtId="0" fontId="31" fillId="10" borderId="0" applyNumberFormat="false" applyBorder="false" applyAlignment="false" applyProtection="false">
      <alignment vertical="center"/>
    </xf>
    <xf numFmtId="0" fontId="73" fillId="0" borderId="0"/>
    <xf numFmtId="0" fontId="31" fillId="18"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47" fillId="28" borderId="0" applyNumberFormat="false" applyBorder="false" applyAlignment="false" applyProtection="false"/>
    <xf numFmtId="0" fontId="44" fillId="6"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47" fillId="39" borderId="0" applyNumberFormat="false" applyBorder="false" applyAlignment="false" applyProtection="false"/>
    <xf numFmtId="0" fontId="55" fillId="0" borderId="17" applyNumberFormat="false" applyFill="false" applyAlignment="false" applyProtection="false">
      <alignment vertical="center"/>
    </xf>
    <xf numFmtId="0" fontId="33" fillId="5" borderId="0" applyNumberFormat="false" applyBorder="false" applyAlignment="false" applyProtection="false">
      <alignment vertical="center"/>
    </xf>
    <xf numFmtId="0" fontId="126" fillId="71" borderId="31" applyNumberFormat="false" applyAlignment="false" applyProtection="false">
      <alignment vertical="center"/>
    </xf>
    <xf numFmtId="0" fontId="31" fillId="34"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40" fillId="31" borderId="0" applyNumberFormat="false" applyBorder="false" applyAlignment="false" applyProtection="false">
      <alignment vertical="center"/>
    </xf>
    <xf numFmtId="0" fontId="66" fillId="16" borderId="20" applyNumberFormat="false" applyAlignment="false" applyProtection="false">
      <alignment vertical="center"/>
    </xf>
    <xf numFmtId="0" fontId="31" fillId="1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40" fillId="1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47" fillId="15" borderId="0" applyNumberFormat="false" applyBorder="false" applyAlignment="false" applyProtection="false"/>
    <xf numFmtId="0" fontId="31" fillId="18"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196" fontId="7" fillId="0" borderId="0">
      <alignment vertical="center"/>
    </xf>
    <xf numFmtId="0" fontId="29" fillId="6"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8" fillId="0" borderId="0"/>
    <xf numFmtId="0" fontId="127" fillId="0" borderId="29" applyNumberFormat="false" applyFill="false" applyAlignment="false" applyProtection="false">
      <alignment vertical="center"/>
    </xf>
    <xf numFmtId="0" fontId="31" fillId="20"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3" fontId="75" fillId="0" borderId="0"/>
    <xf numFmtId="0" fontId="33" fillId="5" borderId="0" applyNumberFormat="false" applyBorder="false" applyAlignment="false" applyProtection="false">
      <alignment vertical="center"/>
    </xf>
    <xf numFmtId="0" fontId="7" fillId="0" borderId="0">
      <alignment vertical="center"/>
    </xf>
    <xf numFmtId="0" fontId="92" fillId="0" borderId="17" applyNumberFormat="false" applyFill="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30" borderId="22" applyNumberFormat="false" applyFont="false" applyAlignment="false" applyProtection="false">
      <alignment vertical="center"/>
    </xf>
    <xf numFmtId="0" fontId="36" fillId="9" borderId="0" applyNumberFormat="false" applyBorder="false" applyAlignment="false" applyProtection="false"/>
    <xf numFmtId="0" fontId="31" fillId="1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1" fontId="53" fillId="0" borderId="2">
      <alignment vertical="center"/>
      <protection locked="false"/>
    </xf>
    <xf numFmtId="0" fontId="31" fillId="31" borderId="0" applyNumberFormat="false" applyBorder="false" applyAlignment="false" applyProtection="false">
      <alignment vertical="center"/>
    </xf>
    <xf numFmtId="205" fontId="83" fillId="0" borderId="0"/>
    <xf numFmtId="0" fontId="28" fillId="2"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59" fillId="0" borderId="0" applyNumberFormat="false" applyFill="false" applyBorder="false" applyAlignment="false" applyProtection="false">
      <alignment vertical="center"/>
    </xf>
    <xf numFmtId="0" fontId="31" fillId="24"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9" fillId="0" borderId="0"/>
    <xf numFmtId="0" fontId="7" fillId="0" borderId="0">
      <alignment vertical="center"/>
    </xf>
    <xf numFmtId="0" fontId="31" fillId="3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188" fontId="38" fillId="0" borderId="0" applyFont="false" applyFill="false" applyBorder="false" applyAlignment="false" applyProtection="false"/>
    <xf numFmtId="0" fontId="7" fillId="0" borderId="0"/>
    <xf numFmtId="0" fontId="28" fillId="3" borderId="0" applyNumberFormat="false" applyBorder="false" applyAlignment="false" applyProtection="false">
      <alignment vertical="center"/>
    </xf>
    <xf numFmtId="0" fontId="29"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alignment vertical="center"/>
    </xf>
    <xf numFmtId="0" fontId="31" fillId="24" borderId="0" applyNumberFormat="false" applyBorder="false" applyAlignment="false" applyProtection="false">
      <alignment vertical="center"/>
    </xf>
    <xf numFmtId="0" fontId="47" fillId="15" borderId="0" applyNumberFormat="false" applyBorder="false" applyAlignment="false" applyProtection="false"/>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43" fontId="38" fillId="0" borderId="0" applyFont="false" applyFill="false" applyBorder="false" applyAlignment="false" applyProtection="false"/>
    <xf numFmtId="0" fontId="31" fillId="24"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7" fillId="0" borderId="0">
      <alignment vertical="center"/>
    </xf>
    <xf numFmtId="0" fontId="37" fillId="6"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0" fontId="31" fillId="2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0" fontId="98" fillId="27" borderId="21" applyNumberFormat="false" applyAlignment="false" applyProtection="false">
      <alignment vertical="center"/>
    </xf>
    <xf numFmtId="0" fontId="84" fillId="0" borderId="32">
      <alignment horizontal="center"/>
    </xf>
    <xf numFmtId="0" fontId="31" fillId="2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33" fillId="5" borderId="0" applyNumberFormat="false" applyBorder="false" applyAlignment="false" applyProtection="false">
      <alignment vertical="center"/>
    </xf>
    <xf numFmtId="0" fontId="47" fillId="15" borderId="0" applyNumberFormat="false" applyBorder="false" applyAlignment="false" applyProtection="false"/>
    <xf numFmtId="0" fontId="47" fillId="7" borderId="0" applyNumberFormat="false" applyBorder="false" applyAlignment="false" applyProtection="false"/>
    <xf numFmtId="0" fontId="33" fillId="5" borderId="0" applyNumberFormat="false" applyBorder="false" applyAlignment="false" applyProtection="false">
      <alignment vertical="center"/>
    </xf>
    <xf numFmtId="202" fontId="85" fillId="0" borderId="0" applyFont="false" applyFill="false" applyBorder="false" applyAlignment="false" applyProtection="false"/>
    <xf numFmtId="0" fontId="32"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2" borderId="0" applyNumberFormat="false" applyBorder="false" applyAlignment="false" applyProtection="false">
      <alignment vertical="center"/>
    </xf>
    <xf numFmtId="0" fontId="49" fillId="0" borderId="0"/>
    <xf numFmtId="0" fontId="44" fillId="6"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46" fillId="39" borderId="0" applyNumberFormat="false" applyBorder="false" applyAlignment="false" applyProtection="false"/>
    <xf numFmtId="0" fontId="28" fillId="2"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6" fillId="44" borderId="0" applyNumberFormat="false" applyBorder="false" applyAlignment="false" applyProtection="false"/>
    <xf numFmtId="0" fontId="69" fillId="61" borderId="0" applyNumberFormat="false" applyFont="false" applyBorder="false" applyAlignment="false" applyProtection="false"/>
    <xf numFmtId="0" fontId="47" fillId="25" borderId="0" applyNumberFormat="false" applyBorder="false" applyAlignment="false" applyProtection="false"/>
    <xf numFmtId="0" fontId="33" fillId="5"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7" fillId="25" borderId="0" applyNumberFormat="false" applyBorder="false" applyAlignment="false" applyProtection="false"/>
    <xf numFmtId="0" fontId="38" fillId="0" borderId="0" applyFont="false" applyFill="false" applyBorder="false" applyAlignment="false" applyProtection="false"/>
    <xf numFmtId="0" fontId="73" fillId="0" borderId="0"/>
    <xf numFmtId="0" fontId="33" fillId="5" borderId="0" applyNumberFormat="false" applyBorder="false" applyAlignment="false" applyProtection="false">
      <alignment vertical="center"/>
    </xf>
    <xf numFmtId="0" fontId="52" fillId="16" borderId="15" applyNumberFormat="false" applyAlignment="false" applyProtection="false">
      <alignment vertical="center"/>
    </xf>
    <xf numFmtId="0" fontId="46" fillId="32" borderId="0" applyNumberFormat="false" applyBorder="false" applyAlignment="false" applyProtection="false"/>
    <xf numFmtId="0" fontId="46" fillId="32" borderId="0" applyNumberFormat="false" applyBorder="false" applyAlignment="false" applyProtection="false"/>
    <xf numFmtId="179" fontId="38" fillId="0" borderId="0" applyFont="false" applyFill="false" applyProtection="false"/>
    <xf numFmtId="0" fontId="31" fillId="2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42" fontId="105" fillId="0" borderId="0" applyFont="false" applyFill="false" applyBorder="false" applyAlignment="false" applyProtection="false">
      <alignment vertical="center"/>
    </xf>
    <xf numFmtId="0" fontId="46" fillId="73" borderId="0" applyNumberFormat="false" applyBorder="false" applyAlignment="false" applyProtection="false"/>
    <xf numFmtId="0" fontId="47" fillId="7" borderId="0" applyNumberFormat="false" applyBorder="false" applyAlignment="false" applyProtection="false"/>
    <xf numFmtId="0" fontId="55" fillId="0" borderId="17" applyNumberFormat="false" applyFill="false" applyAlignment="false" applyProtection="false">
      <alignment vertical="center"/>
    </xf>
    <xf numFmtId="0" fontId="83" fillId="0" borderId="0"/>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29" fillId="22" borderId="0" applyNumberFormat="false" applyBorder="false" applyAlignment="false" applyProtection="false">
      <alignment vertical="center"/>
    </xf>
    <xf numFmtId="0" fontId="46" fillId="39" borderId="0" applyNumberFormat="false" applyBorder="false" applyAlignment="false" applyProtection="false"/>
    <xf numFmtId="0" fontId="28" fillId="2" borderId="0" applyNumberFormat="false" applyBorder="false" applyAlignment="false" applyProtection="false">
      <alignment vertical="center"/>
    </xf>
    <xf numFmtId="0" fontId="73" fillId="0" borderId="0">
      <protection locked="false"/>
    </xf>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187" fontId="7" fillId="0" borderId="0">
      <alignment vertical="center"/>
    </xf>
    <xf numFmtId="0" fontId="33" fillId="6"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47" fillId="25" borderId="0" applyNumberFormat="false" applyBorder="false" applyAlignment="false" applyProtection="false"/>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38" fillId="0" borderId="13" applyNumberFormat="false" applyFill="false" applyProtection="false">
      <alignment horizontal="right"/>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40" fillId="13" borderId="0" applyNumberFormat="false" applyBorder="false" applyAlignment="false" applyProtection="false">
      <alignment vertical="center"/>
    </xf>
    <xf numFmtId="38" fontId="74" fillId="16" borderId="0" applyNumberFormat="false" applyBorder="false" applyAlignment="false" applyProtection="false"/>
    <xf numFmtId="0" fontId="28" fillId="2" borderId="0" applyNumberFormat="false" applyBorder="false" applyAlignment="false" applyProtection="false">
      <alignment vertical="center"/>
    </xf>
    <xf numFmtId="198" fontId="38" fillId="0" borderId="11" applyFill="false" applyProtection="false">
      <alignment horizontal="right"/>
    </xf>
    <xf numFmtId="0" fontId="33"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6" fillId="9" borderId="0" applyNumberFormat="false" applyBorder="false" applyAlignment="false" applyProtection="false"/>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44" fillId="5" borderId="0" applyNumberFormat="false" applyBorder="false" applyAlignment="false" applyProtection="false">
      <alignment vertical="center"/>
    </xf>
    <xf numFmtId="0" fontId="44"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7" fillId="25" borderId="0" applyNumberFormat="false" applyBorder="false" applyAlignment="false" applyProtection="false"/>
    <xf numFmtId="0" fontId="33" fillId="5"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3" fillId="0" borderId="0"/>
    <xf numFmtId="0" fontId="7" fillId="0" borderId="0">
      <alignment vertical="center"/>
    </xf>
    <xf numFmtId="0" fontId="7" fillId="0" borderId="0">
      <alignment vertical="center"/>
    </xf>
    <xf numFmtId="0" fontId="7" fillId="0" borderId="0">
      <alignment vertical="center"/>
    </xf>
    <xf numFmtId="0" fontId="29" fillId="0" borderId="0">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54" fillId="0" borderId="16" applyNumberFormat="false" applyFill="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0" fontId="33" fillId="5" borderId="0" applyNumberFormat="false" applyBorder="false" applyAlignment="false" applyProtection="false">
      <alignment vertical="center"/>
    </xf>
    <xf numFmtId="0" fontId="62" fillId="27" borderId="21" applyNumberFormat="false" applyAlignment="false" applyProtection="false">
      <alignment vertical="center"/>
    </xf>
    <xf numFmtId="0" fontId="33" fillId="5"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46" fillId="29" borderId="0" applyNumberFormat="false" applyBorder="false" applyAlignment="false" applyProtection="false"/>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0" fontId="41" fillId="4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41" fillId="2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0" fontId="31" fillId="4" borderId="0" applyNumberFormat="false" applyBorder="false" applyAlignment="false" applyProtection="false">
      <alignment vertical="center"/>
    </xf>
    <xf numFmtId="0" fontId="7" fillId="0" borderId="0">
      <alignment vertical="center"/>
    </xf>
    <xf numFmtId="0" fontId="28" fillId="2" borderId="0" applyNumberFormat="false" applyBorder="false" applyAlignment="false" applyProtection="false">
      <alignment vertical="center"/>
    </xf>
    <xf numFmtId="0" fontId="50" fillId="2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4" fillId="0" borderId="14" applyNumberFormat="false" applyFill="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7"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6" fillId="9" borderId="0" applyNumberFormat="false" applyBorder="false" applyAlignment="false" applyProtection="false"/>
    <xf numFmtId="0" fontId="48" fillId="0" borderId="0" applyNumberFormat="false" applyFill="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6" fillId="9" borderId="0" applyNumberFormat="false" applyBorder="false" applyAlignment="false" applyProtection="false"/>
    <xf numFmtId="0" fontId="28" fillId="2" borderId="0" applyNumberFormat="false" applyBorder="false" applyAlignment="false" applyProtection="false">
      <alignment vertical="center"/>
    </xf>
    <xf numFmtId="0" fontId="36" fillId="9" borderId="0" applyNumberFormat="false" applyBorder="false" applyAlignment="false" applyProtection="false"/>
    <xf numFmtId="0" fontId="33" fillId="5" borderId="0" applyNumberFormat="false" applyBorder="false" applyAlignment="false" applyProtection="false">
      <alignment vertical="center"/>
    </xf>
    <xf numFmtId="0" fontId="36" fillId="9" borderId="0" applyNumberFormat="false" applyBorder="false" applyAlignment="false" applyProtection="false"/>
    <xf numFmtId="0" fontId="7" fillId="0" borderId="0">
      <alignment vertical="center"/>
    </xf>
    <xf numFmtId="0" fontId="36" fillId="9" borderId="0" applyNumberFormat="false" applyBorder="false" applyAlignment="false" applyProtection="false"/>
    <xf numFmtId="0" fontId="31" fillId="34"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186" fontId="7" fillId="0" borderId="0" applyFont="false" applyFill="false" applyBorder="false" applyAlignment="false" applyProtection="false"/>
    <xf numFmtId="0" fontId="36" fillId="9" borderId="0" applyNumberFormat="false" applyBorder="false" applyAlignment="false" applyProtection="false"/>
    <xf numFmtId="0" fontId="28" fillId="2" borderId="0" applyNumberFormat="false" applyBorder="false" applyAlignment="false" applyProtection="false">
      <alignment vertical="center"/>
    </xf>
    <xf numFmtId="0" fontId="37" fillId="5" borderId="0" applyNumberFormat="false" applyBorder="false" applyAlignment="false" applyProtection="false">
      <alignment vertical="center"/>
    </xf>
    <xf numFmtId="0" fontId="29" fillId="3" borderId="0" applyNumberFormat="false" applyBorder="false" applyAlignment="false" applyProtection="false">
      <alignment vertical="center"/>
    </xf>
    <xf numFmtId="0" fontId="37"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7" fillId="25" borderId="0" applyNumberFormat="false" applyBorder="false" applyAlignment="false" applyProtection="false"/>
    <xf numFmtId="0" fontId="37" fillId="5" borderId="0" applyNumberFormat="false" applyBorder="false" applyAlignment="false" applyProtection="false">
      <alignment vertical="center"/>
    </xf>
    <xf numFmtId="0" fontId="47" fillId="25" borderId="0" applyNumberFormat="false" applyBorder="false" applyAlignment="false" applyProtection="false"/>
    <xf numFmtId="0" fontId="44" fillId="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44" fillId="5"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6" fillId="9" borderId="0" applyNumberFormat="false" applyBorder="false" applyAlignment="false" applyProtection="false"/>
    <xf numFmtId="0" fontId="58" fillId="6" borderId="0" applyNumberFormat="false" applyBorder="false" applyAlignment="false" applyProtection="false">
      <alignment vertical="center"/>
    </xf>
    <xf numFmtId="0" fontId="61" fillId="23" borderId="20" applyNumberFormat="false" applyAlignment="false" applyProtection="false">
      <alignment vertical="center"/>
    </xf>
    <xf numFmtId="0" fontId="33" fillId="5" borderId="0" applyNumberFormat="false" applyBorder="false" applyAlignment="false" applyProtection="false">
      <alignment vertical="center"/>
    </xf>
    <xf numFmtId="0" fontId="35" fillId="8" borderId="0" applyNumberFormat="false" applyBorder="false" applyAlignment="false" applyProtection="false"/>
    <xf numFmtId="0" fontId="50" fillId="2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7" fillId="0" borderId="0">
      <alignment vertical="center"/>
    </xf>
    <xf numFmtId="0" fontId="44" fillId="6"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41" fontId="38" fillId="0" borderId="0" applyFont="false" applyFill="false" applyBorder="false" applyAlignment="false" applyProtection="false"/>
    <xf numFmtId="0" fontId="37"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6" fillId="14" borderId="0" applyNumberFormat="false" applyBorder="false" applyAlignment="false" applyProtection="false"/>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2" fillId="27" borderId="21" applyNumberFormat="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60" fillId="0" borderId="0">
      <alignment vertical="top"/>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49" fillId="0" borderId="0"/>
    <xf numFmtId="0" fontId="33" fillId="5" borderId="0" applyNumberFormat="false" applyBorder="false" applyAlignment="false" applyProtection="false">
      <alignment vertical="center"/>
    </xf>
    <xf numFmtId="0" fontId="7" fillId="0" borderId="0"/>
    <xf numFmtId="0" fontId="33"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7" fillId="0" borderId="0" applyNumberFormat="false" applyFill="false" applyBorder="false" applyAlignment="false" applyProtection="false"/>
    <xf numFmtId="0" fontId="31" fillId="2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43" fontId="29" fillId="0" borderId="0" applyFont="false" applyFill="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203" fontId="83" fillId="0" borderId="0"/>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0" borderId="0">
      <alignment vertical="center"/>
    </xf>
    <xf numFmtId="0" fontId="7" fillId="0" borderId="0"/>
    <xf numFmtId="0" fontId="58"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7" fillId="15" borderId="0" applyNumberFormat="false" applyBorder="false" applyAlignment="false" applyProtection="false"/>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2" fillId="3" borderId="0" applyNumberFormat="false" applyBorder="false" applyAlignment="false" applyProtection="false">
      <alignment vertical="center"/>
    </xf>
    <xf numFmtId="0" fontId="7" fillId="0" borderId="0">
      <alignment vertical="center"/>
    </xf>
    <xf numFmtId="0" fontId="33" fillId="5" borderId="0" applyNumberFormat="false" applyBorder="false" applyAlignment="false" applyProtection="false">
      <alignment vertical="center"/>
    </xf>
    <xf numFmtId="0" fontId="36" fillId="9" borderId="0" applyNumberFormat="false" applyBorder="false" applyAlignment="false" applyProtection="false"/>
    <xf numFmtId="0" fontId="34" fillId="7" borderId="0" applyNumberFormat="false" applyBorder="false" applyAlignment="false" applyProtection="false"/>
    <xf numFmtId="0" fontId="47" fillId="39" borderId="0" applyNumberFormat="false" applyBorder="false" applyAlignment="false" applyProtection="false"/>
    <xf numFmtId="0" fontId="33"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33" fillId="6" borderId="0" applyNumberFormat="false" applyBorder="false" applyAlignment="false" applyProtection="false">
      <alignment vertical="center"/>
    </xf>
    <xf numFmtId="0" fontId="29"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47" fillId="15" borderId="0" applyNumberFormat="false" applyBorder="false" applyAlignment="false" applyProtection="false"/>
    <xf numFmtId="0" fontId="33" fillId="5" borderId="0" applyNumberFormat="false" applyBorder="false" applyAlignment="false" applyProtection="false">
      <alignment vertical="center"/>
    </xf>
    <xf numFmtId="0" fontId="57" fillId="19"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7" borderId="0" applyNumberFormat="false" applyBorder="false" applyAlignment="false" applyProtection="false"/>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194" fontId="7" fillId="0" borderId="0">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6" fillId="14" borderId="0" applyNumberFormat="false" applyBorder="false" applyAlignment="false" applyProtection="false"/>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7" fillId="19"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47" fillId="15" borderId="0" applyNumberFormat="false" applyBorder="false" applyAlignment="false" applyProtection="false"/>
    <xf numFmtId="0" fontId="33" fillId="5" borderId="0" applyNumberFormat="false" applyBorder="false" applyAlignment="false" applyProtection="false">
      <alignment vertical="center"/>
    </xf>
    <xf numFmtId="0" fontId="1" fillId="0" borderId="0">
      <alignment vertical="center"/>
    </xf>
    <xf numFmtId="0" fontId="57" fillId="19"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56" fillId="0" borderId="18" applyNumberFormat="false" applyFill="false" applyAlignment="false" applyProtection="false">
      <alignment vertical="center"/>
    </xf>
    <xf numFmtId="0" fontId="33" fillId="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9" fillId="0" borderId="0" applyNumberFormat="false" applyFill="false" applyBorder="false" applyAlignment="false" applyProtection="false">
      <alignment vertical="top"/>
      <protection locked="false"/>
    </xf>
    <xf numFmtId="0" fontId="56" fillId="0" borderId="18" applyNumberFormat="false" applyFill="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33" fillId="5"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7" fillId="0" borderId="0"/>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1" fillId="3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4" fillId="0" borderId="16" applyNumberFormat="false" applyFill="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214" fontId="7" fillId="0" borderId="0">
      <alignment vertical="center"/>
    </xf>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181" fontId="84" fillId="0" borderId="8" applyAlignment="false" applyProtection="false"/>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0" fontId="28" fillId="2"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0" fontId="7" fillId="0" borderId="0">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7" fillId="39" borderId="0" applyNumberFormat="false" applyBorder="false" applyAlignment="false" applyProtection="false"/>
    <xf numFmtId="0" fontId="46" fillId="32" borderId="0" applyNumberFormat="false" applyBorder="false" applyAlignment="false" applyProtection="false"/>
    <xf numFmtId="0" fontId="33" fillId="5" borderId="0" applyNumberFormat="false" applyBorder="false" applyAlignment="false" applyProtection="false">
      <alignment vertical="center"/>
    </xf>
    <xf numFmtId="0" fontId="41" fillId="37"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41" fontId="47" fillId="0" borderId="0" applyFont="false" applyFill="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44"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197" fontId="53" fillId="0" borderId="2">
      <alignment vertical="center"/>
      <protection locked="false"/>
    </xf>
    <xf numFmtId="0" fontId="46" fillId="14" borderId="0" applyNumberFormat="false" applyBorder="false" applyAlignment="false" applyProtection="false"/>
    <xf numFmtId="0" fontId="51"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88" fillId="23" borderId="20" applyNumberFormat="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alignment vertical="center"/>
    </xf>
    <xf numFmtId="0" fontId="33" fillId="5" borderId="0" applyNumberFormat="false" applyBorder="false" applyAlignment="false" applyProtection="false">
      <alignment vertical="center"/>
    </xf>
    <xf numFmtId="0" fontId="29" fillId="0" borderId="0">
      <alignment vertical="center"/>
    </xf>
    <xf numFmtId="0" fontId="33" fillId="5" borderId="0" applyNumberFormat="false" applyBorder="false" applyAlignment="false" applyProtection="false">
      <alignment vertical="center"/>
    </xf>
    <xf numFmtId="0" fontId="7" fillId="0" borderId="0"/>
    <xf numFmtId="0" fontId="33" fillId="5" borderId="0" applyNumberFormat="false" applyBorder="false" applyAlignment="false" applyProtection="false">
      <alignment vertical="center"/>
    </xf>
    <xf numFmtId="192" fontId="7" fillId="0" borderId="0" applyFont="false" applyFill="false" applyBorder="false" applyAlignment="false" applyProtection="false"/>
    <xf numFmtId="0" fontId="29"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43" fontId="7" fillId="0" borderId="0" applyFont="false" applyFill="false" applyBorder="false" applyAlignment="false" applyProtection="false"/>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33" fillId="5" borderId="0" applyNumberFormat="false" applyBorder="false" applyAlignment="false" applyProtection="false">
      <alignment vertical="center"/>
    </xf>
    <xf numFmtId="0" fontId="52" fillId="16" borderId="15" applyNumberFormat="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6" fillId="9" borderId="0" applyNumberFormat="false" applyBorder="false" applyAlignment="false" applyProtection="false"/>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xf numFmtId="0" fontId="7" fillId="0" borderId="0"/>
    <xf numFmtId="0" fontId="7" fillId="0" borderId="0">
      <alignment vertical="center"/>
    </xf>
    <xf numFmtId="0" fontId="7" fillId="0" borderId="0">
      <alignment vertical="center"/>
    </xf>
    <xf numFmtId="0" fontId="46" fillId="39" borderId="0" applyNumberFormat="false" applyBorder="false" applyAlignment="false" applyProtection="false"/>
    <xf numFmtId="0" fontId="7" fillId="0" borderId="0">
      <alignment vertical="center"/>
    </xf>
    <xf numFmtId="0" fontId="33" fillId="5" borderId="0" applyNumberFormat="false" applyBorder="false" applyAlignment="false" applyProtection="false">
      <alignment vertical="center"/>
    </xf>
    <xf numFmtId="0" fontId="51" fillId="5" borderId="0" applyNumberFormat="false" applyBorder="false" applyAlignment="false" applyProtection="false">
      <alignment vertical="center"/>
    </xf>
    <xf numFmtId="0" fontId="7" fillId="0" borderId="0"/>
    <xf numFmtId="0" fontId="7" fillId="0" borderId="0">
      <alignment vertical="center"/>
    </xf>
    <xf numFmtId="0" fontId="50"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0" fontId="7" fillId="0" borderId="0">
      <alignment vertical="center"/>
    </xf>
    <xf numFmtId="0" fontId="29" fillId="6" borderId="0" applyNumberFormat="false" applyBorder="false" applyAlignment="false" applyProtection="false">
      <alignment vertical="center"/>
    </xf>
    <xf numFmtId="0" fontId="7" fillId="0" borderId="0">
      <alignment vertical="center"/>
    </xf>
    <xf numFmtId="0" fontId="7" fillId="0" borderId="0">
      <alignment vertical="center"/>
    </xf>
    <xf numFmtId="0" fontId="29"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7" fillId="0" borderId="0"/>
    <xf numFmtId="188" fontId="7" fillId="0" borderId="0">
      <alignment vertical="center"/>
    </xf>
    <xf numFmtId="0" fontId="7" fillId="0" borderId="0">
      <alignment vertical="center"/>
    </xf>
    <xf numFmtId="0" fontId="1" fillId="0" borderId="0">
      <alignment vertical="center"/>
    </xf>
    <xf numFmtId="194" fontId="49" fillId="0" borderId="0" applyFont="false" applyFill="false" applyBorder="false" applyAlignment="false" applyProtection="false"/>
    <xf numFmtId="0" fontId="48" fillId="0" borderId="0" applyNumberFormat="false" applyFill="false" applyBorder="false" applyAlignment="false" applyProtection="false">
      <alignment vertical="center"/>
    </xf>
    <xf numFmtId="0" fontId="28" fillId="2" borderId="0" applyNumberFormat="false" applyBorder="false" applyAlignment="false" applyProtection="false">
      <alignment vertical="center"/>
    </xf>
    <xf numFmtId="0" fontId="29" fillId="2" borderId="0" applyNumberFormat="false" applyBorder="false" applyAlignment="false" applyProtection="false">
      <alignment vertical="center"/>
    </xf>
    <xf numFmtId="0" fontId="7" fillId="0" borderId="0"/>
    <xf numFmtId="0" fontId="7" fillId="0" borderId="0"/>
    <xf numFmtId="0" fontId="33" fillId="5" borderId="0" applyNumberFormat="false" applyBorder="false" applyAlignment="false" applyProtection="false">
      <alignment vertical="center"/>
    </xf>
    <xf numFmtId="0" fontId="7" fillId="0" borderId="0">
      <alignment vertical="center"/>
    </xf>
    <xf numFmtId="0" fontId="7" fillId="0" borderId="0"/>
    <xf numFmtId="0" fontId="29" fillId="0" borderId="0">
      <alignment vertical="center"/>
    </xf>
    <xf numFmtId="0" fontId="7" fillId="0" borderId="0">
      <alignment vertical="center"/>
    </xf>
    <xf numFmtId="0" fontId="28" fillId="2"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7" fillId="0" borderId="0">
      <alignment vertical="center"/>
    </xf>
    <xf numFmtId="0" fontId="7" fillId="0" borderId="0"/>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7" fillId="0" borderId="0"/>
    <xf numFmtId="0" fontId="28" fillId="2" borderId="0" applyNumberFormat="false" applyBorder="false" applyAlignment="false" applyProtection="false">
      <alignment vertical="center"/>
    </xf>
    <xf numFmtId="0" fontId="7" fillId="0" borderId="0"/>
    <xf numFmtId="0" fontId="33" fillId="6" borderId="0" applyNumberFormat="false" applyBorder="false" applyAlignment="false" applyProtection="false">
      <alignment vertical="center"/>
    </xf>
    <xf numFmtId="0" fontId="7" fillId="0" borderId="0"/>
    <xf numFmtId="0" fontId="7" fillId="0" borderId="0"/>
    <xf numFmtId="0" fontId="28" fillId="2" borderId="0" applyNumberFormat="false" applyBorder="false" applyAlignment="false" applyProtection="false">
      <alignment vertical="center"/>
    </xf>
    <xf numFmtId="0" fontId="47" fillId="15" borderId="0" applyNumberFormat="false" applyBorder="false" applyAlignment="false" applyProtection="false"/>
    <xf numFmtId="0" fontId="29" fillId="0" borderId="0">
      <alignment vertical="center"/>
    </xf>
    <xf numFmtId="0" fontId="46" fillId="14" borderId="0" applyNumberFormat="false" applyBorder="false" applyAlignment="false" applyProtection="false"/>
    <xf numFmtId="0" fontId="3"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40" fillId="20"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7" fillId="0" borderId="0"/>
    <xf numFmtId="0" fontId="7" fillId="0" borderId="0"/>
    <xf numFmtId="0" fontId="7" fillId="0" borderId="0"/>
    <xf numFmtId="0" fontId="7" fillId="0" borderId="0"/>
    <xf numFmtId="196" fontId="7" fillId="0" borderId="0">
      <alignment vertical="center"/>
    </xf>
    <xf numFmtId="187" fontId="7" fillId="0" borderId="0">
      <alignment vertical="center"/>
    </xf>
    <xf numFmtId="0" fontId="33" fillId="6" borderId="0" applyNumberFormat="false" applyBorder="false" applyAlignment="false" applyProtection="false">
      <alignment vertical="center"/>
    </xf>
    <xf numFmtId="0" fontId="7" fillId="0" borderId="0">
      <alignment vertical="center"/>
    </xf>
    <xf numFmtId="190" fontId="7" fillId="0" borderId="0">
      <alignment vertical="center"/>
    </xf>
    <xf numFmtId="0" fontId="29" fillId="0" borderId="0">
      <alignment vertical="center"/>
    </xf>
    <xf numFmtId="188" fontId="7" fillId="0" borderId="0">
      <alignment vertical="center"/>
    </xf>
    <xf numFmtId="0" fontId="28" fillId="2" borderId="0" applyNumberFormat="false" applyBorder="false" applyAlignment="false" applyProtection="false">
      <alignment vertical="center"/>
    </xf>
    <xf numFmtId="214" fontId="7"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28" fillId="2" borderId="0" applyNumberFormat="false" applyBorder="false" applyAlignment="false" applyProtection="false">
      <alignment vertical="center"/>
    </xf>
    <xf numFmtId="0" fontId="7" fillId="0" borderId="0">
      <alignment vertical="center"/>
    </xf>
    <xf numFmtId="0" fontId="7" fillId="0" borderId="0">
      <alignment vertical="center"/>
    </xf>
    <xf numFmtId="0" fontId="29" fillId="0" borderId="0">
      <alignment vertical="center"/>
    </xf>
    <xf numFmtId="0" fontId="7" fillId="0" borderId="0">
      <alignment vertical="center"/>
    </xf>
    <xf numFmtId="0" fontId="7" fillId="0" borderId="0"/>
    <xf numFmtId="0" fontId="33" fillId="5" borderId="0" applyNumberFormat="false" applyBorder="false" applyAlignment="false" applyProtection="false">
      <alignment vertical="center"/>
    </xf>
    <xf numFmtId="0" fontId="7" fillId="0" borderId="0"/>
    <xf numFmtId="0" fontId="7" fillId="0" borderId="0"/>
    <xf numFmtId="0" fontId="28" fillId="2" borderId="0" applyNumberFormat="false" applyBorder="false" applyAlignment="false" applyProtection="false">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44" fillId="6" borderId="0" applyNumberFormat="false" applyBorder="false" applyAlignment="false" applyProtection="false">
      <alignment vertical="center"/>
    </xf>
    <xf numFmtId="0" fontId="7" fillId="0" borderId="0">
      <alignment vertical="center"/>
    </xf>
    <xf numFmtId="0" fontId="36" fillId="9" borderId="0" applyNumberFormat="false" applyBorder="false" applyAlignment="false" applyProtection="false"/>
    <xf numFmtId="0" fontId="7" fillId="0" borderId="0">
      <alignment vertical="center"/>
    </xf>
    <xf numFmtId="0" fontId="33" fillId="5" borderId="0" applyNumberFormat="false" applyBorder="false" applyAlignment="false" applyProtection="false">
      <alignment vertical="center"/>
    </xf>
    <xf numFmtId="0" fontId="7" fillId="0" borderId="0">
      <alignment vertical="center"/>
    </xf>
    <xf numFmtId="0" fontId="28" fillId="2" borderId="0" applyNumberFormat="false" applyBorder="false" applyAlignment="false" applyProtection="false">
      <alignment vertical="center"/>
    </xf>
    <xf numFmtId="0" fontId="7" fillId="0" borderId="0">
      <alignment vertical="center"/>
    </xf>
    <xf numFmtId="0" fontId="31" fillId="10" borderId="0" applyNumberFormat="false" applyBorder="false" applyAlignment="false" applyProtection="false">
      <alignment vertical="center"/>
    </xf>
    <xf numFmtId="0" fontId="7" fillId="0" borderId="0">
      <alignment vertical="center"/>
    </xf>
    <xf numFmtId="0" fontId="7" fillId="0" borderId="0"/>
    <xf numFmtId="0" fontId="30"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1" fillId="0" borderId="0">
      <alignment horizontal="center" wrapText="true"/>
      <protection locked="false"/>
    </xf>
    <xf numFmtId="0" fontId="28" fillId="2" borderId="0" applyNumberFormat="false" applyBorder="false" applyAlignment="false" applyProtection="false">
      <alignment vertical="center"/>
    </xf>
    <xf numFmtId="0" fontId="40" fillId="1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7" fillId="0" borderId="0">
      <alignment vertical="center"/>
    </xf>
    <xf numFmtId="0" fontId="34"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29" fillId="0" borderId="0">
      <alignment vertical="center"/>
    </xf>
    <xf numFmtId="0" fontId="34" fillId="3"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45" fillId="0" borderId="14" applyNumberFormat="false" applyFill="false" applyAlignment="false" applyProtection="false">
      <alignment vertical="center"/>
    </xf>
    <xf numFmtId="0" fontId="34" fillId="3" borderId="0" applyNumberFormat="false" applyBorder="false" applyAlignment="false" applyProtection="false">
      <alignment vertical="center"/>
    </xf>
    <xf numFmtId="0" fontId="7" fillId="0" borderId="0"/>
    <xf numFmtId="0" fontId="28" fillId="3" borderId="0" applyNumberFormat="false" applyBorder="false" applyAlignment="false" applyProtection="false">
      <alignment vertical="center"/>
    </xf>
    <xf numFmtId="0" fontId="7" fillId="0" borderId="0"/>
    <xf numFmtId="0" fontId="33" fillId="6"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88" fillId="23" borderId="20" applyNumberFormat="false" applyAlignment="false" applyProtection="false">
      <alignment vertical="center"/>
    </xf>
    <xf numFmtId="0" fontId="28" fillId="3"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7" fillId="0" borderId="0"/>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7" fillId="0" borderId="0"/>
    <xf numFmtId="0" fontId="28" fillId="2" borderId="0" applyNumberFormat="false" applyBorder="false" applyAlignment="false" applyProtection="false">
      <alignment vertical="center"/>
    </xf>
    <xf numFmtId="0" fontId="36" fillId="9" borderId="0" applyNumberFormat="false" applyBorder="false" applyAlignment="false" applyProtection="false"/>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8"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41" fillId="11"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29" fillId="0" borderId="0">
      <alignment vertical="center"/>
    </xf>
    <xf numFmtId="0" fontId="7" fillId="0" borderId="0">
      <alignment vertical="center"/>
    </xf>
    <xf numFmtId="0" fontId="32" fillId="3" borderId="0" applyNumberFormat="false" applyBorder="false" applyAlignment="false" applyProtection="false">
      <alignment vertical="center"/>
    </xf>
    <xf numFmtId="0" fontId="40" fillId="10"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7" fillId="0" borderId="0">
      <alignment vertical="center"/>
    </xf>
    <xf numFmtId="0" fontId="33" fillId="6"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9" fillId="0" borderId="0" applyNumberFormat="false" applyFill="false" applyBorder="false" applyAlignment="false" applyProtection="false">
      <alignment vertical="top"/>
      <protection locked="false"/>
    </xf>
    <xf numFmtId="189" fontId="38" fillId="0" borderId="0" applyFont="false" applyFill="false" applyBorder="false" applyAlignment="false" applyProtection="false"/>
    <xf numFmtId="0" fontId="28" fillId="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7" fillId="5" borderId="0" applyNumberFormat="false" applyBorder="false" applyAlignment="false" applyProtection="false">
      <alignment vertical="center"/>
    </xf>
    <xf numFmtId="0" fontId="38" fillId="0" borderId="0"/>
    <xf numFmtId="0" fontId="28" fillId="2"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6" fillId="9" borderId="0" applyNumberFormat="false" applyBorder="false" applyAlignment="false" applyProtection="false"/>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5" fillId="8" borderId="0" applyNumberFormat="false" applyBorder="false" applyAlignment="false" applyProtection="false"/>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4" fillId="7" borderId="0" applyNumberFormat="false" applyBorder="false" applyAlignment="false" applyProtection="false"/>
    <xf numFmtId="0" fontId="33"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9" fillId="0" borderId="0">
      <alignment vertical="center"/>
    </xf>
    <xf numFmtId="0" fontId="28"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96" fillId="0" borderId="0" applyNumberFormat="false" applyFill="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9" fillId="3"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cellStyleXfs>
  <cellXfs count="127">
    <xf numFmtId="0" fontId="0" fillId="0" borderId="0" xfId="0">
      <alignment vertical="center"/>
    </xf>
    <xf numFmtId="0" fontId="1" fillId="0" borderId="0" xfId="2151">
      <alignment vertical="center"/>
    </xf>
    <xf numFmtId="0" fontId="2" fillId="0" borderId="0" xfId="2431" applyFont="true"/>
    <xf numFmtId="0" fontId="3" fillId="0" borderId="0" xfId="2431" applyFont="true"/>
    <xf numFmtId="0" fontId="4" fillId="0" borderId="0" xfId="2431" applyFont="true" applyFill="true" applyBorder="true" applyAlignment="true">
      <alignment horizontal="center" vertical="center" wrapText="true"/>
    </xf>
    <xf numFmtId="0" fontId="5" fillId="0" borderId="1" xfId="2431" applyFont="true" applyFill="true" applyBorder="true" applyAlignment="true">
      <alignment horizontal="left" vertical="center" wrapText="true"/>
    </xf>
    <xf numFmtId="0" fontId="3" fillId="0" borderId="2" xfId="2431" applyFont="true" applyFill="true" applyBorder="true" applyAlignment="true">
      <alignment horizontal="center" vertical="center" wrapText="true"/>
    </xf>
    <xf numFmtId="0" fontId="6" fillId="0" borderId="2" xfId="2431" applyFont="true" applyBorder="true" applyAlignment="true">
      <alignment vertical="center"/>
    </xf>
    <xf numFmtId="0" fontId="7" fillId="0" borderId="2" xfId="2431" applyBorder="true"/>
    <xf numFmtId="0" fontId="6" fillId="0" borderId="2" xfId="2431" applyFont="true" applyBorder="true" applyAlignment="true">
      <alignment horizontal="left" vertical="center"/>
    </xf>
    <xf numFmtId="0" fontId="7" fillId="0" borderId="2" xfId="2431" applyBorder="true" applyAlignment="true">
      <alignment horizontal="center" vertical="center"/>
    </xf>
    <xf numFmtId="0" fontId="7" fillId="0" borderId="2" xfId="2431" applyBorder="true" applyAlignment="true">
      <alignment vertical="center"/>
    </xf>
    <xf numFmtId="0" fontId="7" fillId="0" borderId="0" xfId="2431" applyAlignment="true">
      <alignment vertical="center"/>
    </xf>
    <xf numFmtId="0" fontId="7" fillId="0" borderId="0" xfId="2431"/>
    <xf numFmtId="0" fontId="8" fillId="0" borderId="0" xfId="2431" applyFont="true" applyFill="true" applyBorder="true" applyAlignment="true">
      <alignment horizontal="center" vertical="center" wrapText="true"/>
    </xf>
    <xf numFmtId="0" fontId="5" fillId="0" borderId="0" xfId="2431" applyFont="true" applyFill="true" applyBorder="true" applyAlignment="true">
      <alignment horizontal="left" vertical="center" wrapText="true"/>
    </xf>
    <xf numFmtId="0" fontId="3" fillId="0" borderId="3" xfId="2431" applyFont="true" applyFill="true" applyBorder="true" applyAlignment="true">
      <alignment horizontal="center" vertical="center" wrapText="true"/>
    </xf>
    <xf numFmtId="0" fontId="5" fillId="0" borderId="0" xfId="2431" applyFont="true" applyFill="true" applyBorder="true" applyAlignment="true">
      <alignment vertical="center" wrapText="true"/>
    </xf>
    <xf numFmtId="0" fontId="9" fillId="0" borderId="0" xfId="0" applyFont="true" applyFill="true">
      <alignment vertical="center"/>
    </xf>
    <xf numFmtId="0" fontId="10" fillId="0" borderId="0" xfId="0" applyFont="true" applyFill="true">
      <alignment vertical="center"/>
    </xf>
    <xf numFmtId="0" fontId="11" fillId="0" borderId="0" xfId="0" applyFont="true" applyFill="true">
      <alignment vertical="center"/>
    </xf>
    <xf numFmtId="0" fontId="12" fillId="0" borderId="1" xfId="0" applyFont="true" applyFill="true" applyBorder="true" applyAlignment="true">
      <alignment horizontal="center" vertical="center" wrapText="true"/>
    </xf>
    <xf numFmtId="0" fontId="13" fillId="0" borderId="2" xfId="2051" applyFont="true" applyFill="true" applyBorder="true" applyAlignment="true">
      <alignment horizontal="center" vertical="center" wrapText="true"/>
    </xf>
    <xf numFmtId="0" fontId="13" fillId="0" borderId="4" xfId="2051" applyFont="true" applyFill="true" applyBorder="true" applyAlignment="true">
      <alignment horizontal="center" vertical="center" wrapText="true"/>
    </xf>
    <xf numFmtId="0" fontId="13" fillId="0" borderId="5" xfId="2051" applyFont="true" applyFill="true" applyBorder="true" applyAlignment="true">
      <alignment horizontal="center" vertical="center" wrapText="true"/>
    </xf>
    <xf numFmtId="0" fontId="13" fillId="0" borderId="2" xfId="2051" applyFont="true" applyFill="true" applyBorder="true" applyAlignment="true">
      <alignment horizontal="center" vertical="center"/>
    </xf>
    <xf numFmtId="214" fontId="14" fillId="0" borderId="2" xfId="0" applyNumberFormat="true" applyFont="true" applyFill="true" applyBorder="true" applyAlignment="true">
      <alignment horizontal="center" vertical="center"/>
    </xf>
    <xf numFmtId="0" fontId="15" fillId="0" borderId="2" xfId="2051" applyFont="true" applyFill="true" applyBorder="true" applyAlignment="true">
      <alignment horizontal="center" vertical="center" wrapText="true"/>
    </xf>
    <xf numFmtId="0" fontId="14" fillId="0" borderId="2" xfId="2051" applyFont="true" applyFill="true" applyBorder="true" applyAlignment="true">
      <alignment horizontal="center" vertical="center" wrapText="true"/>
    </xf>
    <xf numFmtId="0" fontId="16" fillId="0" borderId="2" xfId="2051" applyFont="true" applyFill="true" applyBorder="true" applyAlignment="true">
      <alignment horizontal="center" vertical="center" wrapText="true"/>
    </xf>
    <xf numFmtId="178" fontId="17" fillId="0" borderId="2" xfId="0" applyNumberFormat="true" applyFont="true" applyFill="true" applyBorder="true" applyAlignment="true">
      <alignment horizontal="center" vertical="center" wrapText="true"/>
    </xf>
    <xf numFmtId="0" fontId="16" fillId="0" borderId="2" xfId="2051" applyFont="true" applyFill="true" applyBorder="true" applyAlignment="true">
      <alignment horizontal="left" vertical="center" wrapText="true"/>
    </xf>
    <xf numFmtId="0" fontId="16" fillId="0" borderId="2" xfId="2051" applyFont="true" applyFill="true" applyBorder="true" applyAlignment="true">
      <alignment horizontal="center" vertical="center"/>
    </xf>
    <xf numFmtId="0" fontId="16" fillId="0" borderId="2" xfId="2051" applyFont="true" applyFill="true" applyBorder="true" applyAlignment="true">
      <alignment horizontal="left" vertical="center"/>
    </xf>
    <xf numFmtId="0" fontId="13" fillId="0" borderId="6" xfId="2051"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9" fontId="17" fillId="0" borderId="2" xfId="2051" applyNumberFormat="true" applyFont="true" applyFill="true" applyBorder="true" applyAlignment="true">
      <alignment horizontal="center" vertical="center" wrapText="true"/>
    </xf>
    <xf numFmtId="9" fontId="14" fillId="0" borderId="2" xfId="2051" applyNumberFormat="true" applyFont="true" applyFill="true" applyBorder="true" applyAlignment="true">
      <alignment horizontal="center" vertical="center" wrapText="true"/>
    </xf>
    <xf numFmtId="9" fontId="11" fillId="0" borderId="2" xfId="2051" applyNumberFormat="true" applyFont="true" applyFill="true" applyBorder="true" applyAlignment="true">
      <alignment horizontal="center" vertical="center" wrapText="true"/>
    </xf>
    <xf numFmtId="9" fontId="17" fillId="0" borderId="2" xfId="0" applyNumberFormat="true" applyFont="true" applyFill="true" applyBorder="true" applyAlignment="true">
      <alignment horizontal="center" vertical="center" wrapText="true"/>
    </xf>
    <xf numFmtId="214" fontId="17" fillId="0" borderId="2" xfId="0" applyNumberFormat="true" applyFont="true" applyFill="true" applyBorder="true" applyAlignment="true">
      <alignment horizontal="center" vertical="center" wrapText="true"/>
    </xf>
    <xf numFmtId="0" fontId="13" fillId="0" borderId="7" xfId="0" applyFont="true" applyFill="true" applyBorder="true" applyAlignment="true">
      <alignment horizontal="center" vertical="center" wrapText="true"/>
    </xf>
    <xf numFmtId="0" fontId="13" fillId="0" borderId="8" xfId="0" applyFont="true" applyFill="true" applyBorder="true" applyAlignment="true">
      <alignment horizontal="center" vertical="center" wrapText="true"/>
    </xf>
    <xf numFmtId="0" fontId="13" fillId="0" borderId="9"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177" fontId="14" fillId="0" borderId="2" xfId="0" applyNumberFormat="true" applyFont="true" applyFill="true" applyBorder="true" applyAlignment="true">
      <alignment horizontal="center" vertical="center"/>
    </xf>
    <xf numFmtId="177" fontId="14" fillId="0" borderId="2" xfId="2051" applyNumberFormat="true" applyFont="true" applyFill="true" applyBorder="true" applyAlignment="true">
      <alignment horizontal="center" vertical="center" wrapText="true"/>
    </xf>
    <xf numFmtId="177" fontId="17" fillId="0" borderId="2" xfId="0" applyNumberFormat="true" applyFont="true" applyFill="true" applyBorder="true" applyAlignment="true">
      <alignment horizontal="center" vertical="center" wrapText="true"/>
    </xf>
    <xf numFmtId="0" fontId="13" fillId="0" borderId="10" xfId="0" applyFont="true" applyFill="true" applyBorder="true" applyAlignment="true">
      <alignment horizontal="center" vertical="center" wrapText="true"/>
    </xf>
    <xf numFmtId="0" fontId="13" fillId="0" borderId="11" xfId="0"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3" fillId="0" borderId="12" xfId="0" applyFont="true" applyFill="true" applyBorder="true" applyAlignment="true">
      <alignment horizontal="center" vertical="center" wrapText="true"/>
    </xf>
    <xf numFmtId="0" fontId="13" fillId="0" borderId="13" xfId="0" applyFont="true" applyFill="true" applyBorder="true" applyAlignment="true">
      <alignment horizontal="center" vertical="center" wrapText="true"/>
    </xf>
    <xf numFmtId="9" fontId="14" fillId="0" borderId="2" xfId="1622" applyNumberFormat="true" applyFont="true" applyFill="true" applyBorder="true" applyAlignment="true">
      <alignment horizontal="center" vertical="center" wrapText="true"/>
    </xf>
    <xf numFmtId="0" fontId="18" fillId="0" borderId="0" xfId="0" applyFont="true" applyFill="true">
      <alignment vertical="center"/>
    </xf>
    <xf numFmtId="49" fontId="9" fillId="0" borderId="0" xfId="0" applyNumberFormat="true" applyFont="true" applyFill="true">
      <alignment vertical="center"/>
    </xf>
    <xf numFmtId="49" fontId="19" fillId="0" borderId="0" xfId="0" applyNumberFormat="true" applyFont="true" applyFill="true">
      <alignment vertical="center"/>
    </xf>
    <xf numFmtId="0" fontId="12" fillId="0" borderId="0" xfId="0" applyFont="true" applyFill="true" applyAlignment="true">
      <alignment horizontal="center" vertical="center" wrapText="true"/>
    </xf>
    <xf numFmtId="0" fontId="20" fillId="0" borderId="2" xfId="2051" applyFont="true" applyFill="true" applyBorder="true" applyAlignment="true">
      <alignment horizontal="center" vertical="center" wrapText="true"/>
    </xf>
    <xf numFmtId="49" fontId="13" fillId="0" borderId="2" xfId="2051" applyNumberFormat="true" applyFont="true" applyFill="true" applyBorder="true" applyAlignment="true">
      <alignment horizontal="center" vertical="center" wrapText="true"/>
    </xf>
    <xf numFmtId="0" fontId="21" fillId="0" borderId="2" xfId="2051" applyFont="true" applyFill="true" applyBorder="true" applyAlignment="true">
      <alignment horizontal="center" vertical="center" wrapText="true"/>
    </xf>
    <xf numFmtId="0" fontId="18" fillId="0" borderId="2" xfId="2051" applyFont="true" applyFill="true" applyBorder="true" applyAlignment="true">
      <alignment horizontal="center" vertical="center"/>
    </xf>
    <xf numFmtId="178" fontId="14" fillId="0" borderId="2" xfId="0" applyNumberFormat="true" applyFont="true" applyFill="true" applyBorder="true" applyAlignment="true">
      <alignment horizontal="center" vertical="center"/>
    </xf>
    <xf numFmtId="178" fontId="14" fillId="0" borderId="2" xfId="2051" applyNumberFormat="true" applyFont="true" applyFill="true" applyBorder="true" applyAlignment="true">
      <alignment horizontal="center" vertical="center" wrapText="true"/>
    </xf>
    <xf numFmtId="0" fontId="17" fillId="0" borderId="2" xfId="0" applyNumberFormat="true" applyFont="true" applyFill="true" applyBorder="true" applyAlignment="true">
      <alignment horizontal="center" vertical="center" wrapText="true"/>
    </xf>
    <xf numFmtId="0" fontId="17" fillId="0" borderId="2" xfId="0" applyFont="true" applyFill="true" applyBorder="true" applyAlignment="true">
      <alignment horizontal="center" vertical="center"/>
    </xf>
    <xf numFmtId="0" fontId="19" fillId="0" borderId="0" xfId="0" applyFont="true" applyFill="true">
      <alignment vertical="center"/>
    </xf>
    <xf numFmtId="178" fontId="17" fillId="0" borderId="2" xfId="0" applyNumberFormat="true" applyFont="true" applyFill="true" applyBorder="true" applyAlignment="true">
      <alignment horizontal="center" vertical="center"/>
    </xf>
    <xf numFmtId="0" fontId="14" fillId="0" borderId="2" xfId="0" applyFont="true" applyFill="true" applyBorder="true" applyAlignment="true">
      <alignment horizontal="center" vertical="center"/>
    </xf>
    <xf numFmtId="176" fontId="17" fillId="0" borderId="2" xfId="0" applyNumberFormat="true" applyFont="true" applyFill="true" applyBorder="true" applyAlignment="true">
      <alignment horizontal="center" vertical="center" wrapText="true"/>
    </xf>
    <xf numFmtId="176" fontId="14" fillId="0" borderId="2" xfId="0" applyNumberFormat="true" applyFont="true" applyFill="true" applyBorder="true" applyAlignment="true">
      <alignment horizontal="center" vertical="center" wrapText="true"/>
    </xf>
    <xf numFmtId="49" fontId="14" fillId="0" borderId="2" xfId="2051" applyNumberFormat="true" applyFont="true" applyFill="true" applyBorder="true" applyAlignment="true">
      <alignment horizontal="center" vertical="center" wrapText="true"/>
    </xf>
    <xf numFmtId="49" fontId="14" fillId="0" borderId="2" xfId="0" applyNumberFormat="true" applyFont="true" applyFill="true" applyBorder="true" applyAlignment="true">
      <alignment horizontal="center" vertical="center"/>
    </xf>
    <xf numFmtId="49" fontId="17" fillId="0" borderId="2" xfId="0" applyNumberFormat="true" applyFont="true" applyFill="true" applyBorder="true" applyAlignment="true">
      <alignment horizontal="center" vertical="center"/>
    </xf>
    <xf numFmtId="0" fontId="17" fillId="0" borderId="0" xfId="0" applyFont="true" applyFill="true">
      <alignment vertical="center"/>
    </xf>
    <xf numFmtId="0" fontId="14" fillId="0" borderId="2" xfId="0" applyFont="true" applyFill="true" applyBorder="true" applyAlignment="true">
      <alignment horizontal="center" vertical="center" wrapText="true"/>
    </xf>
    <xf numFmtId="0" fontId="17" fillId="0" borderId="2" xfId="2051" applyFont="true" applyFill="true" applyBorder="true" applyAlignment="true">
      <alignment horizontal="center" vertical="center"/>
    </xf>
    <xf numFmtId="0" fontId="22" fillId="0" borderId="2" xfId="0" applyFont="true" applyFill="true" applyBorder="true" applyAlignment="true">
      <alignment horizontal="center" vertical="center" wrapText="true"/>
    </xf>
    <xf numFmtId="0" fontId="22" fillId="0" borderId="2" xfId="0" applyFont="true" applyFill="true" applyBorder="true" applyAlignment="true">
      <alignment vertical="center" wrapText="true"/>
    </xf>
    <xf numFmtId="0" fontId="22" fillId="0" borderId="2" xfId="2051" applyFont="true" applyFill="true" applyBorder="true" applyAlignment="true">
      <alignment horizontal="center" vertical="center" wrapText="true"/>
    </xf>
    <xf numFmtId="0" fontId="22" fillId="0" borderId="7" xfId="0" applyFont="true" applyFill="true" applyBorder="true" applyAlignment="true">
      <alignment horizontal="center" vertical="center" wrapText="true"/>
    </xf>
    <xf numFmtId="0" fontId="22" fillId="0" borderId="8" xfId="0" applyFont="true" applyFill="true" applyBorder="true" applyAlignment="true">
      <alignment horizontal="center" vertical="center" wrapText="true"/>
    </xf>
    <xf numFmtId="0" fontId="22" fillId="0" borderId="10" xfId="0" applyFont="true" applyFill="true" applyBorder="true" applyAlignment="true">
      <alignment horizontal="center" vertical="center" wrapText="true"/>
    </xf>
    <xf numFmtId="0" fontId="22" fillId="0" borderId="9"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22" fillId="0" borderId="11" xfId="0" applyFont="true" applyFill="true" applyBorder="true" applyAlignment="true">
      <alignment horizontal="center" vertical="center" wrapText="true"/>
    </xf>
    <xf numFmtId="0" fontId="23" fillId="0" borderId="0" xfId="0" applyFont="true" applyFill="true">
      <alignment vertical="center"/>
    </xf>
    <xf numFmtId="0" fontId="22" fillId="0" borderId="3" xfId="0" applyFont="true" applyFill="true" applyBorder="true" applyAlignment="true">
      <alignment horizontal="center" vertical="center" wrapText="true"/>
    </xf>
    <xf numFmtId="0" fontId="22" fillId="0" borderId="13" xfId="0" applyFont="true" applyFill="true" applyBorder="true" applyAlignment="true">
      <alignment horizontal="center" vertical="center" wrapText="true"/>
    </xf>
    <xf numFmtId="0" fontId="14" fillId="0" borderId="2" xfId="0" applyNumberFormat="true" applyFont="true" applyFill="true" applyBorder="true" applyAlignment="true">
      <alignment horizontal="center" vertical="center" wrapText="true"/>
    </xf>
    <xf numFmtId="0" fontId="16" fillId="0" borderId="0" xfId="2051" applyFont="true" applyFill="true" applyBorder="true" applyAlignment="true">
      <alignment horizontal="center" vertical="center"/>
    </xf>
    <xf numFmtId="49" fontId="16" fillId="0" borderId="0" xfId="2051" applyNumberFormat="true" applyFont="true" applyFill="true" applyBorder="true" applyAlignment="true">
      <alignment horizontal="center" vertical="center"/>
    </xf>
    <xf numFmtId="0" fontId="16" fillId="0" borderId="0" xfId="2051" applyFont="true" applyFill="true" applyAlignment="true">
      <alignment horizontal="center" vertical="center"/>
    </xf>
    <xf numFmtId="178" fontId="9" fillId="0" borderId="0" xfId="0" applyNumberFormat="true" applyFont="true" applyFill="true">
      <alignment vertical="center"/>
    </xf>
    <xf numFmtId="0" fontId="6" fillId="0" borderId="0" xfId="0" applyFont="true" applyFill="true" applyAlignment="true">
      <alignment vertical="center" wrapText="true"/>
    </xf>
    <xf numFmtId="0" fontId="24" fillId="0" borderId="0" xfId="0" applyFont="true" applyFill="true" applyAlignment="true">
      <alignment vertical="center"/>
    </xf>
    <xf numFmtId="0" fontId="25" fillId="0" borderId="0" xfId="0" applyFont="true" applyFill="true" applyAlignment="true">
      <alignment vertical="center"/>
    </xf>
    <xf numFmtId="0" fontId="1" fillId="0" borderId="0" xfId="0" applyFont="true" applyFill="true" applyAlignment="true">
      <alignment vertical="center"/>
    </xf>
    <xf numFmtId="177" fontId="1" fillId="0" borderId="0" xfId="0" applyNumberFormat="true" applyFont="true" applyFill="true" applyAlignment="true">
      <alignment vertical="center"/>
    </xf>
    <xf numFmtId="177" fontId="25" fillId="0" borderId="0" xfId="0" applyNumberFormat="true" applyFont="true" applyFill="true" applyAlignment="true">
      <alignment vertical="center"/>
    </xf>
    <xf numFmtId="0" fontId="2" fillId="0" borderId="0" xfId="0" applyFont="true" applyFill="true" applyAlignment="true">
      <alignment vertical="center"/>
    </xf>
    <xf numFmtId="0" fontId="4" fillId="0" borderId="0" xfId="0" applyFont="true" applyFill="true" applyAlignment="true">
      <alignment horizontal="center" vertical="center" wrapText="true"/>
    </xf>
    <xf numFmtId="0" fontId="4" fillId="0" borderId="0" xfId="0" applyFont="true" applyFill="true" applyBorder="true" applyAlignment="true">
      <alignment horizontal="center" vertical="center"/>
    </xf>
    <xf numFmtId="0" fontId="24" fillId="0" borderId="2" xfId="0" applyFont="true" applyFill="true" applyBorder="true" applyAlignment="true">
      <alignment horizontal="center" vertical="center" wrapText="true"/>
    </xf>
    <xf numFmtId="0" fontId="24" fillId="0" borderId="4" xfId="0" applyFont="true" applyFill="true" applyBorder="true" applyAlignment="true">
      <alignment horizontal="center" vertical="center" wrapText="true"/>
    </xf>
    <xf numFmtId="0" fontId="24" fillId="0" borderId="5" xfId="0" applyFont="true" applyFill="true" applyBorder="true" applyAlignment="true">
      <alignment horizontal="center" vertical="center" wrapText="true"/>
    </xf>
    <xf numFmtId="0" fontId="24" fillId="0" borderId="6" xfId="0" applyFont="true" applyFill="true" applyBorder="true" applyAlignment="true">
      <alignment horizontal="center" vertical="center" wrapText="true"/>
    </xf>
    <xf numFmtId="0" fontId="24" fillId="0" borderId="2" xfId="2051" applyFont="true" applyFill="true" applyBorder="true" applyAlignment="true">
      <alignment horizontal="center" vertical="center"/>
    </xf>
    <xf numFmtId="177" fontId="24" fillId="0" borderId="2" xfId="2051" applyNumberFormat="true" applyFont="true" applyFill="true" applyBorder="true" applyAlignment="true">
      <alignment horizontal="center" vertical="center"/>
    </xf>
    <xf numFmtId="0" fontId="24" fillId="0" borderId="2" xfId="2051" applyFont="true" applyFill="true" applyBorder="true" applyAlignment="true">
      <alignment horizontal="center" vertical="center" wrapText="true"/>
    </xf>
    <xf numFmtId="0" fontId="6" fillId="0" borderId="2" xfId="2051" applyFont="true" applyFill="true" applyBorder="true" applyAlignment="true">
      <alignment horizontal="center" vertical="center" wrapText="true"/>
    </xf>
    <xf numFmtId="177" fontId="6" fillId="0" borderId="2" xfId="2051" applyNumberFormat="true" applyFont="true" applyFill="true" applyBorder="true" applyAlignment="true">
      <alignment horizontal="center" vertical="center"/>
    </xf>
    <xf numFmtId="0" fontId="6" fillId="0" borderId="2" xfId="2051" applyFont="true" applyFill="true" applyBorder="true" applyAlignment="true">
      <alignment horizontal="left" vertical="center" wrapText="true"/>
    </xf>
    <xf numFmtId="0" fontId="6" fillId="0" borderId="2" xfId="2051" applyFont="true" applyFill="true" applyBorder="true" applyAlignment="true">
      <alignment horizontal="center" vertical="center"/>
    </xf>
    <xf numFmtId="0" fontId="6" fillId="0" borderId="2" xfId="2051" applyFont="true" applyFill="true" applyBorder="true" applyAlignment="true">
      <alignment horizontal="left" vertical="center"/>
    </xf>
    <xf numFmtId="177" fontId="4" fillId="0" borderId="0" xfId="0" applyNumberFormat="true" applyFont="true" applyFill="true" applyBorder="true" applyAlignment="true">
      <alignment horizontal="center" vertical="center"/>
    </xf>
    <xf numFmtId="177" fontId="26" fillId="0" borderId="0" xfId="0" applyNumberFormat="true" applyFont="true" applyFill="true" applyBorder="true" applyAlignment="true">
      <alignment horizontal="center" vertical="center"/>
    </xf>
    <xf numFmtId="177" fontId="24" fillId="0" borderId="4" xfId="0" applyNumberFormat="true" applyFont="true" applyFill="true" applyBorder="true" applyAlignment="true">
      <alignment horizontal="center" vertical="center" wrapText="true"/>
    </xf>
    <xf numFmtId="177" fontId="24" fillId="0" borderId="5" xfId="0" applyNumberFormat="true" applyFont="true" applyFill="true" applyBorder="true" applyAlignment="true">
      <alignment horizontal="center" vertical="center" wrapText="true"/>
    </xf>
    <xf numFmtId="177" fontId="24" fillId="0" borderId="2" xfId="0" applyNumberFormat="true" applyFont="true" applyFill="true" applyBorder="true" applyAlignment="true">
      <alignment horizontal="center" vertical="center" wrapText="true"/>
    </xf>
    <xf numFmtId="177" fontId="24" fillId="0" borderId="6"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6" fillId="0" borderId="2" xfId="0" applyFont="true" applyFill="true" applyBorder="true" applyAlignment="true">
      <alignment vertical="center" wrapText="true"/>
    </xf>
    <xf numFmtId="0" fontId="24" fillId="0" borderId="2" xfId="0" applyFont="true" applyFill="true" applyBorder="true" applyAlignment="true">
      <alignment vertical="center"/>
    </xf>
    <xf numFmtId="0" fontId="25" fillId="0" borderId="2" xfId="0" applyFont="true" applyFill="true" applyBorder="true" applyAlignment="true">
      <alignment vertical="center"/>
    </xf>
    <xf numFmtId="0" fontId="1" fillId="0" borderId="2" xfId="0" applyFont="true" applyFill="true" applyBorder="true" applyAlignment="true">
      <alignment vertical="center"/>
    </xf>
    <xf numFmtId="0" fontId="27" fillId="0" borderId="2" xfId="0" applyFont="true" applyFill="true" applyBorder="true" applyAlignment="true">
      <alignment vertical="center" wrapText="true"/>
    </xf>
  </cellXfs>
  <cellStyles count="2555">
    <cellStyle name="常规" xfId="0" builtinId="0"/>
    <cellStyle name="표준_0N-HANDLING " xfId="1"/>
    <cellStyle name="통화_BOILER-CO1" xfId="2"/>
    <cellStyle name="콤마_BOILER-CO1" xfId="3"/>
    <cellStyle name="注释 4" xfId="4"/>
    <cellStyle name="注释 3 3" xfId="5"/>
    <cellStyle name="注释 3 2" xfId="6"/>
    <cellStyle name="注释 3" xfId="7"/>
    <cellStyle name="注释 2 3" xfId="8"/>
    <cellStyle name="注释 2 2" xfId="9"/>
    <cellStyle name="寘嬫愗傝_Region Orders (2)" xfId="10"/>
    <cellStyle name="昗弨_Pacific Region P&amp;L" xfId="11"/>
    <cellStyle name="一般_SGV" xfId="12"/>
    <cellStyle name="小数_2013新机制（指标文）(1)" xfId="13"/>
    <cellStyle name="小数 3" xfId="14"/>
    <cellStyle name="未定义" xfId="15"/>
    <cellStyle name="㼿㼿㼿㼿㼿㼿㼿㼿㼿㼿㼿?_Sheet1" xfId="16"/>
    <cellStyle name="㼿㼿㼿㼿㼿㼿㼿㼿㼿㼿㼿? 2" xfId="17"/>
    <cellStyle name="㼿㼿㼿㼿㼿㼿" xfId="18"/>
    <cellStyle name="数字_2013新机制（指标文）(1)" xfId="19"/>
    <cellStyle name="数字" xfId="20"/>
    <cellStyle name="数量" xfId="21"/>
    <cellStyle name="输入 3 3" xfId="22"/>
    <cellStyle name="输入 3" xfId="23"/>
    <cellStyle name="输入 2 4" xfId="24"/>
    <cellStyle name="输入 2 3" xfId="25"/>
    <cellStyle name="输入 2 2" xfId="26"/>
    <cellStyle name="寘嬫愗傝 [0.00]_Region Orders (2)" xfId="27"/>
    <cellStyle name="输出 4" xfId="28"/>
    <cellStyle name="输出 3 3" xfId="29"/>
    <cellStyle name="输出 3 2" xfId="30"/>
    <cellStyle name="输出 2_Sheet1" xfId="31"/>
    <cellStyle name="输出 2 4" xfId="32"/>
    <cellStyle name="输出 2 2" xfId="33"/>
    <cellStyle name="输出 2" xfId="34"/>
    <cellStyle name="适中 4" xfId="35"/>
    <cellStyle name="适中 3 2" xfId="36"/>
    <cellStyle name="适中 3" xfId="37"/>
    <cellStyle name="适中 2_Sheet1" xfId="38"/>
    <cellStyle name="适中 2 4" xfId="39"/>
    <cellStyle name="适中 2 3" xfId="40"/>
    <cellStyle name="适中 2" xfId="41"/>
    <cellStyle name="强调文字颜色 6 3 2" xfId="42"/>
    <cellStyle name="强调文字颜色 6 3" xfId="43"/>
    <cellStyle name="强调文字颜色 6 2" xfId="44"/>
    <cellStyle name="强调文字颜色 5 4" xfId="45"/>
    <cellStyle name="强调文字颜色 5 3 3" xfId="46"/>
    <cellStyle name="强调文字颜色 5 3 2" xfId="47"/>
    <cellStyle name="强调文字颜色 4 3 3" xfId="48"/>
    <cellStyle name="强调文字颜色 4 3 2" xfId="49"/>
    <cellStyle name="强调文字颜色 4 3" xfId="50"/>
    <cellStyle name="强调文字颜色 4 2 2" xfId="51"/>
    <cellStyle name="强调文字颜色 4 2" xfId="52"/>
    <cellStyle name="强调文字颜色 3 3 3" xfId="53"/>
    <cellStyle name="强调文字颜色 3 3 2" xfId="54"/>
    <cellStyle name="强调文字颜色 3 2_Sheet1" xfId="55"/>
    <cellStyle name="强调文字颜色 3 2 4" xfId="56"/>
    <cellStyle name="强调文字颜色 3 2 3" xfId="57"/>
    <cellStyle name="强调文字颜色 3 2 2" xfId="58"/>
    <cellStyle name="强调文字颜色 3 2" xfId="59"/>
    <cellStyle name="强调文字颜色 2 2 4" xfId="60"/>
    <cellStyle name="强调文字颜色 1 4" xfId="61"/>
    <cellStyle name="强调文字颜色 1 3 3" xfId="62"/>
    <cellStyle name="强调文字颜色 1 3 2" xfId="63"/>
    <cellStyle name="强调文字颜色 1 3" xfId="64"/>
    <cellStyle name="强调文字颜色 1 2_Sheet1" xfId="65"/>
    <cellStyle name="强调文字颜色 1 2 4" xfId="66"/>
    <cellStyle name="强调文字颜色 1 2 3" xfId="67"/>
    <cellStyle name="强调文字颜色 1 2 2" xfId="68"/>
    <cellStyle name="强调 3_Sheet1" xfId="69"/>
    <cellStyle name="强调 2 3 2" xfId="70"/>
    <cellStyle name="强调 2 3" xfId="71"/>
    <cellStyle name="强调 1" xfId="72"/>
    <cellStyle name="千位分隔[0] 2 4" xfId="73"/>
    <cellStyle name="千位分隔[0] 2 3" xfId="74"/>
    <cellStyle name="千位分隔[0] 2 2 2" xfId="75"/>
    <cellStyle name="千位分隔[0] 2 2" xfId="76"/>
    <cellStyle name="千位分隔 3 4" xfId="77"/>
    <cellStyle name="千位分隔 3 3 3" xfId="78"/>
    <cellStyle name="千位分隔 3 3 2" xfId="79"/>
    <cellStyle name="千位分隔 3 3" xfId="80"/>
    <cellStyle name="千位分隔 3 2 2" xfId="81"/>
    <cellStyle name="千位分隔 3" xfId="82"/>
    <cellStyle name="千位分隔 2 4" xfId="83"/>
    <cellStyle name="千位分隔 2 3" xfId="84"/>
    <cellStyle name="千位_ 方正PC" xfId="85"/>
    <cellStyle name="千分位_ 白土" xfId="86"/>
    <cellStyle name="千分位[0]_ 白土" xfId="87"/>
    <cellStyle name="普通_ 白土" xfId="88"/>
    <cellStyle name="霓付_ +Foil &amp; -FOIL &amp; PAPER" xfId="89"/>
    <cellStyle name="链接单元格 2 4" xfId="90"/>
    <cellStyle name="链接单元格 2 3" xfId="91"/>
    <cellStyle name="链接单元格 2 2" xfId="92"/>
    <cellStyle name="警告文本 4" xfId="93"/>
    <cellStyle name="警告文本 3" xfId="94"/>
    <cellStyle name="警告文本 2 2" xfId="95"/>
    <cellStyle name="警告文本 2" xfId="96"/>
    <cellStyle name="借出原因" xfId="97"/>
    <cellStyle name="解释性文本 4" xfId="98"/>
    <cellStyle name="解释性文本 3 3" xfId="99"/>
    <cellStyle name="解释性文本 3 2" xfId="100"/>
    <cellStyle name="解释性文本 2 3" xfId="101"/>
    <cellStyle name="解释性文本 2 2" xfId="102"/>
    <cellStyle name="检查单元格 3 3" xfId="103"/>
    <cellStyle name="检查单元格 3 2" xfId="104"/>
    <cellStyle name="检查单元格 2 4" xfId="105"/>
    <cellStyle name="检查单元格 2 3" xfId="106"/>
    <cellStyle name="检查单元格 2 2" xfId="107"/>
    <cellStyle name="计算 4" xfId="108"/>
    <cellStyle name="计算 3 3" xfId="109"/>
    <cellStyle name="计算 3 2" xfId="110"/>
    <cellStyle name="计算 3" xfId="111"/>
    <cellStyle name="计算 2 3" xfId="112"/>
    <cellStyle name="计算 2 2" xfId="113"/>
    <cellStyle name="计算 2" xfId="114"/>
    <cellStyle name="貨幣 [0]_SGV" xfId="115"/>
    <cellStyle name="货币 2_2013新机制（指标文）(1)" xfId="116"/>
    <cellStyle name="货币 2 5" xfId="117"/>
    <cellStyle name="货币 2 4" xfId="118"/>
    <cellStyle name="货币 2 3 2" xfId="119"/>
    <cellStyle name="货币 2 3" xfId="120"/>
    <cellStyle name="货币 2 2 4" xfId="121"/>
    <cellStyle name="货币 2 2 3 2" xfId="122"/>
    <cellStyle name="货币 2 2 3" xfId="123"/>
    <cellStyle name="货币 2 2 2 2" xfId="124"/>
    <cellStyle name="货币 2 2 2" xfId="125"/>
    <cellStyle name="汇总 4" xfId="126"/>
    <cellStyle name="汇总 3 3" xfId="127"/>
    <cellStyle name="汇总 3 2" xfId="128"/>
    <cellStyle name="汇总 3" xfId="129"/>
    <cellStyle name="汇总 2_Sheet1" xfId="130"/>
    <cellStyle name="链接单元格 3" xfId="131"/>
    <cellStyle name="汇总 2 4" xfId="132"/>
    <cellStyle name="汇总 2 2" xfId="133"/>
    <cellStyle name="汇总 2" xfId="134"/>
    <cellStyle name="好_自行调整差异系数顺序_财力性转移支付2010年预算参考数" xfId="135"/>
    <cellStyle name="好_专项发文" xfId="136"/>
    <cellStyle name="好_重点民生支出需求测算表社保（农村低保）081112" xfId="137"/>
    <cellStyle name="好_指标五" xfId="138"/>
    <cellStyle name="好_指标四_Sheet1" xfId="139"/>
    <cellStyle name="好_指标四 3 2" xfId="140"/>
    <cellStyle name="好_指标四" xfId="141"/>
    <cellStyle name="好_云南水利电力有限公司_Sheet1" xfId="142"/>
    <cellStyle name="好_云南水利电力有限公司 3 2" xfId="143"/>
    <cellStyle name="好_云南水利电力有限公司 3" xfId="144"/>
    <cellStyle name="好_云南省2008年转移支付测算——州市本级考核部分及政策性测算 3" xfId="145"/>
    <cellStyle name="好_云南省2008年转移支付测算——州市本级考核部分及政策性测算 2" xfId="146"/>
    <cellStyle name="好_云南省2008年转移支付测算——州市本级考核部分及政策性测算" xfId="147"/>
    <cellStyle name="好_云南省2008年中小学教职工情况（教育厅提供20090101加工整理） 3" xfId="148"/>
    <cellStyle name="好_云南省2008年中小学教职工情况（教育厅提供20090101加工整理）" xfId="149"/>
    <cellStyle name="好_云南省2008年中小学教师人数统计表" xfId="150"/>
    <cellStyle name="好_云南 缺口县区测算(地方填报)_财力性转移支付2010年预算参考数" xfId="151"/>
    <cellStyle name="好_云南 缺口县区测算(地方填报)" xfId="152"/>
    <cellStyle name="好_银行账户情况表_2010年12月 2" xfId="153"/>
    <cellStyle name="好_银行账户情况表_2010年12月" xfId="154"/>
    <cellStyle name="好_义务教育阶段教职工人数（教育厅提供最终） 3 2" xfId="155"/>
    <cellStyle name="好_义务教育阶段教职工人数（教育厅提供最终） 2" xfId="156"/>
    <cellStyle name="好_义务教育阶段教职工人数（教育厅提供最终）" xfId="157"/>
    <cellStyle name="好_一般预算支出口径剔除表_财力性转移支付2010年预算参考数" xfId="158"/>
    <cellStyle name="好_一般预算支出口径剔除表" xfId="159"/>
    <cellStyle name="千位[0]_ 方正PC" xfId="160"/>
    <cellStyle name="好_业务工作量指标_Sheet1" xfId="161"/>
    <cellStyle name="好_业务工作量指标 3 2" xfId="162"/>
    <cellStyle name="好_县市旗测算-新科目（20080627）_县市旗测算-新科目（含人口规模效应）" xfId="163"/>
    <cellStyle name="强调文字颜色 6 4" xfId="164"/>
    <cellStyle name="好_县市旗测算-新科目（20080627）_财力性转移支付2010年预算参考数" xfId="165"/>
    <cellStyle name="好_县市旗测算-新科目（20080627）_不含人员经费系数_财力性转移支付2010年预算参考数" xfId="166"/>
    <cellStyle name="好_县市旗测算-新科目（20080627）_不含人员经费系数" xfId="167"/>
    <cellStyle name="好_县市旗测算-新科目（20080627）" xfId="168"/>
    <cellStyle name="好_县市旗测算-新科目（20080626）_县市旗测算-新科目（含人口规模效应）_财力性转移支付2010年预算参考数" xfId="169"/>
    <cellStyle name="好_县市旗测算-新科目（20080626）_县市旗测算-新科目（含人口规模效应）" xfId="170"/>
    <cellStyle name="好_县市旗测算-新科目（20080626）_民生政策最低支出需求_财力性转移支付2010年预算参考数" xfId="171"/>
    <cellStyle name="好_县市旗测算-新科目（20080626）_财力性转移支付2010年预算参考数" xfId="172"/>
    <cellStyle name="好_县市旗测算-新科目（20080626）_不含人员经费系数_财力性转移支付2010年预算参考数" xfId="173"/>
    <cellStyle name="好_县市旗测算-新科目（20080626）_不含人员经费系数" xfId="174"/>
    <cellStyle name="好_县市旗测算20080508_县市旗测算-新科目（含人口规模效应）_财力性转移支付2010年预算参考数" xfId="175"/>
    <cellStyle name="好_县市旗测算20080508_县市旗测算-新科目（含人口规模效应）" xfId="176"/>
    <cellStyle name="好_县市旗测算20080508_民生政策最低支出需求_财力性转移支付2010年预算参考数" xfId="177"/>
    <cellStyle name="好_县市旗测算20080508_不含人员经费系数_财力性转移支付2010年预算参考数" xfId="178"/>
    <cellStyle name="好_县市旗测算20080508_不含人员经费系数" xfId="179"/>
    <cellStyle name="好_县区合并测算20080423(按照各省比重）_县市旗测算-新科目（含人口规模效应）_财力性转移支付2010年预算参考数" xfId="180"/>
    <cellStyle name="好_县区合并测算20080423(按照各省比重）_县市旗测算-新科目（含人口规模效应）" xfId="181"/>
    <cellStyle name="好_县区合并测算20080423(按照各省比重）_民生政策最低支出需求_财力性转移支付2010年预算参考数" xfId="182"/>
    <cellStyle name="好_县区合并测算20080423(按照各省比重）_财力性转移支付2010年预算参考数" xfId="183"/>
    <cellStyle name="强调文字颜色 6 2_Sheet1" xfId="184"/>
    <cellStyle name="好_县区合并测算20080423(按照各省比重）_不含人员经费系数_财力性转移支付2010年预算参考数" xfId="185"/>
    <cellStyle name="好_县区合并测算20080423(按照各省比重）_不含人员经费系数" xfId="186"/>
    <cellStyle name="好_县区合并测算20080423(按照各省比重）" xfId="187"/>
    <cellStyle name="好_县区合并测算20080421_财力性转移支付2010年预算参考数" xfId="188"/>
    <cellStyle name="好_县区合并测算20080421_不含人员经费系数" xfId="189"/>
    <cellStyle name="好_县区合并测算20080421" xfId="190"/>
    <cellStyle name="好_县级公安机关公用经费标准奖励测算方案（定稿）_Sheet1" xfId="191"/>
    <cellStyle name="好_县级公安机关公用经费标准奖励测算方案（定稿） 2" xfId="192"/>
    <cellStyle name="好_县公司_Sheet1" xfId="193"/>
    <cellStyle name="好_县公司 3 2" xfId="194"/>
    <cellStyle name="好_县公司 3" xfId="195"/>
    <cellStyle name="好_下半年禁吸戒毒经费1000万元_Sheet1" xfId="196"/>
    <cellStyle name="好_下半年禁吸戒毒经费1000万元 3 2" xfId="197"/>
    <cellStyle name="好_下半年禁吸戒毒经费1000万元 2" xfId="198"/>
    <cellStyle name="好_下半年禁吸戒毒经费1000万元" xfId="199"/>
    <cellStyle name="好_文体广播事业(按照总人口测算）—20080416_民生政策最低支出需求_财力性转移支付2010年预算参考数" xfId="200"/>
    <cellStyle name="好_文体广播事业(按照总人口测算）—20080416_财力性转移支付2010年预算参考数" xfId="201"/>
    <cellStyle name="强调文字颜色 1 2" xfId="202"/>
    <cellStyle name="好_文体广播事业(按照总人口测算）—20080416_不含人员经费系数_财力性转移支付2010年预算参考数" xfId="203"/>
    <cellStyle name="好_文体广播事业(按照总人口测算）—20080416_不含人员经费系数" xfId="204"/>
    <cellStyle name="好_云南省2008年中小学教职工情况（教育厅提供20090101加工整理） 3 2" xfId="205"/>
    <cellStyle name="好_文体广播事业(按照总人口测算）—20080416" xfId="206"/>
    <cellStyle name="好_文体广播部门" xfId="207"/>
    <cellStyle name="好_卫生部门_财力性转移支付2010年预算参考数" xfId="208"/>
    <cellStyle name="烹拳 [0]_ +Foil &amp; -FOIL &amp; PAPER" xfId="209"/>
    <cellStyle name="好_卫生部门_Sheet1" xfId="210"/>
    <cellStyle name="好_卫生部门 3 2" xfId="211"/>
    <cellStyle name="콤마 [0]_BOILER-CO1" xfId="212"/>
    <cellStyle name="好_卫生部门 3" xfId="213"/>
    <cellStyle name="好_卫生部门 2" xfId="214"/>
    <cellStyle name="好_卫生(按照总人口测算）—20080416_县市旗测算-新科目（含人口规模效应）_财力性转移支付2010年预算参考数" xfId="215"/>
    <cellStyle name="好_卫生(按照总人口测算）—20080416_民生政策最低支出需求_财力性转移支付2010年预算参考数" xfId="216"/>
    <cellStyle name="好_卫生(按照总人口测算）—20080416_不含人员经费系数_财力性转移支付2010年预算参考数" xfId="217"/>
    <cellStyle name="好_卫生(按照总人口测算）—20080416_不含人员经费系数" xfId="218"/>
    <cellStyle name="好_云南水利电力有限公司" xfId="219"/>
    <cellStyle name="好_卫生(按照总人口测算）—20080416" xfId="220"/>
    <cellStyle name="强调 1 2" xfId="221"/>
    <cellStyle name="好_同德_财力性转移支付2010年预算参考数" xfId="222"/>
    <cellStyle name="好_市辖区测算-新科目（20080626）_县市旗测算-新科目（含人口规模效应）_财力性转移支付2010年预算参考数" xfId="223"/>
    <cellStyle name="好_市辖区测算-新科目（20080626）_民生政策最低支出需求" xfId="224"/>
    <cellStyle name="好_市辖区测算-新科目（20080626）_财力性转移支付2010年预算参考数" xfId="225"/>
    <cellStyle name="好_市辖区测算-新科目（20080626）_不含人员经费系数_财力性转移支付2010年预算参考数" xfId="226"/>
    <cellStyle name="好_市辖区测算20080510_县市旗测算-新科目（含人口规模效应）" xfId="227"/>
    <cellStyle name="输入 4" xfId="228"/>
    <cellStyle name="好_市辖区测算20080510_民生政策最低支出需求_财力性转移支付2010年预算参考数" xfId="229"/>
    <cellStyle name="好_云南省2008年转移支付测算——州市本级考核部分及政策性测算_财力性转移支付2010年预算参考数" xfId="230"/>
    <cellStyle name="好_市辖区测算20080510_民生政策最低支出需求" xfId="231"/>
    <cellStyle name="好_市辖区测算20080510_财力性转移支付2010年预算参考数" xfId="232"/>
    <cellStyle name="好_市辖区测算20080510_不含人员经费系数_财力性转移支付2010年预算参考数" xfId="233"/>
    <cellStyle name="好_市辖区测算20080510" xfId="234"/>
    <cellStyle name="好_三季度－表二_Sheet1" xfId="235"/>
    <cellStyle name="好_三季度－表二 3 2" xfId="236"/>
    <cellStyle name="好_三季度－表二 2" xfId="237"/>
    <cellStyle name="好_三季度－表二" xfId="238"/>
    <cellStyle name="好_人员工资和公用经费3_财力性转移支付2010年预算参考数" xfId="239"/>
    <cellStyle name="好_人员工资和公用经费" xfId="240"/>
    <cellStyle name="好_缺口消化情况" xfId="241"/>
    <cellStyle name="好_缺口县区测算(按核定人数)" xfId="242"/>
    <cellStyle name="好_缺口县区测算(按2007支出增长25%测算)" xfId="243"/>
    <cellStyle name="好_缺口县区测算（11.13）_财力性转移支付2010年预算参考数" xfId="244"/>
    <cellStyle name="好_青海 缺口县区测算(地方填报)_财力性转移支付2010年预算参考数" xfId="245"/>
    <cellStyle name="好_青海 缺口县区测算(地方填报)" xfId="246"/>
    <cellStyle name="好_其他部门(按照总人口测算）—20080416_县市旗测算-新科目（含人口规模效应）_财力性转移支付2010年预算参考数" xfId="247"/>
    <cellStyle name="好_其他部门(按照总人口测算）—20080416_县市旗测算-新科目（含人口规模效应）" xfId="248"/>
    <cellStyle name="好_其他部门(按照总人口测算）—20080416_民生政策最低支出需求" xfId="249"/>
    <cellStyle name="好_其他部门(按照总人口测算）—20080416_财力性转移支付2010年预算参考数" xfId="250"/>
    <cellStyle name="好_平邑_财力性转移支付2010年预算参考数" xfId="251"/>
    <cellStyle name="好_平邑" xfId="252"/>
    <cellStyle name="好_农林水和城市维护标准支出20080505－县区合计_县市旗测算-新科目（含人口规模效应）_财力性转移支付2010年预算参考数" xfId="253"/>
    <cellStyle name="好_县级公安机关公用经费标准奖励测算方案（定稿）" xfId="254"/>
    <cellStyle name="好_农林水和城市维护标准支出20080505－县区合计_不含人员经费系数_财力性转移支付2010年预算参考数" xfId="255"/>
    <cellStyle name="好_农村义务教育学生和寄宿生数（去掉01-20主城区）（正式）" xfId="256"/>
    <cellStyle name="好_丽江汇总" xfId="257"/>
    <cellStyle name="好_教育厅提供义务教育及高中教师人数（2009年1月6日）_Sheet1" xfId="258"/>
    <cellStyle name="好_教育厅提供义务教育及高中教师人数（2009年1月6日） 3 2" xfId="259"/>
    <cellStyle name="好_教育厅提供义务教育及高中教师人数（2009年1月6日） 3" xfId="260"/>
    <cellStyle name="好_教育厅提供义务教育及高中教师人数（2009年1月6日） 2" xfId="261"/>
    <cellStyle name="好_教育厅提供义务教育及高中教师人数（2009年1月6日）" xfId="262"/>
    <cellStyle name="好_教育(按照总人口测算）—20080416_县市旗测算-新科目（含人口规模效应）_财力性转移支付2010年预算参考数" xfId="263"/>
    <cellStyle name="好_教育(按照总人口测算）—20080416_县市旗测算-新科目（含人口规模效应）" xfId="264"/>
    <cellStyle name="好_教育(按照总人口测算）—20080416_财力性转移支付2010年预算参考数" xfId="265"/>
    <cellStyle name="好_教育(按照总人口测算）—20080416_不含人员经费系数_财力性转移支付2010年预算参考数" xfId="266"/>
    <cellStyle name="好_教育(按照总人口测算）—20080416_不含人员经费系数" xfId="267"/>
    <cellStyle name="好_教育(按照总人口测算）—20080416" xfId="268"/>
    <cellStyle name="好_教师绩效工资测算表（离退休按各地上报数测算）2009年1月1日" xfId="269"/>
    <cellStyle name="好_奖励补助测算7.25 8" xfId="270"/>
    <cellStyle name="好_奖励补助测算7.25 7" xfId="271"/>
    <cellStyle name="好_奖励补助测算7.25 6" xfId="272"/>
    <cellStyle name="好_奖励补助测算7.25 5" xfId="273"/>
    <cellStyle name="好_文体广播事业(按照总人口测算）—20080416_县市旗测算-新科目（含人口规模效应）" xfId="274"/>
    <cellStyle name="好_奖励补助测算7.25 4" xfId="275"/>
    <cellStyle name="好_奖励补助测算7.25 2" xfId="276"/>
    <cellStyle name="好_奖励补助测算7.25 (version 1) (version 1)_Sheet1" xfId="277"/>
    <cellStyle name="好_奖励补助测算7.25 (version 1) (version 1) 2" xfId="278"/>
    <cellStyle name="好_奖励补助测算7.23_Sheet1" xfId="279"/>
    <cellStyle name="好_奖励补助测算7.23 3" xfId="280"/>
    <cellStyle name="好_奖励补助测算5.24冯铸 3" xfId="281"/>
    <cellStyle name="好_奖励补助测算5.24冯铸 2" xfId="282"/>
    <cellStyle name="好_奖励补助测算5.24冯铸" xfId="283"/>
    <cellStyle name="好_奖励补助测算5.23新 3" xfId="284"/>
    <cellStyle name="好_奖励补助测算5.23新 2" xfId="285"/>
    <cellStyle name="好_奖励补助测算5.23新" xfId="286"/>
    <cellStyle name="好_云南农村义务教育统计表_Sheet1" xfId="287"/>
    <cellStyle name="好_危改资金测算" xfId="288"/>
    <cellStyle name="好_奖励补助测算5.22测试_Sheet1" xfId="289"/>
    <cellStyle name="好_云南农村义务教育统计表 3 2" xfId="290"/>
    <cellStyle name="好_奖励补助测算5.22测试 3 2" xfId="291"/>
    <cellStyle name="好_云南农村义务教育统计表 3" xfId="292"/>
    <cellStyle name="好_奖励补助测算5.22测试 3" xfId="293"/>
    <cellStyle name="好_云南农村义务教育统计表 2" xfId="294"/>
    <cellStyle name="好_奖励补助测算5.22测试 2" xfId="295"/>
    <cellStyle name="小数" xfId="296"/>
    <cellStyle name="好_建行_Sheet1" xfId="297"/>
    <cellStyle name="好_建行 3 2" xfId="298"/>
    <cellStyle name="好_建行 3" xfId="299"/>
    <cellStyle name="好_建行 2" xfId="300"/>
    <cellStyle name="好_县区合并测算20080421_不含人员经费系数_财力性转移支付2010年预算参考数" xfId="301"/>
    <cellStyle name="好_建行" xfId="302"/>
    <cellStyle name="好_检验表（调整后）" xfId="303"/>
    <cellStyle name="好_架子九队员工实名制花名册(2011年）_Sheet1" xfId="304"/>
    <cellStyle name="好_架子九队员工实名制花名册(2011年） 3" xfId="305"/>
    <cellStyle name="好_架子九队员工实名制花名册(2011年） 2" xfId="306"/>
    <cellStyle name="好_基础数据分析 3 2" xfId="307"/>
    <cellStyle name="好_基础数据分析 3" xfId="308"/>
    <cellStyle name="好_基础数据分析 2" xfId="309"/>
    <cellStyle name="好_基础数据分析" xfId="310"/>
    <cellStyle name="好_汇总-县级财政报表附表 3 2" xfId="311"/>
    <cellStyle name="好_汇总-县级财政报表附表 3" xfId="312"/>
    <cellStyle name="好_汇总-县级财政报表附表 2" xfId="313"/>
    <cellStyle name="好_汇总表4" xfId="314"/>
    <cellStyle name="好_汇总表" xfId="315"/>
    <cellStyle name="强调文字颜色 3 4" xfId="316"/>
    <cellStyle name="好_汇总_财力性转移支付2010年预算参考数" xfId="317"/>
    <cellStyle name="好_汇总 3 2" xfId="318"/>
    <cellStyle name="好_汇总 2" xfId="319"/>
    <cellStyle name="好_汇总" xfId="320"/>
    <cellStyle name="好_核定人数下发表" xfId="321"/>
    <cellStyle name="适中 3 3" xfId="322"/>
    <cellStyle name="好_核定人数对比_财力性转移支付2010年预算参考数" xfId="323"/>
    <cellStyle name="好_核定人数对比" xfId="324"/>
    <cellStyle name="好_河南 缺口县区测算(地方填报白)_财力性转移支付2010年预算参考数" xfId="325"/>
    <cellStyle name="好_河南 缺口县区测算(地方填报白)" xfId="326"/>
    <cellStyle name="好_奖励补助测算7.25 (version 1) (version 1)" xfId="327"/>
    <cellStyle name="好_行政公检法测算_县市旗测算-新科目（含人口规模效应）" xfId="328"/>
    <cellStyle name="好_行政公检法测算_民生政策最低支出需求_财力性转移支付2010年预算参考数" xfId="329"/>
    <cellStyle name="好_行政公检法测算_民生政策最低支出需求" xfId="330"/>
    <cellStyle name="好_行政公检法测算_财力性转移支付2010年预算参考数" xfId="331"/>
    <cellStyle name="好_行政（人员）_县市旗测算-新科目（含人口规模效应）" xfId="332"/>
    <cellStyle name="好_行政（人员）_民生政策最低支出需求_财力性转移支付2010年预算参考数" xfId="333"/>
    <cellStyle name="好_行政（人员）_不含人员经费系数_财力性转移支付2010年预算参考数" xfId="334"/>
    <cellStyle name="好_行政（人员）_不含人员经费系数" xfId="335"/>
    <cellStyle name="好_行政(燃修费)_县市旗测算-新科目（含人口规模效应）" xfId="336"/>
    <cellStyle name="好_行政(燃修费)_民生政策最低支出需求_财力性转移支付2010年预算参考数" xfId="337"/>
    <cellStyle name="好_行政(燃修费)_财力性转移支付2010年预算参考数" xfId="338"/>
    <cellStyle name="好_行政(燃修费)" xfId="339"/>
    <cellStyle name="好_县区合并测算20080421_民生政策最低支出需求_财力性转移支付2010年预算参考数" xfId="340"/>
    <cellStyle name="好_高中教师人数（教育厅1.6日提供）_Sheet1" xfId="341"/>
    <cellStyle name="好_高中教师人数（教育厅1.6日提供） 3 2" xfId="342"/>
    <cellStyle name="好_高中教师人数（教育厅1.6日提供） 2" xfId="343"/>
    <cellStyle name="好_附表_财力性转移支付2010年预算参考数" xfId="344"/>
    <cellStyle name="好_分县成本差异系数_民生政策最低支出需求_财力性转移支付2010年预算参考数" xfId="345"/>
    <cellStyle name="好_缺口县区测算(按2007支出增长25%测算)_财力性转移支付2010年预算参考数" xfId="346"/>
    <cellStyle name="好_分县成本差异系数_财力性转移支付2010年预算参考数" xfId="347"/>
    <cellStyle name="好_分县成本差异系数" xfId="348"/>
    <cellStyle name="好_分析缺口率_财力性转移支付2010年预算参考数" xfId="349"/>
    <cellStyle name="好_第一部分：综合全" xfId="350"/>
    <cellStyle name="好_第五部分(才淼、饶永宏） 2" xfId="351"/>
    <cellStyle name="好_第五部分(才淼、饶永宏）" xfId="352"/>
    <cellStyle name="好_地方配套按人均增幅控制8.31（调整结案率后）xl 3 2" xfId="353"/>
    <cellStyle name="好_地方配套按人均增幅控制8.31（调整结案率后）xl 3" xfId="354"/>
    <cellStyle name="好_地方配套按人均增幅控制8.31（调整结案率后）xl 2" xfId="355"/>
    <cellStyle name="好_地方配套按人均增幅控制8.30一般预算平均增幅、人均可用财力平均增幅两次控制、社会治安系数调整、案件数调整xl_Sheet1" xfId="356"/>
    <cellStyle name="好_地方配套按人均增幅控制8.30一般预算平均增幅、人均可用财力平均增幅两次控制、社会治安系数调整、案件数调整xl 3 2" xfId="357"/>
    <cellStyle name="好_地方配套按人均增幅控制8.30一般预算平均增幅、人均可用财力平均增幅两次控制、社会治安系数调整、案件数调整xl 2" xfId="358"/>
    <cellStyle name="好_地方配套按人均增幅控制8.30一般预算平均增幅、人均可用财力平均增幅两次控制、社会治安系数调整、案件数调整xl" xfId="359"/>
    <cellStyle name="好_地方配套按人均增幅控制8.30xl_Sheet1" xfId="360"/>
    <cellStyle name="好_奖励补助测算7.23" xfId="361"/>
    <cellStyle name="好_地方配套按人均增幅控制8.30xl 3 2" xfId="362"/>
    <cellStyle name="好_缺口县区测算_财力性转移支付2010年预算参考数" xfId="363"/>
    <cellStyle name="好_城建部门" xfId="364"/>
    <cellStyle name="好_成本差异系数_财力性转移支付2010年预算参考数" xfId="365"/>
    <cellStyle name="好_成本差异系数（含人口规模）_财力性转移支付2010年预算参考数" xfId="366"/>
    <cellStyle name="好_成本差异系数" xfId="367"/>
    <cellStyle name="好_测算结果汇总" xfId="368"/>
    <cellStyle name="好_测算结果" xfId="369"/>
    <cellStyle name="好_财政支出对上级的依赖程度" xfId="370"/>
    <cellStyle name="好_财政供养人员_Sheet1" xfId="371"/>
    <cellStyle name="好_其他部门(按照总人口测算）—20080416_不含人员经费系数_财力性转移支付2010年预算参考数" xfId="372"/>
    <cellStyle name="好_财政供养人员 3 2" xfId="373"/>
    <cellStyle name="检查单元格 4" xfId="374"/>
    <cellStyle name="好_财政供养人员 3" xfId="375"/>
    <cellStyle name="检查单元格 3" xfId="376"/>
    <cellStyle name="好_财政供养人员 2" xfId="377"/>
    <cellStyle name="好_不足100人的农村义务教育学校（含教学点）个数及学生数" xfId="378"/>
    <cellStyle name="好_不用软件计算9.1不考虑经费管理评价xl_Sheet1" xfId="379"/>
    <cellStyle name="好_不用软件计算9.1不考虑经费管理评价xl 3 2" xfId="380"/>
    <cellStyle name="好_不用软件计算9.1不考虑经费管理评价xl 3" xfId="381"/>
    <cellStyle name="链接单元格 4" xfId="382"/>
    <cellStyle name="好_不用软件计算9.1不考虑经费管理评价xl" xfId="383"/>
    <cellStyle name="好_安徽 缺口县区测算(地方填报)1" xfId="384"/>
    <cellStyle name="好_Sheet1" xfId="385"/>
    <cellStyle name="好_M03_Sheet1" xfId="386"/>
    <cellStyle name="好_M03 3 2" xfId="387"/>
    <cellStyle name="통화 [0]_BOILER-CO1" xfId="388"/>
    <cellStyle name="好_M03 2" xfId="389"/>
    <cellStyle name="好_M03" xfId="390"/>
    <cellStyle name="好_gdp" xfId="391"/>
    <cellStyle name="好_Book2_财力性转移支付2010年预算参考数" xfId="392"/>
    <cellStyle name="好_检验表" xfId="393"/>
    <cellStyle name="好_Book2_2014校舍维修资金分配(定）" xfId="394"/>
    <cellStyle name="好_Book2 3 2" xfId="395"/>
    <cellStyle name="好_Book2 3" xfId="396"/>
    <cellStyle name="好_Book1_银行账户情况表_2010年12月_Sheet1" xfId="397"/>
    <cellStyle name="好_Book1_县公司_Sheet1" xfId="398"/>
    <cellStyle name="好_Book1_县公司 3 2" xfId="399"/>
    <cellStyle name="好_Book1_县公司 2" xfId="400"/>
    <cellStyle name="好_Book1_县公司" xfId="401"/>
    <cellStyle name="好_缺口县区测算(财政部标准)_财力性转移支付2010年预算参考数" xfId="402"/>
    <cellStyle name="好_Book1_2014校舍维修资金分配(定）" xfId="403"/>
    <cellStyle name="好_汇总_Sheet1" xfId="404"/>
    <cellStyle name="好_Book1_2013新机制（指标文）(1)" xfId="405"/>
    <cellStyle name="好_Book1 3 2" xfId="406"/>
    <cellStyle name="好_Book1 3" xfId="407"/>
    <cellStyle name="好_Book1 2" xfId="408"/>
    <cellStyle name="好_Book1" xfId="409"/>
    <cellStyle name="好_三季度－表二 3" xfId="410"/>
    <cellStyle name="好_6.22-2016年义务教育经费保障机制测算" xfId="411"/>
    <cellStyle name="好_5334_2006年迪庆县级财政报表附表_Sheet1" xfId="412"/>
    <cellStyle name="好_5334_2006年迪庆县级财政报表附表 3" xfId="413"/>
    <cellStyle name="好_5334_2006年迪庆县级财政报表附表 2" xfId="414"/>
    <cellStyle name="好_河南 缺口县区测算(地方填报)_财力性转移支付2010年预算参考数" xfId="415"/>
    <cellStyle name="好_5334_2006年迪庆县级财政报表附表" xfId="416"/>
    <cellStyle name="好_530629_2006年县级财政报表附表 3" xfId="417"/>
    <cellStyle name="好_530623_2006年县级财政报表附表 3 2" xfId="418"/>
    <cellStyle name="好_530623_2006年县级财政报表附表 3" xfId="419"/>
    <cellStyle name="好_34青海_1_财力性转移支付2010年预算参考数" xfId="420"/>
    <cellStyle name="好_34青海_1" xfId="421"/>
    <cellStyle name="好_33甘肃" xfId="422"/>
    <cellStyle name="好_30云南" xfId="423"/>
    <cellStyle name="好_27重庆" xfId="424"/>
    <cellStyle name="好_22湖南_财力性转移支付2010年预算参考数" xfId="425"/>
    <cellStyle name="好_22湖南" xfId="426"/>
    <cellStyle name="好_20河南_财力性转移支付2010年预算参考数" xfId="427"/>
    <cellStyle name="好_20河南" xfId="428"/>
    <cellStyle name="好_2017义务教育经费保障机制（7.22)" xfId="429"/>
    <cellStyle name="好_2015新机制测算（定稿）" xfId="430"/>
    <cellStyle name="好_2015新机制测算(定）" xfId="431"/>
    <cellStyle name="好_2015校舍维修改造" xfId="432"/>
    <cellStyle name="好_2014新机制测算（定稿）" xfId="433"/>
    <cellStyle name="好_2014校舍维修资金分配(定）" xfId="434"/>
    <cellStyle name="好_2014年义务教育阶段在校生和寄宿生数（新机制测算修订）" xfId="435"/>
    <cellStyle name="好_2013年市县可用财力（总人口）-发处室" xfId="436"/>
    <cellStyle name="好_2013年教育基础数据" xfId="437"/>
    <cellStyle name="好_2012年逐月消缺情况表格（1-9月）" xfId="438"/>
    <cellStyle name="好_总人口" xfId="439"/>
    <cellStyle name="好_奖励补助测算5.23新 3 2" xfId="440"/>
    <cellStyle name="好_5334_2006年迪庆县级财政报表附表 3 2" xfId="441"/>
    <cellStyle name="好_2012年逐月消缺情况表格（1-7月）" xfId="442"/>
    <cellStyle name="好_2012年逐月消缺情况表格（1-11月）" xfId="443"/>
    <cellStyle name="好_2012年逐月消缺情况表格（1-10月）" xfId="444"/>
    <cellStyle name="好_2012年校舍维修改造资金测算表（发财政厅1）" xfId="445"/>
    <cellStyle name="好_县市旗测算20080508_财力性转移支付2010年预算参考数" xfId="446"/>
    <cellStyle name="好_2012年县级基本财力保障机制测算数据20120526旧转移支付系数" xfId="447"/>
    <cellStyle name="输出 2 3" xfId="448"/>
    <cellStyle name="好_2012年1-6月报数据" xfId="449"/>
    <cellStyle name="好_市辖区测算20080510_县市旗测算-新科目（含人口规模效应）_财力性转移支付2010年预算参考数" xfId="450"/>
    <cellStyle name="好_2009年一般性转移支付标准工资_奖励补助测算7.25_Sheet1" xfId="451"/>
    <cellStyle name="好_2009年一般性转移支付标准工资_奖励补助测算7.25 9" xfId="452"/>
    <cellStyle name="好_2009年一般性转移支付标准工资_奖励补助测算7.25 5" xfId="453"/>
    <cellStyle name="好_2009年一般性转移支付标准工资_奖励补助测算7.25 4" xfId="454"/>
    <cellStyle name="好_2009年一般性转移支付标准工资_奖励补助测算7.25 3" xfId="455"/>
    <cellStyle name="好_2009年一般性转移支付标准工资_奖励补助测算7.25 2" xfId="456"/>
    <cellStyle name="好_2009年一般性转移支付标准工资_奖励补助测算7.25 (version 1) (version 1)_Sheet1" xfId="457"/>
    <cellStyle name="好_2009年一般性转移支付标准工资_奖励补助测算7.25 (version 1) (version 1) 3" xfId="458"/>
    <cellStyle name="好_2009年一般性转移支付标准工资_奖励补助测算7.25 (version 1) (version 1) 2" xfId="459"/>
    <cellStyle name="好_2009年一般性转移支付标准工资_奖励补助测算7.25" xfId="460"/>
    <cellStyle name="好_2009年一般性转移支付标准工资_奖励补助测算7.23_Sheet1" xfId="461"/>
    <cellStyle name="好_2009年一般性转移支付标准工资_奖励补助测算7.23 3" xfId="462"/>
    <cellStyle name="好_2009年一般性转移支付标准工资_奖励补助测算7.23 2" xfId="463"/>
    <cellStyle name="好_2009年一般性转移支付标准工资_奖励补助测算7.23" xfId="464"/>
    <cellStyle name="好_2009年一般性转移支付标准工资_奖励补助测算5.24冯铸 3 2" xfId="465"/>
    <cellStyle name="好_2009年一般性转移支付标准工资_奖励补助测算5.24冯铸" xfId="466"/>
    <cellStyle name="强调文字颜色 4 2 4" xfId="467"/>
    <cellStyle name="好_2009年一般性转移支付标准工资_奖励补助测算5.23新_Sheet1" xfId="468"/>
    <cellStyle name="好_2009年一般性转移支付标准工资_奖励补助测算5.23新 3" xfId="469"/>
    <cellStyle name="好_2009年一般性转移支付标准工资_奖励补助测算5.23新 2" xfId="470"/>
    <cellStyle name="好_2009年一般性转移支付标准工资_奖励补助测算5.22测试_Sheet1" xfId="471"/>
    <cellStyle name="好_2009年一般性转移支付标准工资_奖励补助测算5.22测试 3" xfId="472"/>
    <cellStyle name="好_30云南_1_财力性转移支付2010年预算参考数" xfId="473"/>
    <cellStyle name="好_2009年一般性转移支付标准工资_奖励补助测算5.22测试 2" xfId="474"/>
    <cellStyle name="好_2009年一般性转移支付标准工资_地方配套按人均增幅控制8.31（调整结案率后）xl_Sheet1" xfId="475"/>
    <cellStyle name="好_2009年一般性转移支付标准工资_地方配套按人均增幅控制8.31（调整结案率后）xl 3" xfId="476"/>
    <cellStyle name="好_2009年一般性转移支付标准工资_地方配套按人均增幅控制8.31（调整结案率后）xl 2" xfId="477"/>
    <cellStyle name="好_2009年一般性转移支付标准工资_地方配套按人均增幅控制8.31（调整结案率后）xl" xfId="478"/>
    <cellStyle name="好_2009年一般性转移支付标准工资_地方配套按人均增幅控制8.30一般预算平均增幅、人均可用财力平均增幅两次控制、社会治安系数调整、案件数调整xl_Sheet1" xfId="479"/>
    <cellStyle name="好_2009年一般性转移支付标准工资_地方配套按人均增幅控制8.30一般预算平均增幅、人均可用财力平均增幅两次控制、社会治安系数调整、案件数调整xl 3 2" xfId="480"/>
    <cellStyle name="好_2009年一般性转移支付标准工资_地方配套按人均增幅控制8.30一般预算平均增幅、人均可用财力平均增幅两次控制、社会治安系数调整、案件数调整xl" xfId="481"/>
    <cellStyle name="好_2009年一般性转移支付标准工资_地方配套按人均增幅控制8.30xl_Sheet1" xfId="482"/>
    <cellStyle name="好_2009年一般性转移支付标准工资_地方配套按人均增幅控制8.30xl 3 2" xfId="483"/>
    <cellStyle name="好_奖励补助测算5.23新_Sheet1" xfId="484"/>
    <cellStyle name="好_2009年一般性转移支付标准工资_地方配套按人均增幅控制8.30xl 3" xfId="485"/>
    <cellStyle name="好_2009年一般性转移支付标准工资_地方配套按人均增幅控制8.30xl 2" xfId="486"/>
    <cellStyle name="好_2009年一般性转移支付标准工资_地方配套按人均增幅控制8.30xl" xfId="487"/>
    <cellStyle name="好_2009年一般性转移支付标准工资_不用软件计算9.1不考虑经费管理评价xl 3" xfId="488"/>
    <cellStyle name="好_2009年一般性转移支付标准工资_不用软件计算9.1不考虑经费管理评价xl 2" xfId="489"/>
    <cellStyle name="强调文字颜色 3 3" xfId="490"/>
    <cellStyle name="好_2009年一般性转移支付标准工资_不用软件计算9.1不考虑经费管理评价xl" xfId="491"/>
    <cellStyle name="好_2009年一般性转移支付标准工资_~5676413_Sheet1" xfId="492"/>
    <cellStyle name="好_2009年一般性转移支付标准工资_~5676413 3 2" xfId="493"/>
    <cellStyle name="好_2009年一般性转移支付标准工资_~4190974" xfId="494"/>
    <cellStyle name="好_县级公安机关公用经费标准奖励测算方案（定稿） 3" xfId="495"/>
    <cellStyle name="好_2009年一般性转移支付标准工资 3 2" xfId="496"/>
    <cellStyle name="好_2009年一般性转移支付标准工资_地方配套按人均增幅控制8.31（调整结案率后）xl 3 2" xfId="497"/>
    <cellStyle name="好_2008云南省分县市中小学教职工统计表（教育厅提供）_Sheet1" xfId="498"/>
    <cellStyle name="好_2008云南省分县市中小学教职工统计表（教育厅提供） 3 2" xfId="499"/>
    <cellStyle name="霓付 [0]_ +Foil &amp; -FOIL &amp; PAPER" xfId="500"/>
    <cellStyle name="好_2008云南省分县市中小学教职工统计表（教育厅提供） 3" xfId="501"/>
    <cellStyle name="好_县市旗测算-新科目（20080626）" xfId="502"/>
    <cellStyle name="好_2008云南省分县市中小学教职工统计表（教育厅提供） 2" xfId="503"/>
    <cellStyle name="好_2008云南省分县市中小学教职工统计表（教育厅提供）" xfId="504"/>
    <cellStyle name="好_2008年支出调整_财力性转移支付2010年预算参考数" xfId="505"/>
    <cellStyle name="好_2008年支出调整" xfId="506"/>
    <cellStyle name="好_2008年预计支出与2007年对比" xfId="507"/>
    <cellStyle name="好_2008年一般预算支出预计" xfId="508"/>
    <cellStyle name="好_2008年县级公安保障标准落实奖励经费分配测算" xfId="509"/>
    <cellStyle name="好_2008年全省汇总收支计算表_财力性转移支付2010年预算参考数" xfId="510"/>
    <cellStyle name="好_2007一般预算支出口径剔除表_财力性转移支付2010年预算参考数" xfId="511"/>
    <cellStyle name="好_2007一般预算支出口径剔除表" xfId="512"/>
    <cellStyle name="好_2007年政法部门业务指标 3 2" xfId="513"/>
    <cellStyle name="差_2006年基础数据 3 2" xfId="514"/>
    <cellStyle name="差_2006年33甘肃" xfId="515"/>
    <cellStyle name="强调 3 3" xfId="516"/>
    <cellStyle name="Accent4 - 60%" xfId="517"/>
    <cellStyle name="差_2006年28四川_财力性转移支付2010年预算参考数" xfId="518"/>
    <cellStyle name="Percent_!!!GO" xfId="519"/>
    <cellStyle name="40% - 强调文字颜色 5 3 2" xfId="520"/>
    <cellStyle name="差_2_财力性转移支付2010年预算参考数" xfId="521"/>
    <cellStyle name="差_2、土地面积、人口、粮食产量基本情况_Sheet1" xfId="522"/>
    <cellStyle name="好_Book1_县公司 3" xfId="523"/>
    <cellStyle name="差_不用软件计算9.1不考虑经费管理评价xl_Sheet1" xfId="524"/>
    <cellStyle name="差_2、土地面积、人口、粮食产量基本情况 3 2" xfId="525"/>
    <cellStyle name="常规 7 5" xfId="526"/>
    <cellStyle name="差_2、土地面积、人口、粮食产量基本情况 3" xfId="527"/>
    <cellStyle name="千位分隔[0] 2" xfId="528"/>
    <cellStyle name="差_14安徽_财力性转移支付2010年预算参考数" xfId="529"/>
    <cellStyle name="差_14安徽" xfId="530"/>
    <cellStyle name="差_12滨州" xfId="531"/>
    <cellStyle name="Explanatory Text" xfId="532"/>
    <cellStyle name="差_1110洱源县 3" xfId="533"/>
    <cellStyle name="差_2009年一般性转移支付标准工资_地方配套按人均增幅控制8.30xl_Sheet1" xfId="534"/>
    <cellStyle name="好_财力差异计算表(不含非农业区)" xfId="535"/>
    <cellStyle name="差_1003牟定县 3" xfId="536"/>
    <cellStyle name="?鹎%U龡&amp;H?_x0008__x001c__x001c_?_x0007__x0001__x0001_ 3" xfId="537"/>
    <cellStyle name="差_07临沂" xfId="538"/>
    <cellStyle name="常规 2 5" xfId="539"/>
    <cellStyle name="好_03昭通 2" xfId="540"/>
    <cellStyle name="60% - Accent1_Sheet1" xfId="541"/>
    <cellStyle name="差_文体广播事业(按照总人口测算）—20080416_不含人员经费系数_财力性转移支付2010年预算参考数" xfId="542"/>
    <cellStyle name="差_0605石屏县" xfId="543"/>
    <cellStyle name="60% - Accent1" xfId="544"/>
    <cellStyle name="强调文字颜色 2 2 2" xfId="545"/>
    <cellStyle name="差_0502通海县 3" xfId="546"/>
    <cellStyle name="常规 2 9 2" xfId="547"/>
    <cellStyle name="20% - Accent1 3 2" xfId="548"/>
    <cellStyle name="好_05玉溪 3" xfId="549"/>
    <cellStyle name="差_00省级(定稿)_Sheet1" xfId="550"/>
    <cellStyle name="差_00省级(定稿) 3 2" xfId="551"/>
    <cellStyle name="㼿㼿㼿㼿㼿㼿㼿㼿㼿㼿㼿?" xfId="552"/>
    <cellStyle name="40% - 强调文字颜色 2 2 3" xfId="553"/>
    <cellStyle name="差_2009年一般性转移支付标准工资_奖励补助测算7.23 2" xfId="554"/>
    <cellStyle name="差_00省级(定稿) 3" xfId="555"/>
    <cellStyle name="链接单元格 2_Sheet1" xfId="556"/>
    <cellStyle name="好_行政(燃修费)_县市旗测算-新科目（含人口规模效应）_财力性转移支付2010年预算参考数" xfId="557"/>
    <cellStyle name="40% - 强调文字颜色 1 2 3" xfId="558"/>
    <cellStyle name="差_00省级(打印) 2" xfId="559"/>
    <cellStyle name="好_其他部门(按照总人口测算）—20080416_不含人员经费系数" xfId="560"/>
    <cellStyle name="好 3 2" xfId="561"/>
    <cellStyle name="好_2009年一般性转移支付标准工资_地方配套按人均增幅控制8.30一般预算平均增幅、人均可用财力平均增幅两次控制、社会治安系数调整、案件数调整xl 2" xfId="562"/>
    <cellStyle name="好_1_财力性转移支付2010年预算参考数" xfId="563"/>
    <cellStyle name="差_Book1_2013新机制（指标文）(1)" xfId="564"/>
    <cellStyle name="好 3" xfId="565"/>
    <cellStyle name="差_2012年消缺情况测算表（2013.2.28）" xfId="566"/>
    <cellStyle name="差_~5676413 3" xfId="567"/>
    <cellStyle name="好_云南省2008年中小学教职工情况（教育厅提供20090101加工整理）_Sheet1" xfId="568"/>
    <cellStyle name="好_县区合并测算20080423(按照各省比重）_民生政策最低支出需求" xfId="569"/>
    <cellStyle name="差_~5676413" xfId="570"/>
    <cellStyle name="好_行政公检法测算_不含人员经费系数" xfId="571"/>
    <cellStyle name="差_县市旗测算20080508_县市旗测算-新科目（含人口规模效应）" xfId="572"/>
    <cellStyle name="差_~4190974_Sheet1" xfId="573"/>
    <cellStyle name="差_平邑_财力性转移支付2010年预算参考数" xfId="574"/>
    <cellStyle name="捠壿 [0.00]_Region Orders (2)" xfId="575"/>
    <cellStyle name="好_市辖区测算20080510_不含人员经费系数" xfId="576"/>
    <cellStyle name="差_2012年逐月消缺情况表格（1-10月）" xfId="577"/>
    <cellStyle name="百分比 5" xfId="578"/>
    <cellStyle name="好_下半年禁毒办案经费分配2544.3万元" xfId="579"/>
    <cellStyle name="百分比 4" xfId="580"/>
    <cellStyle name="差_义务教育阶段教职工人数（教育厅提供最终）_Sheet1" xfId="581"/>
    <cellStyle name="20% - 强调文字颜色 6 2" xfId="582"/>
    <cellStyle name="Warning Text 3 2" xfId="583"/>
    <cellStyle name="差_农林水和城市维护标准支出20080505－县区合计_县市旗测算-新科目（含人口规模效应）_财力性转移支付2010年预算参考数" xfId="584"/>
    <cellStyle name="好_县区合并测算20080421_县市旗测算-新科目（含人口规模效应）" xfId="585"/>
    <cellStyle name="Warning Text 2" xfId="586"/>
    <cellStyle name="Valuta_pldt" xfId="587"/>
    <cellStyle name="20% - 强调文字颜色 4 3 2" xfId="588"/>
    <cellStyle name="后继超链接 3 2" xfId="589"/>
    <cellStyle name="Total 3 2" xfId="590"/>
    <cellStyle name="后继超链接 3" xfId="591"/>
    <cellStyle name="Total 3" xfId="592"/>
    <cellStyle name="60% - 强调文字颜色 3 2 2" xfId="593"/>
    <cellStyle name="后继超链接 2" xfId="594"/>
    <cellStyle name="Total 2" xfId="595"/>
    <cellStyle name="差_2009年一般性转移支付标准工资_~4190974" xfId="596"/>
    <cellStyle name="适中" xfId="597" builtinId="28"/>
    <cellStyle name="差_2009年一般性转移支付标准工资_~5676413 3" xfId="598"/>
    <cellStyle name="好_2009年一般性转移支付标准工资_奖励补助测算5.24冯铸 3" xfId="599"/>
    <cellStyle name="常规 10 3" xfId="600"/>
    <cellStyle name="t_HVAC Equipment (3)" xfId="601"/>
    <cellStyle name="好_00省级(定稿) 2" xfId="602"/>
    <cellStyle name="PSDate" xfId="603"/>
    <cellStyle name="后继超级链接" xfId="604"/>
    <cellStyle name="Output 3" xfId="605"/>
    <cellStyle name="好_2、土地面积、人口、粮食产量基本情况 2" xfId="606"/>
    <cellStyle name="Note 3 2" xfId="607"/>
    <cellStyle name="差_奖励补助测算7.23" xfId="608"/>
    <cellStyle name="差_00省级(打印)_Sheet1" xfId="609"/>
    <cellStyle name="Note 2" xfId="610"/>
    <cellStyle name="gcd_2013新机制（指标文）(1)" xfId="611"/>
    <cellStyle name="20% - 强调文字颜色 4 3" xfId="612"/>
    <cellStyle name="Normal_!!!GO" xfId="613"/>
    <cellStyle name="强调 3 2" xfId="614"/>
    <cellStyle name="好_0605石屏县_财力性转移支付2010年预算参考数" xfId="615"/>
    <cellStyle name="Accent5 - 40%" xfId="616"/>
    <cellStyle name="Neutral" xfId="617"/>
    <cellStyle name="MS Sans Serif 3" xfId="618"/>
    <cellStyle name="Mon閠aire_!!!GO" xfId="619"/>
    <cellStyle name="好_云南省2008年中小学教职工情况（教育厅提供20090101加工整理） 2" xfId="620"/>
    <cellStyle name="20% - 强调文字颜色 2 3 3" xfId="621"/>
    <cellStyle name="Input 4" xfId="622"/>
    <cellStyle name="Note" xfId="623"/>
    <cellStyle name="60% - 强调文字颜色 1 3 2" xfId="624"/>
    <cellStyle name="Mon閠aire [0]_!!!GO" xfId="625"/>
    <cellStyle name="差 3 3" xfId="626"/>
    <cellStyle name="差_0605石屏县 2" xfId="627"/>
    <cellStyle name="Accent5 4" xfId="628"/>
    <cellStyle name="Moneda [0]_96 Risk" xfId="629"/>
    <cellStyle name="差_教育厅提供义务教育及高中教师人数（2009年1月6日） 3 2" xfId="630"/>
    <cellStyle name="Accent2 8" xfId="631"/>
    <cellStyle name="差_~5676413 2" xfId="632"/>
    <cellStyle name="差_2006年水利统计指标统计表" xfId="633"/>
    <cellStyle name="Linked Cell_Sheet1" xfId="634"/>
    <cellStyle name="差_12滨州_财力性转移支付2010年预算参考数" xfId="635"/>
    <cellStyle name="好_分县成本差异系数_民生政策最低支出需求" xfId="636"/>
    <cellStyle name="Linked Cell 3 2" xfId="637"/>
    <cellStyle name="差_农林水和城市维护标准支出20080505－县区合计_县市旗测算-新科目（含人口规模效应）" xfId="638"/>
    <cellStyle name="千位分隔[0] 3" xfId="639"/>
    <cellStyle name="Linked Cell" xfId="640"/>
    <cellStyle name="好_2009年一般性转移支付标准工资 2" xfId="641"/>
    <cellStyle name="Input Cells" xfId="642"/>
    <cellStyle name="Input 7" xfId="643"/>
    <cellStyle name="Millares [0]_96 Risk" xfId="644"/>
    <cellStyle name="差_00省级(定稿) 2" xfId="645"/>
    <cellStyle name="Accent1 - 60% 3" xfId="646"/>
    <cellStyle name="好_Book1_Sheet1" xfId="647"/>
    <cellStyle name="MS Sans Serif" xfId="648"/>
    <cellStyle name="Input 6" xfId="649"/>
    <cellStyle name="Input 5" xfId="650"/>
    <cellStyle name="好_附表" xfId="651"/>
    <cellStyle name="HEADING2" xfId="652"/>
    <cellStyle name="Accent1 - 40% 3 2" xfId="653"/>
    <cellStyle name="好_2009年一般性转移支付标准工资_不用软件计算9.1不考虑经费管理评价xl_Sheet1" xfId="654"/>
    <cellStyle name="HEADING1" xfId="655"/>
    <cellStyle name="汇总" xfId="656" builtinId="25"/>
    <cellStyle name="差_缺口县区测算(按2007支出增长25%测算)" xfId="657"/>
    <cellStyle name="Input [yellow]" xfId="658"/>
    <cellStyle name="好_2006年全省财力计算表（中央、决算） 3" xfId="659"/>
    <cellStyle name="Heading 4_Sheet1" xfId="660"/>
    <cellStyle name="Heading 4 3 2" xfId="661"/>
    <cellStyle name="好_同德" xfId="662"/>
    <cellStyle name="60% - Accent6 3 2" xfId="663"/>
    <cellStyle name="Heading 3_Sheet1" xfId="664"/>
    <cellStyle name="Heading 2_Sheet1" xfId="665"/>
    <cellStyle name="Heading 1_Sheet1" xfId="666"/>
    <cellStyle name="Heading 1 3" xfId="667"/>
    <cellStyle name="20% - 强调文字颜色 2 2" xfId="668"/>
    <cellStyle name="差_县区合并测算20080423(按照各省比重）_民生政策最低支出需求_财力性转移支付2010年预算参考数" xfId="669"/>
    <cellStyle name="Heading 1" xfId="670"/>
    <cellStyle name="好_00省级(打印) 2" xfId="671"/>
    <cellStyle name="Good 3" xfId="672"/>
    <cellStyle name="常规 2 2 2_2013新机制（指标文）(1)" xfId="673"/>
    <cellStyle name="Good 2" xfId="674"/>
    <cellStyle name="千位分隔 2 3 2" xfId="675"/>
    <cellStyle name="Heading 3 3" xfId="676"/>
    <cellStyle name="20% - 强调文字颜色 4 2" xfId="677"/>
    <cellStyle name="归盒啦_95" xfId="678"/>
    <cellStyle name="Heading 3 2" xfId="679"/>
    <cellStyle name="Followed Hyperlink_AheadBehind.xls Chart 23" xfId="680"/>
    <cellStyle name="常规 5 3" xfId="681"/>
    <cellStyle name="Fixed" xfId="682"/>
    <cellStyle name="Explanatory Text_Sheet1" xfId="683"/>
    <cellStyle name="Explanatory Text 3 2" xfId="684"/>
    <cellStyle name="好_奖励补助测算7.25_Sheet1" xfId="685"/>
    <cellStyle name="Explanatory Text 3" xfId="686"/>
    <cellStyle name="Explanatory Text 2" xfId="687"/>
    <cellStyle name="好_银行账户情况表_2010年12月_Sheet1" xfId="688"/>
    <cellStyle name="差_2009年一般性转移支付标准工资_奖励补助测算7.25" xfId="689"/>
    <cellStyle name="Norma,_laroux_4_营业在建 (2)_E21" xfId="690"/>
    <cellStyle name="好_教育(按照总人口测算）—20080416_民生政策最低支出需求_财力性转移支付2010年预算参考数" xfId="691"/>
    <cellStyle name="差_2006年全省财力计算表（中央、决算）_Sheet1" xfId="692"/>
    <cellStyle name="差_2009年一般性转移支付标准工资_地方配套按人均增幅控制8.31（调整结案率后）xl 2" xfId="693"/>
    <cellStyle name="好_云南农村义务教育统计表" xfId="694"/>
    <cellStyle name="好_奖励补助测算5.22测试" xfId="695"/>
    <cellStyle name="好_行政（人员）_民生政策最低支出需求" xfId="696"/>
    <cellStyle name="差_2014校舍维修资金分配(定）" xfId="697"/>
    <cellStyle name="解释性文本 2" xfId="698"/>
    <cellStyle name="Date" xfId="699"/>
    <cellStyle name="差_2009年一般性转移支付标准工资_奖励补助测算7.23_Sheet1" xfId="700"/>
    <cellStyle name="comma-d" xfId="701"/>
    <cellStyle name="差_2007年政法部门业务指标_Sheet1" xfId="702"/>
    <cellStyle name="40% - 强调文字颜色 1" xfId="703" builtinId="31"/>
    <cellStyle name="Comma_!!!GO" xfId="704"/>
    <cellStyle name="好_2009年一般性转移支付标准工资_奖励补助测算5.24冯铸_Sheet1" xfId="705"/>
    <cellStyle name="差_11大理_Sheet1" xfId="706"/>
    <cellStyle name="货币 2" xfId="707"/>
    <cellStyle name="60% - Accent1 3 2" xfId="708"/>
    <cellStyle name="Comma [0] 2" xfId="709"/>
    <cellStyle name="差_0605石屏县 3" xfId="710"/>
    <cellStyle name="Accent5 5" xfId="711"/>
    <cellStyle name="好_地方配套按人均增幅控制8.31（调整结案率后）xl" xfId="712"/>
    <cellStyle name="差_卫生部门_Sheet1" xfId="713"/>
    <cellStyle name="Comma [0]" xfId="714"/>
    <cellStyle name="差_Book1_县公司 3 2" xfId="715"/>
    <cellStyle name="强调 1_Sheet1" xfId="716"/>
    <cellStyle name="MS Sans Serif 2" xfId="717"/>
    <cellStyle name="ColLevel_1" xfId="718"/>
    <cellStyle name="货币 2 2" xfId="719"/>
    <cellStyle name="差_县市旗测算20080508" xfId="720"/>
    <cellStyle name="Title 3 2" xfId="721"/>
    <cellStyle name="Check Cell_Sheet1" xfId="722"/>
    <cellStyle name="Check Cell 3" xfId="723"/>
    <cellStyle name="40% - 强调文字颜色 4 2 4" xfId="724"/>
    <cellStyle name="差_奖励补助测算7.25" xfId="725"/>
    <cellStyle name="Check Cell 2" xfId="726"/>
    <cellStyle name="Check Cell" xfId="727"/>
    <cellStyle name="链接单元格 2" xfId="728"/>
    <cellStyle name="汇总 2 3" xfId="729"/>
    <cellStyle name="Calculation_Sheet1" xfId="730"/>
    <cellStyle name="百分比 3 3 2" xfId="731"/>
    <cellStyle name="40% - Accent6 3" xfId="732"/>
    <cellStyle name="40% - 强调文字颜色 2 2" xfId="733"/>
    <cellStyle name="Calculation 3 2" xfId="734"/>
    <cellStyle name="60% - 强调文字颜色 1 2 2" xfId="735"/>
    <cellStyle name="计算 2 4" xfId="736"/>
    <cellStyle name="好_530623_2006年县级财政报表附表 2" xfId="737"/>
    <cellStyle name="Calculation" xfId="738"/>
    <cellStyle name="差_2007年政法部门业务指标 3" xfId="739"/>
    <cellStyle name="t" xfId="740"/>
    <cellStyle name="Calc Currency (0)" xfId="741"/>
    <cellStyle name="Black" xfId="742"/>
    <cellStyle name="好_县市旗测算20080508" xfId="743"/>
    <cellStyle name="百分比 2" xfId="744"/>
    <cellStyle name="40% - 强调文字颜色 1 2_Sheet1" xfId="745"/>
    <cellStyle name="Bad_Sheet1" xfId="746"/>
    <cellStyle name="Bad" xfId="747"/>
    <cellStyle name="好_地方配套按人均增幅控制8.31（调整结案率后）xl_Sheet1" xfId="748"/>
    <cellStyle name="标题1" xfId="749"/>
    <cellStyle name="差_银行账户情况表_2010年12月_Sheet1" xfId="750"/>
    <cellStyle name="Accent6_2006年33甘肃" xfId="751"/>
    <cellStyle name="差_县市旗测算20080508_民生政策最低支出需求_财力性转移支付2010年预算参考数" xfId="752"/>
    <cellStyle name="常规 27" xfId="753"/>
    <cellStyle name="常规 32" xfId="754"/>
    <cellStyle name="Accent6 9" xfId="755"/>
    <cellStyle name="差_河南 缺口县区测算(地方填报白)" xfId="756"/>
    <cellStyle name="好_2007年收支情况及2008年收支预计表(汇总表)" xfId="757"/>
    <cellStyle name="Accent6 8" xfId="758"/>
    <cellStyle name="差_gdp" xfId="759"/>
    <cellStyle name="Accent6 4" xfId="760"/>
    <cellStyle name="好_基础数据分析_Sheet1" xfId="761"/>
    <cellStyle name="60% - Accent2 2" xfId="762"/>
    <cellStyle name="差_云南水利电力有限公司 3 2" xfId="763"/>
    <cellStyle name="差_2009年一般性转移支付标准工资_~5676413 3 2" xfId="764"/>
    <cellStyle name="差_2009年一般性转移支付标准工资 2" xfId="765"/>
    <cellStyle name="表标题_2013新机制（指标文）(1)" xfId="766"/>
    <cellStyle name="Accent6 3 2" xfId="767"/>
    <cellStyle name="差_2009年一般性转移支付标准工资_奖励补助测算5.23新" xfId="768"/>
    <cellStyle name="好_安徽 缺口县区测算(地方填报)1_财力性转移支付2010年预算参考数" xfId="769"/>
    <cellStyle name="差_2013年市县可用财力（总人口）-发处室" xfId="770"/>
    <cellStyle name="差_县市旗测算20080508_财力性转移支付2010年预算参考数" xfId="771"/>
    <cellStyle name="Accent6 2" xfId="772"/>
    <cellStyle name="标题 1 2 4" xfId="773"/>
    <cellStyle name="Percent [2]" xfId="774"/>
    <cellStyle name="Accent6 - 60% 3" xfId="775"/>
    <cellStyle name="Accent6 - 60% 2" xfId="776"/>
    <cellStyle name="40% - 强调文字颜色 3 2 2" xfId="777"/>
    <cellStyle name="Accent6 - 40% 3" xfId="778"/>
    <cellStyle name="20% - 强调文字颜色 2 4" xfId="779"/>
    <cellStyle name="Accent6 - 40%" xfId="780"/>
    <cellStyle name="20% - 强调文字颜色 3 2 2" xfId="781"/>
    <cellStyle name="20% - 强调文字颜色 6 3 2" xfId="782"/>
    <cellStyle name="Accent6 - 20% 3 2" xfId="783"/>
    <cellStyle name="Accent6 - 20% 3" xfId="784"/>
    <cellStyle name="Accent6 - 20% 2" xfId="785"/>
    <cellStyle name="差_卫生(按照总人口测算）—20080416" xfId="786"/>
    <cellStyle name="Accent5 7" xfId="787"/>
    <cellStyle name="好_2009年一般性转移支付标准工资_奖励补助测算7.25 8" xfId="788"/>
    <cellStyle name="常规 9_2013新机制（指标文）(1)" xfId="789"/>
    <cellStyle name="Normal - Style1" xfId="790"/>
    <cellStyle name="Accent5 6" xfId="791"/>
    <cellStyle name="Heading 2 3 2" xfId="792"/>
    <cellStyle name="百分比 4 3" xfId="793"/>
    <cellStyle name="常规 8_2013新机制（指标文）(1)" xfId="794"/>
    <cellStyle name="Accent5 - 60%_2013新机制（指标文）(1)" xfId="795"/>
    <cellStyle name="差_同德_财力性转移支付2010年预算参考数" xfId="796"/>
    <cellStyle name="差_县区合并测算20080423(按照各省比重）_县市旗测算-新科目（含人口规模效应）" xfId="797"/>
    <cellStyle name="Accent5 - 60% 3 2" xfId="798"/>
    <cellStyle name="差_县公司 3" xfId="799"/>
    <cellStyle name="好_地方配套按人均增幅控制8.30xl" xfId="800"/>
    <cellStyle name="好_~4190974" xfId="801"/>
    <cellStyle name="Accent5 - 60%" xfId="802"/>
    <cellStyle name="Accent5 - 40%_2013新机制（指标文）(1)" xfId="803"/>
    <cellStyle name="Tusental (0)_pldt" xfId="804"/>
    <cellStyle name="标题 1 2 2" xfId="805"/>
    <cellStyle name="差_卫生(按照总人口测算）—20080416_民生政策最低支出需求" xfId="806"/>
    <cellStyle name="Heading 4 2" xfId="807"/>
    <cellStyle name="差_Book1_县公司" xfId="808"/>
    <cellStyle name="差_县区合并测算20080423(按照各省比重）_财力性转移支付2010年预算参考数" xfId="809"/>
    <cellStyle name="常规 2 2 2 5" xfId="810"/>
    <cellStyle name="好_34青海_财力性转移支付2010年预算参考数" xfId="811"/>
    <cellStyle name="好_00省级(打印)_Sheet1" xfId="812"/>
    <cellStyle name="Accent5 - 40% 3" xfId="813"/>
    <cellStyle name="20% - 强调文字颜色 2 2 3" xfId="814"/>
    <cellStyle name="Accent5 - 20% 3 2" xfId="815"/>
    <cellStyle name="Accent5 - 20% 3" xfId="816"/>
    <cellStyle name="常规 2 10" xfId="817"/>
    <cellStyle name="好_缺口县区测算(财政部标准)" xfId="818"/>
    <cellStyle name="好_0502通海县_Sheet1" xfId="819"/>
    <cellStyle name="好_2008年支出核定" xfId="820"/>
    <cellStyle name="差_1003牟定县" xfId="821"/>
    <cellStyle name="差_云南农村义务教育统计表 2" xfId="822"/>
    <cellStyle name="Accent4 9" xfId="823"/>
    <cellStyle name="差_县市旗测算-新科目（20080627）_县市旗测算-新科目（含人口规模效应）_财力性转移支付2010年预算参考数" xfId="824"/>
    <cellStyle name="Accent4 6" xfId="825"/>
    <cellStyle name="_Book1" xfId="826"/>
    <cellStyle name="60% - 强调文字颜色 6 3 2" xfId="827"/>
    <cellStyle name="差_Book2_Sheet1" xfId="828"/>
    <cellStyle name="Accent4 2" xfId="829"/>
    <cellStyle name="60% - Accent1 2" xfId="830"/>
    <cellStyle name="常规 3_2013新机制（指标文）(1)" xfId="831"/>
    <cellStyle name="差_00省级(打印) 3" xfId="832"/>
    <cellStyle name="好 3 3" xfId="833"/>
    <cellStyle name="Accent4 - 60%_2013新机制（指标文）(1)" xfId="834"/>
    <cellStyle name="好_2008计算资料（8月5）" xfId="835"/>
    <cellStyle name="Accent4 - 60% 3 2" xfId="836"/>
    <cellStyle name="Accent4 - 60% 3" xfId="837"/>
    <cellStyle name="Accent6 - 60% 3 2" xfId="838"/>
    <cellStyle name="20% - Accent6_Sheet1" xfId="839"/>
    <cellStyle name="差_县市旗测算-新科目（20080627）_县市旗测算-新科目（含人口规模效应）" xfId="840"/>
    <cellStyle name="差_云南水利电力有限公司" xfId="841"/>
    <cellStyle name="好_Book1_1 3" xfId="842"/>
    <cellStyle name="Accent4 - 40% 3" xfId="843"/>
    <cellStyle name="标题 5_Sheet1" xfId="844"/>
    <cellStyle name="差_云南农村义务教育统计表 3 2" xfId="845"/>
    <cellStyle name="常规 10" xfId="846"/>
    <cellStyle name="强调 1 3 2" xfId="847"/>
    <cellStyle name="好_Book1_1 2" xfId="848"/>
    <cellStyle name="Accent4 - 40% 2" xfId="849"/>
    <cellStyle name="差_Book1_银行账户情况表_2010年12月" xfId="850"/>
    <cellStyle name="强调 1 3" xfId="851"/>
    <cellStyle name="好_Book1_1" xfId="852"/>
    <cellStyle name="Accent4 - 40%" xfId="853"/>
    <cellStyle name="好_05玉溪_Sheet1" xfId="854"/>
    <cellStyle name="Accent2 - 40% 2" xfId="855"/>
    <cellStyle name="好_530629_2006年县级财政报表附表 3 2" xfId="856"/>
    <cellStyle name="Accent4 - 20% 3 2" xfId="857"/>
    <cellStyle name="标题 3 2 2" xfId="858"/>
    <cellStyle name="差_县区合并测算20080423(按照各省比重）_不含人员经费系数_财力性转移支付2010年预算参考数" xfId="859"/>
    <cellStyle name="40% - Accent4 3" xfId="860"/>
    <cellStyle name="Accent3 8" xfId="861"/>
    <cellStyle name="60% - 强调文字颜色 6 2 4" xfId="862"/>
    <cellStyle name="40% - Accent6 3 2" xfId="863"/>
    <cellStyle name="40% - 强调文字颜色 2 2 2" xfId="864"/>
    <cellStyle name="gcd 4" xfId="865"/>
    <cellStyle name="Accent3 7" xfId="866"/>
    <cellStyle name="40% - 强调文字颜色 6 3 2" xfId="867"/>
    <cellStyle name="40% - Accent3_Sheet1" xfId="868"/>
    <cellStyle name="好_行政(燃修费)_不含人员经费系数_财力性转移支付2010年预算参考数" xfId="869"/>
    <cellStyle name="20% - 强调文字颜色 1 3 3" xfId="870"/>
    <cellStyle name="好_山东省民生支出标准_财力性转移支付2010年预算参考数" xfId="871"/>
    <cellStyle name="Accent1 6" xfId="872"/>
    <cellStyle name="差_2009年一般性转移支付标准工资_奖励补助测算7.25 9" xfId="873"/>
    <cellStyle name="40% - 强调文字颜色 6 2 2" xfId="874"/>
    <cellStyle name="Accent1 5" xfId="875"/>
    <cellStyle name="好_卫生部门" xfId="876"/>
    <cellStyle name="好_行政(燃修费)_民生政策最低支出需求" xfId="877"/>
    <cellStyle name="40% - Accent1_Sheet1" xfId="878"/>
    <cellStyle name="Heading 2" xfId="879"/>
    <cellStyle name="好_00省级(打印) 3" xfId="880"/>
    <cellStyle name="Accent4 - 20%" xfId="881"/>
    <cellStyle name="40% - Accent1 3 2" xfId="882"/>
    <cellStyle name="标题 2 4" xfId="883"/>
    <cellStyle name="20% - 强调文字颜色 6 2_Sheet1" xfId="884"/>
    <cellStyle name="商品名称" xfId="885"/>
    <cellStyle name="千位分隔 2" xfId="886"/>
    <cellStyle name="Accent1 - 20% 3" xfId="887"/>
    <cellStyle name="60% - Accent4_Sheet1" xfId="888"/>
    <cellStyle name="警告文本 3 2" xfId="889"/>
    <cellStyle name="好_2009年一般性转移支付标准工资_奖励补助测算5.22测试" xfId="890"/>
    <cellStyle name="好_2006年22湖南" xfId="891"/>
    <cellStyle name="好_Book1_财力性转移支付2010年预算参考数" xfId="892"/>
    <cellStyle name="20% - 强调文字颜色 6 2 4" xfId="893"/>
    <cellStyle name="Accent6 - 40% 2" xfId="894"/>
    <cellStyle name="60% - Accent6_Sheet1" xfId="895"/>
    <cellStyle name="40% - Accent6 2" xfId="896"/>
    <cellStyle name="20% - 强调文字颜色 2 3" xfId="897"/>
    <cellStyle name="_ET_STYLE_NoName_00_" xfId="898"/>
    <cellStyle name="表标题 3 2" xfId="899"/>
    <cellStyle name="20% - 强调文字颜色 6 2 3" xfId="900"/>
    <cellStyle name="强调文字颜色 4 2 3" xfId="901"/>
    <cellStyle name="Output_Sheet1" xfId="902"/>
    <cellStyle name="强调 2_2013新机制（指标文）(1)" xfId="903"/>
    <cellStyle name="Accent3 - 40% 2" xfId="904"/>
    <cellStyle name="差_11大理 2" xfId="905"/>
    <cellStyle name="差_奖励补助测算7.25 (version 1) (version 1) 3 2" xfId="906"/>
    <cellStyle name="货币 4 2" xfId="907"/>
    <cellStyle name="20% - 强调文字颜色 5 3 2" xfId="908"/>
    <cellStyle name="60% - 强调文字颜色 2 2_Sheet1" xfId="909"/>
    <cellStyle name="Accent4 8" xfId="910"/>
    <cellStyle name="Accent2 - 20% 3 2" xfId="911"/>
    <cellStyle name="好_2009年一般性转移支付标准工资_不用软件计算9.1不考虑经费管理评价xl 3 2" xfId="912"/>
    <cellStyle name="Warning Text_Sheet1" xfId="913"/>
    <cellStyle name="货币 3 3" xfId="914"/>
    <cellStyle name="Input 9" xfId="915"/>
    <cellStyle name="20% - 强调文字颜色 5 2 3" xfId="916"/>
    <cellStyle name="差_03昭通 3 2" xfId="917"/>
    <cellStyle name="差_缺口县区测算" xfId="918"/>
    <cellStyle name="货币 3 2 2" xfId="919"/>
    <cellStyle name="超级链接" xfId="920"/>
    <cellStyle name="Input 3" xfId="921"/>
    <cellStyle name="20% - 强调文字颜色 2 3 2" xfId="922"/>
    <cellStyle name="好_奖励补助测算7.25" xfId="923"/>
    <cellStyle name="好_Book1_1_Sheet1" xfId="924"/>
    <cellStyle name="Accent4 - 40%_Sheet1" xfId="925"/>
    <cellStyle name="强调文字颜色 5 2 4" xfId="926"/>
    <cellStyle name="40% - 强调文字颜色 6 3" xfId="927"/>
    <cellStyle name="Accent1 7" xfId="928"/>
    <cellStyle name="差_2006年全省财力计算表（中央、决算） 2" xfId="929"/>
    <cellStyle name="差_2009年一般性转移支付标准工资_Sheet1" xfId="930"/>
    <cellStyle name="好_2009年一般性转移支付标准工资_~5676413 3" xfId="931"/>
    <cellStyle name="_2006－2009年结余结转情况" xfId="932"/>
    <cellStyle name="20% - 强调文字颜色 5 2_Sheet1" xfId="933"/>
    <cellStyle name="Accent2 3 2" xfId="934"/>
    <cellStyle name="好_2007年人员分部门统计表 2" xfId="935"/>
    <cellStyle name="差_1110洱源县_Sheet1" xfId="936"/>
    <cellStyle name="Input 2" xfId="937"/>
    <cellStyle name="强调文字颜色 5 2 3" xfId="938"/>
    <cellStyle name="40% - 强调文字颜色 6 2" xfId="939"/>
    <cellStyle name="差_县级公安机关公用经费标准奖励测算方案（定稿） 3" xfId="940"/>
    <cellStyle name="差_09黑龙江_财力性转移支付2010年预算参考数" xfId="941"/>
    <cellStyle name="20% - 强调文字颜色 1 2" xfId="942"/>
    <cellStyle name="差_2007年检察院案件数 2" xfId="943"/>
    <cellStyle name="Accent3 - 20% 2" xfId="944"/>
    <cellStyle name="差_05潍坊" xfId="945"/>
    <cellStyle name="货币 3" xfId="946"/>
    <cellStyle name="20% - 强调文字颜色 5 2" xfId="947"/>
    <cellStyle name="Heading 4 3" xfId="948"/>
    <cellStyle name="Heading 3 3 2" xfId="949"/>
    <cellStyle name="Milliers [0]_!!!GO" xfId="950"/>
    <cellStyle name="60% - 强调文字颜色 2 3 3" xfId="951"/>
    <cellStyle name="40% - Accent1 3" xfId="952"/>
    <cellStyle name="千位分隔 2_2013新机制（指标文）(1)" xfId="953"/>
    <cellStyle name="20% - 强调文字颜色 3 3 3" xfId="954"/>
    <cellStyle name="60% - Accent3_Sheet1" xfId="955"/>
    <cellStyle name="强调 3" xfId="956"/>
    <cellStyle name="40% - 强调文字颜色 5 2 3" xfId="957"/>
    <cellStyle name="好_核定人数下发表_财力性转移支付2010年预算参考数" xfId="958"/>
    <cellStyle name="差_Book1_1" xfId="959"/>
    <cellStyle name="差_03昭通 3" xfId="960"/>
    <cellStyle name="差_卫生(按照总人口测算）—20080416_不含人员经费系数" xfId="961"/>
    <cellStyle name="标题 2 2" xfId="962"/>
    <cellStyle name="Accent4 7" xfId="963"/>
    <cellStyle name="Accent1 - 20%_2013新机制（指标文）(1)" xfId="964"/>
    <cellStyle name="差_缺口县区测算（11.13）_财力性转移支付2010年预算参考数" xfId="965"/>
    <cellStyle name="分级显示列_1_Book1" xfId="966"/>
    <cellStyle name="Accent6 - 40% 3 2" xfId="967"/>
    <cellStyle name="差_人员工资和公用经费2" xfId="968"/>
    <cellStyle name="Accent2 - 60%" xfId="969"/>
    <cellStyle name="好_测算结果汇总_财力性转移支付2010年预算参考数" xfId="970"/>
    <cellStyle name="20% - 强调文字颜色 3 2" xfId="971"/>
    <cellStyle name="千位分隔 2 2 2" xfId="972"/>
    <cellStyle name="好_2009年一般性转移支付标准工资_~5676413 2" xfId="973"/>
    <cellStyle name="Heading 2 3" xfId="974"/>
    <cellStyle name="Accent2 - 20% 2" xfId="975"/>
    <cellStyle name="标题 4 2 3" xfId="976"/>
    <cellStyle name="Accent6 6" xfId="977"/>
    <cellStyle name="20% - 强调文字颜色 5 4" xfId="978"/>
    <cellStyle name="40% - 强调文字颜色 5 2" xfId="979"/>
    <cellStyle name="好_指标四 3" xfId="980"/>
    <cellStyle name="20% - 强调文字颜色 4 2 4" xfId="981"/>
    <cellStyle name="差_2、土地面积、人口、粮食产量基本情况 2" xfId="982"/>
    <cellStyle name="标题 4 2 2" xfId="983"/>
    <cellStyle name="差_05玉溪 2" xfId="984"/>
    <cellStyle name="差_人员工资和公用经费3" xfId="985"/>
    <cellStyle name="per.style" xfId="986"/>
    <cellStyle name="Accent6 5" xfId="987"/>
    <cellStyle name="20% - 强调文字颜色 2 2 2" xfId="988"/>
    <cellStyle name="Heading 1 3 2" xfId="989"/>
    <cellStyle name="差_人员工资和公用经费3_财力性转移支付2010年预算参考数" xfId="990"/>
    <cellStyle name="20% - 强调文字颜色 3 3" xfId="991"/>
    <cellStyle name="标题 5 2" xfId="992"/>
    <cellStyle name="差_云南农村义务教育统计表" xfId="993"/>
    <cellStyle name="Accent6 - 60%_2013新机制（指标文）(1)" xfId="994"/>
    <cellStyle name="标题 4 4" xfId="995"/>
    <cellStyle name="Accent2 - 20% 3" xfId="996"/>
    <cellStyle name="Good_Sheet1" xfId="997"/>
    <cellStyle name="常规 2 4" xfId="998"/>
    <cellStyle name="20% - 强调文字颜色 1 3 2" xfId="999"/>
    <cellStyle name="常规 13_Sheet1" xfId="1000"/>
    <cellStyle name="差_核定人数对比_财力性转移支付2010年预算参考数" xfId="1001"/>
    <cellStyle name="差_县市旗测算-新科目（20080627）" xfId="1002"/>
    <cellStyle name="20% - 强调文字颜色 3 2 4" xfId="1003"/>
    <cellStyle name="20% - Accent2 3 2" xfId="1004"/>
    <cellStyle name="60% - 强调文字颜色 5 4" xfId="1005"/>
    <cellStyle name="差_建行 2" xfId="1006"/>
    <cellStyle name="60% - Accent3 3 2" xfId="1007"/>
    <cellStyle name="好_2006年全省财力计算表（中央、决算） 2" xfId="1008"/>
    <cellStyle name="好_530629_2006年县级财政报表附表 2" xfId="1009"/>
    <cellStyle name="常规 11 2_2013新机制（指标文）(1)" xfId="1010"/>
    <cellStyle name="Accent1 9" xfId="1011"/>
    <cellStyle name="20% - 强调文字颜色 3 2_Sheet1" xfId="1012"/>
    <cellStyle name="标题 3 2 3" xfId="1013"/>
    <cellStyle name="40% - 强调文字颜色 3 2 3" xfId="1014"/>
    <cellStyle name="20% - Accent6 2" xfId="1015"/>
    <cellStyle name="好_农林水和城市维护标准支出20080505－县区合计_不含人员经费系数" xfId="1016"/>
    <cellStyle name="60% - 强调文字颜色 3" xfId="1017" builtinId="40"/>
    <cellStyle name="Accent1 8" xfId="1018"/>
    <cellStyle name="40% - 强调文字颜色 6 2 4" xfId="1019"/>
    <cellStyle name="差_2006年全省财力计算表（中央、决算） 3" xfId="1020"/>
    <cellStyle name="Heading 2 2" xfId="1021"/>
    <cellStyle name="好_00省级(打印) 3 2" xfId="1022"/>
    <cellStyle name="Accent4 - 20% 2" xfId="1023"/>
    <cellStyle name="20% - Accent6" xfId="1024"/>
    <cellStyle name="好_农林水和城市维护标准支出20080505－县区合计_民生政策最低支出需求_财力性转移支付2010年预算参考数" xfId="1025"/>
    <cellStyle name="差_2012年逐月消缺情况表格（1-12月）" xfId="1026"/>
    <cellStyle name="常规 3 2 3" xfId="1027"/>
    <cellStyle name="差_09黑龙江" xfId="1028"/>
    <cellStyle name="Accent1 - 60% 2" xfId="1029"/>
    <cellStyle name="好_2006年27重庆_财力性转移支付2010年预算参考数" xfId="1030"/>
    <cellStyle name="差_20河南" xfId="1031"/>
    <cellStyle name="差_县市旗测算-新科目（20080627）_财力性转移支付2010年预算参考数" xfId="1032"/>
    <cellStyle name="_Book1_4" xfId="1033"/>
    <cellStyle name="差_2006年30云南" xfId="1034"/>
    <cellStyle name="40% - 强调文字颜色 1 2 2" xfId="1035"/>
    <cellStyle name="20% - Accent5 3" xfId="1036"/>
    <cellStyle name="差_28四川_财力性转移支付2010年预算参考数" xfId="1037"/>
    <cellStyle name="Bad 3 2" xfId="1038"/>
    <cellStyle name="40% - 强调文字颜色 6 4" xfId="1039"/>
    <cellStyle name="20% - 强调文字颜色 1 2 3" xfId="1040"/>
    <cellStyle name="差" xfId="1041" builtinId="27"/>
    <cellStyle name="常规 9 2 3" xfId="1042"/>
    <cellStyle name="_Book1_3" xfId="1043"/>
    <cellStyle name="常规 35" xfId="1044"/>
    <cellStyle name="20% - Accent5 2" xfId="1045"/>
    <cellStyle name="Moneda_96 Risk" xfId="1046"/>
    <cellStyle name="20% - Accent5" xfId="1047"/>
    <cellStyle name="差_05玉溪 3" xfId="1048"/>
    <cellStyle name="常规 3 2 2" xfId="1049"/>
    <cellStyle name="好_指标四 2" xfId="1050"/>
    <cellStyle name="20% - 强调文字颜色 4 2 3" xfId="1051"/>
    <cellStyle name="货币 4" xfId="1052"/>
    <cellStyle name="20% - 强调文字颜色 5 3" xfId="1053"/>
    <cellStyle name="20% - Accent3 3 2" xfId="1054"/>
    <cellStyle name="20% - Accent4 3" xfId="1055"/>
    <cellStyle name="差_行政（人员）_民生政策最低支出需求_财力性转移支付2010年预算参考数" xfId="1056"/>
    <cellStyle name="差_丽江汇总" xfId="1057"/>
    <cellStyle name="百分比 2 3 2" xfId="1058"/>
    <cellStyle name="强调文字颜色 6 3 3" xfId="1059"/>
    <cellStyle name="60% - 强调文字颜色 5 2" xfId="1060"/>
    <cellStyle name="40% - 强调文字颜色 5 4" xfId="1061"/>
    <cellStyle name="警告文本 3 3" xfId="1062"/>
    <cellStyle name="20% - Accent4 2" xfId="1063"/>
    <cellStyle name="差_2009年一般性转移支付标准工资_奖励补助测算7.25 (version 1) (version 1) 3 2" xfId="1064"/>
    <cellStyle name="PSInt" xfId="1065"/>
    <cellStyle name="Accent4 - 20% 3" xfId="1066"/>
    <cellStyle name="标题 3 2" xfId="1067"/>
    <cellStyle name="差_文体广播事业(按照总人口测算）—20080416_民生政策最低支出需求" xfId="1068"/>
    <cellStyle name="20% - Accent3_Sheet1" xfId="1069"/>
    <cellStyle name="差_自行调整差异系数顺序" xfId="1070"/>
    <cellStyle name="差_奖励补助测算7.25 2" xfId="1071"/>
    <cellStyle name="20% - 强调文字颜色 4" xfId="1072" builtinId="42"/>
    <cellStyle name="差_县市旗测算-新科目（20080627）_不含人员经费系数" xfId="1073"/>
    <cellStyle name="好_奖励补助测算7.23 2" xfId="1074"/>
    <cellStyle name="差_指标四_Sheet1" xfId="1075"/>
    <cellStyle name="强调文字颜色 6 2 3" xfId="1076"/>
    <cellStyle name="60% - 强调文字颜色 4 2" xfId="1077"/>
    <cellStyle name="差_县市旗测算20080508_不含人员经费系数_财力性转移支付2010年预算参考数" xfId="1078"/>
    <cellStyle name="40% - Accent2 3" xfId="1079"/>
    <cellStyle name="好_农林水和城市维护标准支出20080505－县区合计" xfId="1080"/>
    <cellStyle name="60% - Accent6" xfId="1081"/>
    <cellStyle name="常规 6 4" xfId="1082"/>
    <cellStyle name="_ET_STYLE_NoName_00__Book1_1" xfId="1083"/>
    <cellStyle name="表标题 3" xfId="1084"/>
    <cellStyle name="PSChar" xfId="1085"/>
    <cellStyle name="好_530629_2006年县级财政报表附表_Sheet1" xfId="1086"/>
    <cellStyle name="20% - 强调文字颜色 6 3 3" xfId="1087"/>
    <cellStyle name="部门" xfId="1088"/>
    <cellStyle name="40% - 强调文字颜色 6 2 3" xfId="1089"/>
    <cellStyle name="差_2009年一般性转移支付标准工资_奖励补助测算7.25 (version 1) (version 1)" xfId="1090"/>
    <cellStyle name="Output 3 2" xfId="1091"/>
    <cellStyle name="20% - 强调文字颜色 3" xfId="1092" builtinId="38"/>
    <cellStyle name="好_汇总表4_财力性转移支付2010年预算参考数" xfId="1093"/>
    <cellStyle name="差_2007年一般预算支出剔除" xfId="1094"/>
    <cellStyle name="好_文体广播事业(按照总人口测算）—20080416_县市旗测算-新科目（含人口规模效应）_财力性转移支付2010年预算参考数" xfId="1095"/>
    <cellStyle name="Accent2 - 20%" xfId="1096"/>
    <cellStyle name="好_农林水和城市维护标准支出20080505－县区合计_财力性转移支付2010年预算参考数" xfId="1097"/>
    <cellStyle name="60% - 强调文字颜色 3 3 3" xfId="1098"/>
    <cellStyle name="好_Book1_银行账户情况表_2010年12月 3" xfId="1099"/>
    <cellStyle name="强调文字颜色 3" xfId="1100" builtinId="37"/>
    <cellStyle name="差_城建部门" xfId="1101"/>
    <cellStyle name="差_2006年34青海" xfId="1102"/>
    <cellStyle name="40% - 强调文字颜色 4 2 2" xfId="1103"/>
    <cellStyle name="差_5334_2006年迪庆县级财政报表附表 2" xfId="1104"/>
    <cellStyle name="差_汇总 3 2" xfId="1105"/>
    <cellStyle name="标题 3 3" xfId="1106"/>
    <cellStyle name="Header2" xfId="1107"/>
    <cellStyle name="40% - 强调文字颜色 3 3" xfId="1108"/>
    <cellStyle name="60% - Accent4 2" xfId="1109"/>
    <cellStyle name="常规 6 2 2" xfId="1110"/>
    <cellStyle name="好_架子九队员工实名制花名册(2011年）" xfId="1111"/>
    <cellStyle name="好_2006年全省财力计算表（中央、决算） 3 2" xfId="1112"/>
    <cellStyle name="强调 3 3 2" xfId="1113"/>
    <cellStyle name="Accent4 - 60% 2" xfId="1114"/>
    <cellStyle name="百分比" xfId="1115" builtinId="5"/>
    <cellStyle name="no dec" xfId="1116"/>
    <cellStyle name="计算" xfId="1117" builtinId="22"/>
    <cellStyle name="差_05玉溪" xfId="1118"/>
    <cellStyle name="好_县市旗测算-新科目（20080626）_民生政策最低支出需求" xfId="1119"/>
    <cellStyle name="差_奖励补助测算7.25 (version 1) (version 1)_Sheet1" xfId="1120"/>
    <cellStyle name="差_教育厅提供义务教育及高中教师人数（2009年1月6日）" xfId="1121"/>
    <cellStyle name="输入" xfId="1122" builtinId="20"/>
    <cellStyle name="好" xfId="1123" builtinId="26"/>
    <cellStyle name="差_2006年全省财力计算表（中央、决算）" xfId="1124"/>
    <cellStyle name="好_2009年一般性转移支付标准工资_奖励补助测算7.25 (version 1) (version 1) 3 2" xfId="1125"/>
    <cellStyle name="差_2009年一般性转移支付标准工资_~5676413" xfId="1126"/>
    <cellStyle name="60% - 强调文字颜色 6 4" xfId="1127"/>
    <cellStyle name="差_~5676413_Sheet1" xfId="1128"/>
    <cellStyle name="差_奖励补助测算5.22测试 3 2" xfId="1129"/>
    <cellStyle name="Header1" xfId="1130"/>
    <cellStyle name="40% - 强调文字颜色 3 2" xfId="1131"/>
    <cellStyle name="20% - 强调文字颜色 3 4" xfId="1132"/>
    <cellStyle name="好_2012年部分市县项目资金（分市县发）" xfId="1133"/>
    <cellStyle name="Accent5 8" xfId="1134"/>
    <cellStyle name="差_11大理_财力性转移支付2010年预算参考数" xfId="1135"/>
    <cellStyle name="差_市辖区测算-新科目（20080626）_财力性转移支付2010年预算参考数" xfId="1136"/>
    <cellStyle name="差_1110洱源县_财力性转移支付2010年预算参考数" xfId="1137"/>
    <cellStyle name="_ET_STYLE_NoName_00__云南水利电力有限公司" xfId="1138"/>
    <cellStyle name="?鹎%U龡&amp;H?_x0008__x001c__x001c_?_x0007__x0001__x0001_ 2" xfId="1139"/>
    <cellStyle name="60% - 强调文字颜色 1 4" xfId="1140"/>
    <cellStyle name="好_Book2_Sheet1" xfId="1141"/>
    <cellStyle name="标题 4 2" xfId="1142"/>
    <cellStyle name="差_行政公检法测算_县市旗测算-新科目（含人口规模效应）_财力性转移支付2010年预算参考数" xfId="1143"/>
    <cellStyle name="标题 7" xfId="1144"/>
    <cellStyle name="好_M03 3" xfId="1145"/>
    <cellStyle name="差_财政供养人员 3 2" xfId="1146"/>
    <cellStyle name="差_其他部门(按照总人口测算）—20080416_民生政策最低支出需求_财力性转移支付2010年预算参考数" xfId="1147"/>
    <cellStyle name="差_11大理 3 2" xfId="1148"/>
    <cellStyle name="常规 9 2 2" xfId="1149"/>
    <cellStyle name="差_1110洱源县" xfId="1150"/>
    <cellStyle name="差_0605石屏县_Sheet1" xfId="1151"/>
    <cellStyle name="_Book1_2" xfId="1152"/>
    <cellStyle name="差_教育厅提供义务教育及高中教师人数（2009年1月6日）_Sheet1" xfId="1153"/>
    <cellStyle name="差_县区合并测算20080421_不含人员经费系数_财力性转移支付2010年预算参考数" xfId="1154"/>
    <cellStyle name="差_云南省2008年转移支付测算——州市本级考核部分及政策性测算 3 2" xfId="1155"/>
    <cellStyle name="千位分隔[0] 2 3 2" xfId="1156"/>
    <cellStyle name="Millares_96 Risk" xfId="1157"/>
    <cellStyle name="差_2009年一般性转移支付标准工资_奖励补助测算5.24冯铸" xfId="1158"/>
    <cellStyle name="40% - Accent4" xfId="1159"/>
    <cellStyle name="_Book1_1" xfId="1160"/>
    <cellStyle name="警告文本 2 3" xfId="1161"/>
    <cellStyle name="20% - Accent3 2" xfId="1162"/>
    <cellStyle name="好_云南水利电力有限公司 2" xfId="1163"/>
    <cellStyle name="好_1003牟定县" xfId="1164"/>
    <cellStyle name="标题 6" xfId="1165"/>
    <cellStyle name="差_Book1_县公司 3" xfId="1166"/>
    <cellStyle name="Input" xfId="1167"/>
    <cellStyle name="好_奖励补助测算5.24冯铸_Sheet1" xfId="1168"/>
    <cellStyle name="40% - 强调文字颜色 6" xfId="1169" builtinId="51"/>
    <cellStyle name="差_云南省2008年转移支付测算——州市本级考核部分及政策性测算" xfId="1170"/>
    <cellStyle name="已访问的超链接" xfId="1171" builtinId="9"/>
    <cellStyle name="常规 7 4" xfId="1172"/>
    <cellStyle name="差_1_财力性转移支付2010年预算参考数" xfId="1173"/>
    <cellStyle name="Accent5 - 20% 2" xfId="1174"/>
    <cellStyle name="差_34青海_1_财力性转移支付2010年预算参考数" xfId="1175"/>
    <cellStyle name="40% - Accent6_Sheet1" xfId="1176"/>
    <cellStyle name="Accent2 - 40% 3 2" xfId="1177"/>
    <cellStyle name="好_架子九队员工实名制花名册(2011年） 3 2" xfId="1178"/>
    <cellStyle name="百分比 3 3" xfId="1179"/>
    <cellStyle name="20% - 强调文字颜色 6" xfId="1180" builtinId="50"/>
    <cellStyle name="Accent4 5" xfId="1181"/>
    <cellStyle name="千位分隔" xfId="1182" builtinId="3"/>
    <cellStyle name="40% - Accent2" xfId="1183"/>
    <cellStyle name="60% - 强调文字颜色 2 4" xfId="1184"/>
    <cellStyle name="差_5334_2006年迪庆县级财政报表附表 3 2" xfId="1185"/>
    <cellStyle name="警告文本" xfId="1186" builtinId="11"/>
    <cellStyle name="Accent4" xfId="1187"/>
    <cellStyle name="40% - Accent4 3 2" xfId="1188"/>
    <cellStyle name="Non défini" xfId="1189"/>
    <cellStyle name="好_缺口县区测算（11.13）" xfId="1190"/>
    <cellStyle name="40% - 强调文字颜色 3" xfId="1191" builtinId="39"/>
    <cellStyle name="常规 15 2" xfId="1192"/>
    <cellStyle name="标题 3" xfId="1193" builtinId="18"/>
    <cellStyle name="Accent3 - 40%_2013新机制（指标文）(1)" xfId="1194"/>
    <cellStyle name="差_农林水和城市维护标准支出20080505－县区合计_不含人员经费系数_财力性转移支付2010年预算参考数" xfId="1195"/>
    <cellStyle name="常规 12_2013新机制（指标文）(1)" xfId="1196"/>
    <cellStyle name="_ET_STYLE_NoName_00__Book1_2" xfId="1197"/>
    <cellStyle name="Accent5" xfId="1198"/>
    <cellStyle name="Accent3 - 60% 3" xfId="1199"/>
    <cellStyle name="Accent5 3" xfId="1200"/>
    <cellStyle name="注释" xfId="1201" builtinId="10"/>
    <cellStyle name="Accent2 6" xfId="1202"/>
    <cellStyle name="Title 3" xfId="1203"/>
    <cellStyle name="Accent6 3" xfId="1204"/>
    <cellStyle name="好_业务工作量指标 2" xfId="1205"/>
    <cellStyle name="gcd 2 2" xfId="1206"/>
    <cellStyle name="40% - Accent6" xfId="1207"/>
    <cellStyle name="差_2008云南省分县市中小学教职工统计表（教育厅提供） 3 2" xfId="1208"/>
    <cellStyle name="好_行政公检法测算_县市旗测算-新科目（含人口规模效应）_财力性转移支付2010年预算参考数" xfId="1209"/>
    <cellStyle name="20% - 强调文字颜色 6 2 2" xfId="1210"/>
    <cellStyle name="RowLevel_0" xfId="1211"/>
    <cellStyle name="差_县公司 2" xfId="1212"/>
    <cellStyle name="差_不含人员经费系数_财力性转移支付2010年预算参考数" xfId="1213"/>
    <cellStyle name="_ET_STYLE_NoName_00__县公司" xfId="1214"/>
    <cellStyle name="差_00省级(打印)" xfId="1215"/>
    <cellStyle name="差_汇总-县级财政报表附表 3 2" xfId="1216"/>
    <cellStyle name="标题 5 3" xfId="1217"/>
    <cellStyle name="40% - 强调文字颜色 5 3" xfId="1218"/>
    <cellStyle name="好_2009年一般性转移支付标准工资_奖励补助测算7.25 3 2" xfId="1219"/>
    <cellStyle name="60% - Accent6 2" xfId="1220"/>
    <cellStyle name="好_对口支援新疆资金规模测算表20100106" xfId="1221"/>
    <cellStyle name="40% - Accent2 3 2" xfId="1222"/>
    <cellStyle name="Standard_AREAS" xfId="1223"/>
    <cellStyle name="Heading 3" xfId="1224"/>
    <cellStyle name="20% - Accent4" xfId="1225"/>
    <cellStyle name="20% - 强调文字颜色 2 2_Sheet1" xfId="1226"/>
    <cellStyle name="标题 4 2 4" xfId="1227"/>
    <cellStyle name="60% - Accent1 3" xfId="1228"/>
    <cellStyle name="货币" xfId="1229" builtinId="4"/>
    <cellStyle name="40% - Accent1 2" xfId="1230"/>
    <cellStyle name="Accent4 - 20%_2013新机制（指标文）(1)" xfId="1231"/>
    <cellStyle name="60% - 强调文字颜色 2 3 2" xfId="1232"/>
    <cellStyle name="Accent3 - 40% 3" xfId="1233"/>
    <cellStyle name="_ET_STYLE_NoName_00__Sheet3" xfId="1234"/>
    <cellStyle name="60% - 强调文字颜色 4 2 4" xfId="1235"/>
    <cellStyle name="20% - Accent1_Sheet1" xfId="1236"/>
    <cellStyle name="Linked Cell 3" xfId="1237"/>
    <cellStyle name="Currency1" xfId="1238"/>
    <cellStyle name="差_Book1_1 3" xfId="1239"/>
    <cellStyle name="Accent1 - 40%" xfId="1240"/>
    <cellStyle name="好_自行调整差异系数顺序" xfId="1241"/>
    <cellStyle name="标题 5" xfId="1242"/>
    <cellStyle name="差_成本差异系数（含人口规模）_财力性转移支付2010年预算参考数" xfId="1243"/>
    <cellStyle name="差_财政供养人员 3" xfId="1244"/>
    <cellStyle name="40% - 强调文字颜色 5" xfId="1245" builtinId="47"/>
    <cellStyle name="20% - Accent1" xfId="1246"/>
    <cellStyle name="差 2_Sheet1" xfId="1247"/>
    <cellStyle name="好_2006年在职人员情况" xfId="1248"/>
    <cellStyle name="差_下半年禁吸戒毒经费1000万元" xfId="1249"/>
    <cellStyle name="强调文字颜色 1" xfId="1250" builtinId="29"/>
    <cellStyle name="40% - Accent5" xfId="1251"/>
    <cellStyle name="差_其他部门(按照总人口测算）—20080416_县市旗测算-新科目（含人口规模效应）_财力性转移支付2010年预算参考数" xfId="1252"/>
    <cellStyle name="好_2006年水利统计指标统计表_财力性转移支付2010年预算参考数" xfId="1253"/>
    <cellStyle name="㼿㼿㼿㼿㼿㼿㼿㼿㼿㼿㼿? 3" xfId="1254"/>
    <cellStyle name="差_03昭通_Sheet1" xfId="1255"/>
    <cellStyle name="Accent1 - 60%" xfId="1256"/>
    <cellStyle name="常规 6_2013新机制（指标文）(1)" xfId="1257"/>
    <cellStyle name="_Sheet1" xfId="1258"/>
    <cellStyle name="差_成本差异系数（含人口规模）" xfId="1259"/>
    <cellStyle name="好_地方配套按人均增幅控制8.30一般预算平均增幅、人均可用财力平均增幅两次控制、社会治安系数调整、案件数调整xl 3" xfId="1260"/>
    <cellStyle name="标题 4 2_Sheet1" xfId="1261"/>
    <cellStyle name="好_山东省民生支出标准" xfId="1262"/>
    <cellStyle name="差_2009年一般性转移支付标准工资_地方配套按人均增幅控制8.30xl" xfId="1263"/>
    <cellStyle name="40% - 强调文字颜色 4 2_Sheet1" xfId="1264"/>
    <cellStyle name="好_M01-2(州市补助收入) 3 2" xfId="1265"/>
    <cellStyle name="20% - 强调文字颜色 5" xfId="1266" builtinId="46"/>
    <cellStyle name="百分比 3 2" xfId="1267"/>
    <cellStyle name="百分比 2 3" xfId="1268"/>
    <cellStyle name="Bad 2" xfId="1269"/>
    <cellStyle name="差_2006年27重庆" xfId="1270"/>
    <cellStyle name="好_业务工作量指标" xfId="1271"/>
    <cellStyle name="gcd 2" xfId="1272"/>
    <cellStyle name="Accent3 5" xfId="1273"/>
    <cellStyle name="差_2009年一般性转移支付标准工资_地方配套按人均增幅控制8.30xl 3 2" xfId="1274"/>
    <cellStyle name="Accent3 3" xfId="1275"/>
    <cellStyle name="差 2 2" xfId="1276"/>
    <cellStyle name="标题 4 3 2" xfId="1277"/>
    <cellStyle name="差_~4190974" xfId="1278"/>
    <cellStyle name="Accent2 - 40%_Sheet1" xfId="1279"/>
    <cellStyle name="40% - 强调文字颜色 4 3 2" xfId="1280"/>
    <cellStyle name="好_05玉溪" xfId="1281"/>
    <cellStyle name="gcd 3" xfId="1282"/>
    <cellStyle name="Accent3 6" xfId="1283"/>
    <cellStyle name="40% - Accent2_Sheet1" xfId="1284"/>
    <cellStyle name="强调文字颜色 6" xfId="1285" builtinId="49"/>
    <cellStyle name="差_汇总表_财力性转移支付2010年预算参考数" xfId="1286"/>
    <cellStyle name="Hyperlink_AheadBehind.xls Chart 23" xfId="1287"/>
    <cellStyle name="Bad 3" xfId="1288"/>
    <cellStyle name="差_汇总表4_财力性转移支付2010年预算参考数" xfId="1289"/>
    <cellStyle name="标题 4" xfId="1290" builtinId="19"/>
    <cellStyle name="40% - 强调文字颜色 4" xfId="1291" builtinId="43"/>
    <cellStyle name="常规 15 3" xfId="1292"/>
    <cellStyle name="20% - 强调文字颜色 4 2 2" xfId="1293"/>
    <cellStyle name="sstot" xfId="1294"/>
    <cellStyle name="Output" xfId="1295"/>
    <cellStyle name="Accent2 - 60% 3" xfId="1296"/>
    <cellStyle name="差_2" xfId="1297"/>
    <cellStyle name="输入 3 2" xfId="1298"/>
    <cellStyle name="好_2007年一般预算支出剔除" xfId="1299"/>
    <cellStyle name="好_27重庆_财力性转移支付2010年预算参考数" xfId="1300"/>
    <cellStyle name="Neutral 3" xfId="1301"/>
    <cellStyle name="Accent4 4" xfId="1302"/>
    <cellStyle name="好_1003牟定县 3 2" xfId="1303"/>
    <cellStyle name="_ET_STYLE_NoName_00__Book1" xfId="1304"/>
    <cellStyle name="输入 2_Sheet1" xfId="1305"/>
    <cellStyle name="差 2 4" xfId="1306"/>
    <cellStyle name="常规 5 4" xfId="1307"/>
    <cellStyle name="差_2006年水利统计指标统计表 3 2" xfId="1308"/>
    <cellStyle name="好_~4190974_Sheet1" xfId="1309"/>
    <cellStyle name="差_1003牟定县_Sheet1" xfId="1310"/>
    <cellStyle name="好_2007年人员分部门统计表" xfId="1311"/>
    <cellStyle name="?鹎%U龡&amp;H?_x0008__x001c__x001c_?_x0007__x0001__x0001_" xfId="1312"/>
    <cellStyle name="差_1" xfId="1313"/>
    <cellStyle name="好_2009年一般性转移支付标准工资_~4190974_Sheet1" xfId="1314"/>
    <cellStyle name="Accent2 - 60% 2" xfId="1315"/>
    <cellStyle name="20% - Accent1 2" xfId="1316"/>
    <cellStyle name="标题 1 2_Sheet1" xfId="1317"/>
    <cellStyle name="货币 3 2" xfId="1318"/>
    <cellStyle name="20% - 强调文字颜色 5 2 2" xfId="1319"/>
    <cellStyle name="Input 8" xfId="1320"/>
    <cellStyle name="好_~5676413_Sheet1" xfId="1321"/>
    <cellStyle name="60% - 强调文字颜色 6 2_Sheet1" xfId="1322"/>
    <cellStyle name="差_~5676413 3 2" xfId="1323"/>
    <cellStyle name="_ET_STYLE_NoName_00__Book1_1_银行账户情况表_2010年12月" xfId="1324"/>
    <cellStyle name="_杭长项目部职工花名册——架子九队" xfId="1325"/>
    <cellStyle name="差_5334_2006年迪庆县级财政报表附表_Sheet1" xfId="1326"/>
    <cellStyle name="差_2009年一般性转移支付标准工资_奖励补助测算5.23新_Sheet1" xfId="1327"/>
    <cellStyle name="20% - 强调文字颜色 1" xfId="1328" builtinId="30"/>
    <cellStyle name="差_Book2_财力性转移支付2010年预算参考数" xfId="1329"/>
    <cellStyle name="差_2009年一般性转移支付标准工资_不用软件计算9.1不考虑经费管理评价xl_Sheet1" xfId="1330"/>
    <cellStyle name="20% - 强调文字颜色 1 3" xfId="1331"/>
    <cellStyle name="好_M01-2(州市补助收入) 3" xfId="1332"/>
    <cellStyle name="常规 9 3" xfId="1333"/>
    <cellStyle name="?鹎%U龡&amp;H?_x0008__x001c__x001c_?_x0007__x0001__x0001__Sheet1" xfId="1334"/>
    <cellStyle name="_ET_STYLE_NoName_00__Book1_县公司" xfId="1335"/>
    <cellStyle name="千位分隔[0] 5" xfId="1336"/>
    <cellStyle name="差_行政(燃修费)_不含人员经费系数" xfId="1337"/>
    <cellStyle name="40% - Accent4 2" xfId="1338"/>
    <cellStyle name="常规 8 3" xfId="1339"/>
    <cellStyle name="差 4" xfId="1340"/>
    <cellStyle name="标题 2" xfId="1341" builtinId="17"/>
    <cellStyle name="40% - 强调文字颜色 2" xfId="1342" builtinId="35"/>
    <cellStyle name="好_1110洱源县 3 2" xfId="1343"/>
    <cellStyle name="强调文字颜色 4" xfId="1344" builtinId="41"/>
    <cellStyle name="Accent1 - 40% 2" xfId="1345"/>
    <cellStyle name="强调文字颜色 2 3 3" xfId="1346"/>
    <cellStyle name="_ET_STYLE_NoName_00__建行" xfId="1347"/>
    <cellStyle name="好_高中教师人数（教育厅1.6日提供）" xfId="1348"/>
    <cellStyle name="百分比 2 2" xfId="1349"/>
    <cellStyle name="好_2009年一般性转移支付标准工资" xfId="1350"/>
    <cellStyle name="20% - Accent4_Sheet1" xfId="1351"/>
    <cellStyle name="Accent3" xfId="1352"/>
    <cellStyle name="常规 2 3 2_2013年市县可用财力（总人口）-发处室" xfId="1353"/>
    <cellStyle name="差_地方配套按人均增幅控制8.30xl 3 2" xfId="1354"/>
    <cellStyle name="差_基础数据分析 3 2" xfId="1355"/>
    <cellStyle name="60% - 强调文字颜色 4" xfId="1356" builtinId="44"/>
    <cellStyle name="20% - Accent6 3" xfId="1357"/>
    <cellStyle name="差_核定人数下发表_财力性转移支付2010年预算参考数" xfId="1358"/>
    <cellStyle name="好_历年教师人数" xfId="1359"/>
    <cellStyle name="差_青海 缺口县区测算(地方填报)_财力性转移支付2010年预算参考数" xfId="1360"/>
    <cellStyle name="样式 1" xfId="1361"/>
    <cellStyle name="表标题 2" xfId="1362"/>
    <cellStyle name="注释 2" xfId="1363"/>
    <cellStyle name="Accent5 3 2" xfId="1364"/>
    <cellStyle name="好_05潍坊" xfId="1365"/>
    <cellStyle name="20% - 强调文字颜色 1 4" xfId="1366"/>
    <cellStyle name="Linked Cells" xfId="1367"/>
    <cellStyle name="常规 14_2013新机制（指标文）(1)" xfId="1368"/>
    <cellStyle name="常规 9 4" xfId="1369"/>
    <cellStyle name="20% - 强调文字颜色 2" xfId="1370" builtinId="34"/>
    <cellStyle name="_ET_STYLE_NoName_00__武陵山区交通项目" xfId="1371"/>
    <cellStyle name="20% - Accent3" xfId="1372"/>
    <cellStyle name="40% - Accent5_Sheet1" xfId="1373"/>
    <cellStyle name="差_市辖区测算20080510_县市旗测算-新科目（含人口规模效应）_财力性转移支付2010年预算参考数" xfId="1374"/>
    <cellStyle name="差_三季度－表二 2" xfId="1375"/>
    <cellStyle name="常规 2 2 2 2" xfId="1376"/>
    <cellStyle name="输出" xfId="1377" builtinId="21"/>
    <cellStyle name="差_2009年一般性转移支付标准工资_奖励补助测算7.25 6" xfId="1378"/>
    <cellStyle name="20% - 强调文字颜色 2 2 4" xfId="1379"/>
    <cellStyle name="常规 3 3" xfId="1380"/>
    <cellStyle name="40% - Accent5 2" xfId="1381"/>
    <cellStyle name="60% - Accent2" xfId="1382"/>
    <cellStyle name="好_2006年30云南" xfId="1383"/>
    <cellStyle name="超链接" xfId="1384" builtinId="8"/>
    <cellStyle name="好_2009年一般性转移支付标准工资_奖励补助测算7.25 (version 1) (version 1)" xfId="1385"/>
    <cellStyle name="百分比 4 2" xfId="1386"/>
    <cellStyle name="好_Book1_银行账户情况表_2010年12月" xfId="1387"/>
    <cellStyle name="差_河南 缺口县区测算(地方填报)" xfId="1388"/>
    <cellStyle name="好_教育(按照总人口测算）—20080416_民生政策最低支出需求" xfId="1389"/>
    <cellStyle name="捠壿_Region Orders (2)" xfId="1390"/>
    <cellStyle name="标题 6 3" xfId="1391"/>
    <cellStyle name="链接单元格" xfId="1392" builtinId="24"/>
    <cellStyle name="_南方电网" xfId="1393"/>
    <cellStyle name="Accent5 - 20%_2013新机制（指标文）(1)" xfId="1394"/>
    <cellStyle name="百分比 3" xfId="1395"/>
    <cellStyle name="强调文字颜色 6 2 2" xfId="1396"/>
    <cellStyle name="_永州市关小汇总表1" xfId="1397"/>
    <cellStyle name="60% - Accent5" xfId="1398"/>
    <cellStyle name="40% - Accent2 2" xfId="1399"/>
    <cellStyle name="常规 6 3" xfId="1400"/>
    <cellStyle name="表标题" xfId="1401"/>
    <cellStyle name="常规 2 6 2" xfId="1402"/>
    <cellStyle name="强调文字颜色 5 2 2" xfId="1403"/>
    <cellStyle name="好_03昭通 3 2" xfId="1404"/>
    <cellStyle name="千位分隔[0]" xfId="1405" builtinId="6"/>
    <cellStyle name="强调文字颜色 5" xfId="1406" builtinId="45"/>
    <cellStyle name="20% - 强调文字颜色 6 3" xfId="1407"/>
    <cellStyle name="差_县级公安机关公用经费标准奖励测算方案（定稿） 2" xfId="1408"/>
    <cellStyle name="40% - 强调文字颜色 1 2" xfId="1409"/>
    <cellStyle name="Accent6 - 40%_2013新机制（指标文）(1)" xfId="1410"/>
    <cellStyle name="Accent3 - 60% 2" xfId="1411"/>
    <cellStyle name="差_缺口县区测算_财力性转移支付2010年预算参考数" xfId="1412"/>
    <cellStyle name="Warning Text 3" xfId="1413"/>
    <cellStyle name="常规 2 4 2_2013新机制（指标文）(1)" xfId="1414"/>
    <cellStyle name="好_05玉溪 2" xfId="1415"/>
    <cellStyle name="20% - 强调文字颜色 1 2_Sheet1" xfId="1416"/>
    <cellStyle name="差_1110洱源县 2" xfId="1417"/>
    <cellStyle name="解释性文本" xfId="1418" builtinId="53"/>
    <cellStyle name="数字 2" xfId="1419"/>
    <cellStyle name="60% - 强调文字颜色 1 2 3" xfId="1420"/>
    <cellStyle name="好_00省级(定稿) 3" xfId="1421"/>
    <cellStyle name="差_0502通海县 3 2" xfId="1422"/>
    <cellStyle name="差_0502通海县" xfId="1423"/>
    <cellStyle name="20% - Accent2 3" xfId="1424"/>
    <cellStyle name="Accent2 5" xfId="1425"/>
    <cellStyle name="Title 2" xfId="1426"/>
    <cellStyle name="20% - Accent2_Sheet1" xfId="1427"/>
    <cellStyle name="差_2006年34青海_财力性转移支付2010年预算参考数" xfId="1428"/>
    <cellStyle name="e鯪9Y_x000b_" xfId="1429"/>
    <cellStyle name="40% - 强调文字颜色 1 2 4" xfId="1430"/>
    <cellStyle name="好_农林水和城市维护标准支出20080505－县区合计_县市旗测算-新科目（含人口规模效应）" xfId="1431"/>
    <cellStyle name="差_2009年一般性转移支付标准工资 3" xfId="1432"/>
    <cellStyle name="差_业务工作量指标 2" xfId="1433"/>
    <cellStyle name="标题 1 3 2" xfId="1434"/>
    <cellStyle name="好_530623_2006年县级财政报表附表_Sheet1" xfId="1435"/>
    <cellStyle name="40% - 强调文字颜色 1 3 2" xfId="1436"/>
    <cellStyle name="差_云南农村义务教育统计表_Sheet1" xfId="1437"/>
    <cellStyle name="差_2009年一般性转移支付标准工资_奖励补助测算7.25 8" xfId="1438"/>
    <cellStyle name="常规 2 7_Sheet1" xfId="1439"/>
    <cellStyle name="好_汇总-县级财政报表附表" xfId="1440"/>
    <cellStyle name="40% - 强调文字颜色 3 2 4" xfId="1441"/>
    <cellStyle name="标题 1 3 3" xfId="1442"/>
    <cellStyle name="PSDec" xfId="1443"/>
    <cellStyle name="40% - 强调文字颜色 1 3 3" xfId="1444"/>
    <cellStyle name="计算 2_Sheet1" xfId="1445"/>
    <cellStyle name="60% - 强调文字颜色 3 2 3" xfId="1446"/>
    <cellStyle name="标题 2 2 3" xfId="1447"/>
    <cellStyle name="好_县区合并测算20080421_县市旗测算-新科目（含人口规模效应）_财力性转移支付2010年预算参考数" xfId="1448"/>
    <cellStyle name="常规 3 4" xfId="1449"/>
    <cellStyle name="Accent4_2013新机制（指标文）(1)" xfId="1450"/>
    <cellStyle name="40% - Accent5 3" xfId="1451"/>
    <cellStyle name="60% - Accent3" xfId="1452"/>
    <cellStyle name="适中 2 2" xfId="1453"/>
    <cellStyle name="标题 2 2 4" xfId="1454"/>
    <cellStyle name="常规 3 5" xfId="1455"/>
    <cellStyle name="40% - 强调文字颜色 2 2 4" xfId="1456"/>
    <cellStyle name="60% - Accent4" xfId="1457"/>
    <cellStyle name="好_卫生(按照总人口测算）—20080416_民生政策最低支出需求" xfId="1458"/>
    <cellStyle name="好_2012年消缺情况测算表（2013.2.28）" xfId="1459"/>
    <cellStyle name="常规 6 2" xfId="1460"/>
    <cellStyle name="解释性文本 3" xfId="1461"/>
    <cellStyle name="差_2006年22湖南" xfId="1462"/>
    <cellStyle name="60% - 强调文字颜色 2 2 2" xfId="1463"/>
    <cellStyle name="标题 2 2_Sheet1" xfId="1464"/>
    <cellStyle name="差_00省级(定稿)" xfId="1465"/>
    <cellStyle name="常规 2 5_2013新机制（指标文）(1)" xfId="1466"/>
    <cellStyle name="Calculation 2" xfId="1467"/>
    <cellStyle name="40% - 强调文字颜色 1 3" xfId="1468"/>
    <cellStyle name="差_2008云南省分县市中小学教职工统计表（教育厅提供）_Sheet1" xfId="1469"/>
    <cellStyle name="差_2007年政法部门业务指标 3 2" xfId="1470"/>
    <cellStyle name="常规 9 5" xfId="1471"/>
    <cellStyle name="40% - 强调文字颜色 2 2_Sheet1" xfId="1472"/>
    <cellStyle name="差_文体广播事业(按照总人口测算）—20080416_县市旗测算-新科目（含人口规模效应）" xfId="1473"/>
    <cellStyle name="常规 31 2" xfId="1474"/>
    <cellStyle name="标题 2 3 2" xfId="1475"/>
    <cellStyle name="常规 4 3" xfId="1476"/>
    <cellStyle name="40% - 强调文字颜色 2 3 2" xfId="1477"/>
    <cellStyle name="好_00省级(打印)" xfId="1478"/>
    <cellStyle name="Accent6 7" xfId="1479"/>
    <cellStyle name="60% - 强调文字颜色 4 2 2" xfId="1480"/>
    <cellStyle name="好_汇总-县级财政报表附表_Sheet1" xfId="1481"/>
    <cellStyle name="差_分县成本差异系数_民生政策最低支出需求" xfId="1482"/>
    <cellStyle name="差_义务教育阶段教职工人数（教育厅提供最终）" xfId="1483"/>
    <cellStyle name="标题 2 3 3" xfId="1484"/>
    <cellStyle name="常规 4 4" xfId="1485"/>
    <cellStyle name="40% - 强调文字颜色 2 3 3" xfId="1486"/>
    <cellStyle name="Linked Cell 2" xfId="1487"/>
    <cellStyle name="㼿㼿㼿㼿㼿㼿 3" xfId="1488"/>
    <cellStyle name="差_财力差异计算表(不含非农业区)" xfId="1489"/>
    <cellStyle name="60% - 强调文字颜色 4 2 3" xfId="1490"/>
    <cellStyle name="强调文字颜色 6 2 4" xfId="1491"/>
    <cellStyle name="60% - 强调文字颜色 4 3" xfId="1492"/>
    <cellStyle name="差_行政(燃修费)_财力性转移支付2010年预算参考数" xfId="1493"/>
    <cellStyle name="差_2006年分析表" xfId="1494"/>
    <cellStyle name="Accent3 - 20%_2013新机制（指标文）(1)" xfId="1495"/>
    <cellStyle name="好_2008年全省汇总收支计算表" xfId="1496"/>
    <cellStyle name="标题 3 2_Sheet1" xfId="1497"/>
    <cellStyle name="差_财政支出对上级的依赖程度" xfId="1498"/>
    <cellStyle name="差_财政供养人员_财力性转移支付2010年预算参考数" xfId="1499"/>
    <cellStyle name="标题 3 3 2" xfId="1500"/>
    <cellStyle name="好_县级基础数据" xfId="1501"/>
    <cellStyle name="40% - 强调文字颜色 3 3 2" xfId="1502"/>
    <cellStyle name="40% - 强调文字颜色 5 2 4" xfId="1503"/>
    <cellStyle name="60% - 强调文字颜色 5 2 2" xfId="1504"/>
    <cellStyle name="标题 3 3 3" xfId="1505"/>
    <cellStyle name="Good" xfId="1506"/>
    <cellStyle name="好_民生政策最低支出需求" xfId="1507"/>
    <cellStyle name="_弱电系统设备配置报价清单" xfId="1508"/>
    <cellStyle name="差_2007年人员分部门统计表 3 2" xfId="1509"/>
    <cellStyle name="40% - 强调文字颜色 3 3 3" xfId="1510"/>
    <cellStyle name="60% - 强调文字颜色 5 2 3" xfId="1511"/>
    <cellStyle name="60% - Accent4 3" xfId="1512"/>
    <cellStyle name="常规 6 2 3" xfId="1513"/>
    <cellStyle name="40% - 强调文字颜色 3 4" xfId="1514"/>
    <cellStyle name="60% - 强调文字颜色 3 2" xfId="1515"/>
    <cellStyle name="60% - 强调文字颜色 3 3" xfId="1516"/>
    <cellStyle name="60% - 强调文字颜色 4 2_Sheet1" xfId="1517"/>
    <cellStyle name="差_2006年基础数据" xfId="1518"/>
    <cellStyle name="差_2006年22湖南_财力性转移支付2010年预算参考数" xfId="1519"/>
    <cellStyle name="60% - 强调文字颜色 5 3" xfId="1520"/>
    <cellStyle name="好_2006年27重庆" xfId="1521"/>
    <cellStyle name="Valuta (0)_pldt" xfId="1522"/>
    <cellStyle name="差_缺口县区测算(财政部标准)_财力性转移支付2010年预算参考数" xfId="1523"/>
    <cellStyle name="差 2 3" xfId="1524"/>
    <cellStyle name="标题 4 3 3" xfId="1525"/>
    <cellStyle name="好_1110洱源县_Sheet1" xfId="1526"/>
    <cellStyle name="Tusental_pldt" xfId="1527"/>
    <cellStyle name="Accent2 2" xfId="1528"/>
    <cellStyle name=" 1" xfId="1529"/>
    <cellStyle name="60% - 强调文字颜色 4 3 2" xfId="1530"/>
    <cellStyle name="差_卫生部门_财力性转移支付2010年预算参考数" xfId="1531"/>
    <cellStyle name="好_不用软件计算9.1不考虑经费管理评价xl 2" xfId="1532"/>
    <cellStyle name="40% - 强调文字颜色 5 3 3" xfId="1533"/>
    <cellStyle name="Accent5 - 20%" xfId="1534"/>
    <cellStyle name="差_30云南" xfId="1535"/>
    <cellStyle name="40% - 强调文字颜色 6 3 3" xfId="1536"/>
    <cellStyle name="Accent2 7" xfId="1537"/>
    <cellStyle name="好_农林水和城市维护标准支出20080505－县区合计_民生政策最低支出需求" xfId="1538"/>
    <cellStyle name="差_0502通海县_Sheet1" xfId="1539"/>
    <cellStyle name="Accent2 - 40% 3" xfId="1540"/>
    <cellStyle name="标题 1 3" xfId="1541"/>
    <cellStyle name="差_2013年教育基础数据" xfId="1542"/>
    <cellStyle name="检查单元格" xfId="1543" builtinId="23"/>
    <cellStyle name="Accent3 2" xfId="1544"/>
    <cellStyle name="差_农林水和城市维护标准支出20080505－县区合计_不含人员经费系数" xfId="1545"/>
    <cellStyle name="40% - 强调文字颜色 1 4" xfId="1546"/>
    <cellStyle name="60% - 强调文字颜色 1 2" xfId="1547"/>
    <cellStyle name="Calculation 3" xfId="1548"/>
    <cellStyle name="60% - Accent2 3 2" xfId="1549"/>
    <cellStyle name="差_民生政策最低支出需求" xfId="1550"/>
    <cellStyle name="40% - 强调文字颜色 2 3" xfId="1551"/>
    <cellStyle name="好_行政（人员）_县市旗测算-新科目（含人口规模效应）_财力性转移支付2010年预算参考数" xfId="1552"/>
    <cellStyle name="40% - Accent5 3 2" xfId="1553"/>
    <cellStyle name="60% - Accent3 2" xfId="1554"/>
    <cellStyle name="差_11大理" xfId="1555"/>
    <cellStyle name="差_测算结果汇总_财力性转移支付2010年预算参考数" xfId="1556"/>
    <cellStyle name="差_地方配套按人均增幅控制8.30一般预算平均增幅、人均可用财力平均增幅两次控制、社会治安系数调整、案件数调整xl" xfId="1557"/>
    <cellStyle name="40% - 强调文字颜色 2 4" xfId="1558"/>
    <cellStyle name="60% - 强调文字颜色 2 2" xfId="1559"/>
    <cellStyle name="60% - Accent3 3" xfId="1560"/>
    <cellStyle name="Accent1 - 20% 2" xfId="1561"/>
    <cellStyle name="60% - Accent4 3 2" xfId="1562"/>
    <cellStyle name="差_义务教育阶段教职工人数（教育厅提供最终） 3 2" xfId="1563"/>
    <cellStyle name="常规 23 4" xfId="1564"/>
    <cellStyle name="40% - Accent4_Sheet1" xfId="1565"/>
    <cellStyle name="差 2" xfId="1566"/>
    <cellStyle name="差_危改资金测算" xfId="1567"/>
    <cellStyle name="好_分析缺口率" xfId="1568"/>
    <cellStyle name="好_28四川" xfId="1569"/>
    <cellStyle name="差_Book1_2014校舍维修资金分配(定）" xfId="1570"/>
    <cellStyle name="标题 4 3" xfId="1571"/>
    <cellStyle name="差 3" xfId="1572"/>
    <cellStyle name="差_2009年一般性转移支付标准工资_~5676413_Sheet1" xfId="1573"/>
    <cellStyle name="好_县市旗测算-新科目（20080627）_民生政策最低支出需求_财力性转移支付2010年预算参考数" xfId="1574"/>
    <cellStyle name="_本部汇总" xfId="1575"/>
    <cellStyle name="标题 1" xfId="1576" builtinId="16"/>
    <cellStyle name="60% - Accent5 3" xfId="1577"/>
    <cellStyle name="Good 3 2" xfId="1578"/>
    <cellStyle name="差_县公司_Sheet1" xfId="1579"/>
    <cellStyle name="Red" xfId="1580"/>
    <cellStyle name="差 3 2" xfId="1581"/>
    <cellStyle name="常规 7 3 3" xfId="1582"/>
    <cellStyle name="标题 1 2" xfId="1583"/>
    <cellStyle name="差_Sheet1" xfId="1584"/>
    <cellStyle name="好_汇总表_财力性转移支付2010年预算参考数" xfId="1585"/>
    <cellStyle name="60% - Accent2_Sheet1" xfId="1586"/>
    <cellStyle name="60% - Accent5 3 2" xfId="1587"/>
    <cellStyle name="Accent6" xfId="1588"/>
    <cellStyle name="60% - 强调文字颜色 4 3 3" xfId="1589"/>
    <cellStyle name="60% - Accent5_Sheet1" xfId="1590"/>
    <cellStyle name="差_2006年27重庆_财力性转移支付2010年预算参考数" xfId="1591"/>
    <cellStyle name="差_03昭通 2" xfId="1592"/>
    <cellStyle name="60% - 强调文字颜色 2 2 4" xfId="1593"/>
    <cellStyle name="差_2009年一般性转移支付标准工资_奖励补助测算7.25 3" xfId="1594"/>
    <cellStyle name="Note 3" xfId="1595"/>
    <cellStyle name="差_汇总-县级财政报表附表_Sheet1" xfId="1596"/>
    <cellStyle name="60% - Accent6 3" xfId="1597"/>
    <cellStyle name="差_2、土地面积、人口、粮食产量基本情况" xfId="1598"/>
    <cellStyle name="60% - 强调文字颜色 6 3 3" xfId="1599"/>
    <cellStyle name="差_2006年水利统计指标统计表_Sheet1" xfId="1600"/>
    <cellStyle name="数字 3" xfId="1601"/>
    <cellStyle name="60% - 强调文字颜色 1 2 4" xfId="1602"/>
    <cellStyle name="comma zerodec" xfId="1603"/>
    <cellStyle name="好_县市旗测算-新科目（20080627）_县市旗测算-新科目（含人口规模效应）_财力性转移支付2010年预算参考数" xfId="1604"/>
    <cellStyle name="40% - Accent3" xfId="1605"/>
    <cellStyle name="60% - 强调文字颜色 1 2_Sheet1" xfId="1606"/>
    <cellStyle name="60% - 强调文字颜色 1 3" xfId="1607"/>
    <cellStyle name="差_2014年义务教育阶段在校生和寄宿生数（新机制测算修订）" xfId="1608"/>
    <cellStyle name="40% - Accent1" xfId="1609"/>
    <cellStyle name="60% - 强调文字颜色 2 3" xfId="1610"/>
    <cellStyle name="差_县市旗测算20080508_不含人员经费系数" xfId="1611"/>
    <cellStyle name="gcd" xfId="1612"/>
    <cellStyle name="Title" xfId="1613"/>
    <cellStyle name="60% - 强调文字颜色 3 2 4" xfId="1614"/>
    <cellStyle name="差_市辖区测算20080510_县市旗测算-新科目（含人口规模效应）" xfId="1615"/>
    <cellStyle name="_20100326高清市院遂宁检察院1080P配置清单26日改" xfId="1616"/>
    <cellStyle name="常规 2 2 3 2" xfId="1617"/>
    <cellStyle name="60% - 强调文字颜色 1 3 3" xfId="1618"/>
    <cellStyle name="差_2009年一般性转移支付标准工资_地方配套按人均增幅控制8.30一般预算平均增幅、人均可用财力平均增幅两次控制、社会治安系数调整、案件数调整xl 2" xfId="1619"/>
    <cellStyle name="好_2009年一般性转移支付标准工资 3" xfId="1620"/>
    <cellStyle name="Currency [0]" xfId="1621"/>
    <cellStyle name="常规_Sheet1 2_2017义务教育经费保障机制（7.22)" xfId="1622"/>
    <cellStyle name="好_11大理_Sheet1" xfId="1623"/>
    <cellStyle name="20% - Accent5_Sheet1" xfId="1624"/>
    <cellStyle name="差_行政（人员）" xfId="1625"/>
    <cellStyle name="好_2009年一般性转移支付标准工资_奖励补助测算5.24冯铸 2" xfId="1626"/>
    <cellStyle name="常规 10 2" xfId="1627"/>
    <cellStyle name="60% - 强调文字颜色 3 2_Sheet1" xfId="1628"/>
    <cellStyle name="Accent1 - 40% 3" xfId="1629"/>
    <cellStyle name="差_2009年一般性转移支付标准工资_地方配套按人均增幅控制8.30一般预算平均增幅、人均可用财力平均增幅两次控制、社会治安系数调整、案件数调整xl_Sheet1" xfId="1630"/>
    <cellStyle name="好_2007年政法部门业务指标_Sheet1" xfId="1631"/>
    <cellStyle name="差_地方配套按人均增幅控制8.31（调整结案率后）xl_Sheet1" xfId="1632"/>
    <cellStyle name="好_人员工资和公用经费2_财力性转移支付2010年预算参考数" xfId="1633"/>
    <cellStyle name="60% - 强调文字颜色 3 3 2" xfId="1634"/>
    <cellStyle name="60% - 强调文字颜色 5 2 4" xfId="1635"/>
    <cellStyle name="好_2006年全省财力计算表（中央、决算）" xfId="1636"/>
    <cellStyle name="Dezimal_laroux" xfId="1637"/>
    <cellStyle name="60% - 强调文字颜色 3 4" xfId="1638"/>
    <cellStyle name="差_历年教师人数" xfId="1639"/>
    <cellStyle name="60% - 强调文字颜色 2 2 3" xfId="1640"/>
    <cellStyle name="差_奖励补助测算5.22测试" xfId="1641"/>
    <cellStyle name="60% - 强调文字颜色 5 2_Sheet1" xfId="1642"/>
    <cellStyle name="好_~5676413 3 2" xfId="1643"/>
    <cellStyle name="差_03昭通" xfId="1644"/>
    <cellStyle name="差_2006年基础数据 2" xfId="1645"/>
    <cellStyle name="60% - 强调文字颜色 5 3 2" xfId="1646"/>
    <cellStyle name="常规 5" xfId="1647"/>
    <cellStyle name="差_2006年基础数据 3" xfId="1648"/>
    <cellStyle name="解释性文本 2_Sheet1" xfId="1649"/>
    <cellStyle name="60% - 强调文字颜色 5 3 3" xfId="1650"/>
    <cellStyle name="差_云南省2008年中小学教职工情况（教育厅提供20090101加工整理）_Sheet1" xfId="1651"/>
    <cellStyle name="常规 6" xfId="1652"/>
    <cellStyle name="检查单元格 2" xfId="1653"/>
    <cellStyle name="PSHeading" xfId="1654"/>
    <cellStyle name="Accent5 9" xfId="1655"/>
    <cellStyle name="差_行政(燃修费)_县市旗测算-新科目（含人口规模效应）_财力性转移支付2010年预算参考数" xfId="1656"/>
    <cellStyle name="千位分隔 2 2" xfId="1657"/>
    <cellStyle name="差_2009年一般性转移支付标准工资_奖励补助测算5.22测试" xfId="1658"/>
    <cellStyle name="Accent1 - 20% 3 2" xfId="1659"/>
    <cellStyle name="Accent3 - 40% 3 2" xfId="1660"/>
    <cellStyle name="差_2009年一般性转移支付标准工资_地方配套按人均增幅控制8.30一般预算平均增幅、人均可用财力平均增幅两次控制、社会治安系数调整、案件数调整xl" xfId="1661"/>
    <cellStyle name="貨幣_SGV" xfId="1662"/>
    <cellStyle name="好_第五部分(才淼、饶永宏） 3 2" xfId="1663"/>
    <cellStyle name="差_农林水和城市维护标准支出20080505－县区合计_民生政策最低支出需求_财力性转移支付2010年预算参考数" xfId="1664"/>
    <cellStyle name="20% - 强调文字颜色 3 3 2" xfId="1665"/>
    <cellStyle name="_ET_STYLE_NoName_00__Book1_1_县公司" xfId="1666"/>
    <cellStyle name="差_00省级(打印) 3 2" xfId="1667"/>
    <cellStyle name="Accent1 4" xfId="1668"/>
    <cellStyle name="Accent3 - 60%" xfId="1669"/>
    <cellStyle name="好_奖励补助测算7.25 (version 1) (version 1) 3" xfId="1670"/>
    <cellStyle name="差_Book1_银行账户情况表_2010年12月 3 2" xfId="1671"/>
    <cellStyle name="差_行政（人员）_不含人员经费系数_财力性转移支付2010年预算参考数" xfId="1672"/>
    <cellStyle name="好_Book2" xfId="1673"/>
    <cellStyle name="差_1003牟定县 3 2" xfId="1674"/>
    <cellStyle name="Accent1_2006年33甘肃" xfId="1675"/>
    <cellStyle name="PSSpacer" xfId="1676"/>
    <cellStyle name="Accent3 - 20%" xfId="1677"/>
    <cellStyle name="差_2007年检察院案件数" xfId="1678"/>
    <cellStyle name="差_教师绩效工资测算表（离退休按各地上报数测算）2009年1月1日" xfId="1679"/>
    <cellStyle name="40% - Accent3 3 2" xfId="1680"/>
    <cellStyle name="强调文字颜色 5 3" xfId="1681"/>
    <cellStyle name="差_2007年检察院案件数 3 2" xfId="1682"/>
    <cellStyle name="Accent3 - 20% 3 2" xfId="1683"/>
    <cellStyle name="Milliers_!!!GO" xfId="1684"/>
    <cellStyle name="_ET_STYLE_NoName_00__Book1_银行账户情况表_2010年12月" xfId="1685"/>
    <cellStyle name="差_市辖区测算-新科目（20080626）_县市旗测算-新科目（含人口规模效应）_财力性转移支付2010年预算参考数" xfId="1686"/>
    <cellStyle name="Output 2" xfId="1687"/>
    <cellStyle name="Accent2 - 60% 3 2" xfId="1688"/>
    <cellStyle name="Accent2 - 60%_Sheet1" xfId="1689"/>
    <cellStyle name="Pourcentage_pldt" xfId="1690"/>
    <cellStyle name="60% - Accent5 2" xfId="1691"/>
    <cellStyle name="差_行政（人员）_财力性转移支付2010年预算参考数" xfId="1692"/>
    <cellStyle name="好_县级公安机关公用经费标准奖励测算方案（定稿） 3 2" xfId="1693"/>
    <cellStyle name="20% - Accent4 3 2" xfId="1694"/>
    <cellStyle name="好_云南省2008年转移支付测算——州市本级考核部分及政策性测算 3 2" xfId="1695"/>
    <cellStyle name="Accent2 4" xfId="1696"/>
    <cellStyle name="Accent2 9" xfId="1697"/>
    <cellStyle name="货币[0]" xfId="1698" builtinId="7"/>
    <cellStyle name="Accent2_2006年33甘肃" xfId="1699"/>
    <cellStyle name="Accent3 - 40%" xfId="1700"/>
    <cellStyle name="标题 1 4" xfId="1701"/>
    <cellStyle name="New Times Roman" xfId="1702"/>
    <cellStyle name="差_2012年逐月消缺情况表格" xfId="1703"/>
    <cellStyle name="好_业务工作量指标 3" xfId="1704"/>
    <cellStyle name="差_下半年禁吸戒毒经费1000万元 3 2" xfId="1705"/>
    <cellStyle name="gcd 2 3" xfId="1706"/>
    <cellStyle name="40% - 强调文字颜色 5 2_Sheet1" xfId="1707"/>
    <cellStyle name="Accent3 - 60% 3 2" xfId="1708"/>
    <cellStyle name="好_行政公检法测算_不含人员经费系数_财力性转移支付2010年预算参考数" xfId="1709"/>
    <cellStyle name="6mal" xfId="1710"/>
    <cellStyle name="差_2006年全省财力计算表（中央、决算） 3 2" xfId="1711"/>
    <cellStyle name="差_2006年水利统计指标统计表 3" xfId="1712"/>
    <cellStyle name="差_2006年水利统计指标统计表_财力性转移支付2010年预算参考数" xfId="1713"/>
    <cellStyle name="差_Book1 3 2" xfId="1714"/>
    <cellStyle name="差_第五部分(才淼、饶永宏）" xfId="1715"/>
    <cellStyle name="好_县市旗测算-新科目（20080627）_民生政策最低支出需求" xfId="1716"/>
    <cellStyle name="差_一般预算支出口径剔除表" xfId="1717"/>
    <cellStyle name="差_云南省2008年中小学教职工情况（教育厅提供20090101加工整理）" xfId="1718"/>
    <cellStyle name="Accent4 3" xfId="1719"/>
    <cellStyle name="差_2006年在职人员情况" xfId="1720"/>
    <cellStyle name="Accent4 3 2" xfId="1721"/>
    <cellStyle name="差_2006年在职人员情况 2" xfId="1722"/>
    <cellStyle name="好_Book2 2" xfId="1723"/>
    <cellStyle name="常规 23 7" xfId="1724"/>
    <cellStyle name="差_2006年在职人员情况 3" xfId="1725"/>
    <cellStyle name="差_2006年在职人员情况 3 2" xfId="1726"/>
    <cellStyle name="差_2006年在职人员情况_Sheet1" xfId="1727"/>
    <cellStyle name="Accent3 - 20% 3" xfId="1728"/>
    <cellStyle name="差_2007年检察院案件数 3" xfId="1729"/>
    <cellStyle name="好_卫生(按照总人口测算）—20080416_财力性转移支付2010年预算参考数" xfId="1730"/>
    <cellStyle name="差_2007年可用财力" xfId="1731"/>
    <cellStyle name="差_~4190974 3" xfId="1732"/>
    <cellStyle name="差_2007年人员分部门统计表" xfId="1733"/>
    <cellStyle name="好_2009年一般性转移支付标准工资_~4190974 3 2" xfId="1734"/>
    <cellStyle name="常规 11_01综合类2010" xfId="1735"/>
    <cellStyle name="差_~4190974 3 2" xfId="1736"/>
    <cellStyle name="编号" xfId="1737"/>
    <cellStyle name="差_2007年人员分部门统计表 2" xfId="1738"/>
    <cellStyle name="差_奖励补助测算5.23新 3" xfId="1739"/>
    <cellStyle name="差_2007年人员分部门统计表 3" xfId="1740"/>
    <cellStyle name="差_测算结果汇总" xfId="1741"/>
    <cellStyle name="常规 18_2013新机制（指标文）(1)" xfId="1742"/>
    <cellStyle name="差_2007年人员分部门统计表_Sheet1" xfId="1743"/>
    <cellStyle name="60% - 强调文字颜色 6 2" xfId="1744"/>
    <cellStyle name="Grey" xfId="1745"/>
    <cellStyle name="好_~5676413" xfId="1746"/>
    <cellStyle name="日期" xfId="1747"/>
    <cellStyle name="差_2007年收支情况及2008年收支预计表(汇总表)_财力性转移支付2010年预算参考数" xfId="1748"/>
    <cellStyle name="警告文本 2_Sheet1" xfId="1749"/>
    <cellStyle name="差_M03 3 2" xfId="1750"/>
    <cellStyle name="差_文体广播事业(按照总人口测算）—20080416_县市旗测算-新科目（含人口规模效应）_财力性转移支付2010年预算参考数" xfId="1751"/>
    <cellStyle name="解释性文本 2 4" xfId="1752"/>
    <cellStyle name="差_2007年政法部门业务指标" xfId="1753"/>
    <cellStyle name="好_云南省2008年转移支付测算——州市本级考核部分及政策性测算_Sheet1" xfId="1754"/>
    <cellStyle name="好_分县成本差异系数_不含人员经费系数" xfId="1755"/>
    <cellStyle name="差_2007年政法部门业务指标 2" xfId="1756"/>
    <cellStyle name="Accent5 2" xfId="1757"/>
    <cellStyle name="差_县市旗测算-新科目（20080626）_县市旗测算-新科目（含人口规模效应）_财力性转移支付2010年预算参考数" xfId="1758"/>
    <cellStyle name="差_2007一般预算支出口径剔除表" xfId="1759"/>
    <cellStyle name="好_汇总 3" xfId="1760"/>
    <cellStyle name="差_2008计算资料（8月5）" xfId="1761"/>
    <cellStyle name="差_2008年全省汇总收支计算表" xfId="1762"/>
    <cellStyle name="差_危改资金测算_财力性转移支付2010年预算参考数" xfId="1763"/>
    <cellStyle name="好_民生政策最低支出需求_财力性转移支付2010年预算参考数" xfId="1764"/>
    <cellStyle name="差_2008年全省汇总收支计算表_财力性转移支付2010年预算参考数" xfId="1765"/>
    <cellStyle name="差_2008年县级公安保障标准落实奖励经费分配测算" xfId="1766"/>
    <cellStyle name="差_2008年一般预算支出预计" xfId="1767"/>
    <cellStyle name="差_2008年预计支出与2007年对比" xfId="1768"/>
    <cellStyle name="差_财政供养人员" xfId="1769"/>
    <cellStyle name="差_2008年支出调整" xfId="1770"/>
    <cellStyle name="差_2006年28四川" xfId="1771"/>
    <cellStyle name="好_2007年收支情况及2008年收支预计表(汇总表)_财力性转移支付2010年预算参考数" xfId="1772"/>
    <cellStyle name="差_2008年支出调整_财力性转移支付2010年预算参考数" xfId="1773"/>
    <cellStyle name="差_成本差异系数" xfId="1774"/>
    <cellStyle name="Accent6 - 20%_2013新机制（指标文）(1)" xfId="1775"/>
    <cellStyle name="差_2008云南省分县市中小学教职工统计表（教育厅提供）" xfId="1776"/>
    <cellStyle name="好_第五部分(才淼、饶永宏） 3" xfId="1777"/>
    <cellStyle name="差_文体广播事业(按照总人口测算）—20080416_民生政策最低支出需求_财力性转移支付2010年预算参考数" xfId="1778"/>
    <cellStyle name="差_Book1_银行账户情况表_2010年12月 2" xfId="1779"/>
    <cellStyle name="差_2008云南省分县市中小学教职工统计表（教育厅提供） 2" xfId="1780"/>
    <cellStyle name="钎霖_4岿角利" xfId="1781"/>
    <cellStyle name="常规 19" xfId="1782"/>
    <cellStyle name="常规 24" xfId="1783"/>
    <cellStyle name="常规 25" xfId="1784"/>
    <cellStyle name="常规 30" xfId="1785"/>
    <cellStyle name="差_2009年一般性转移支付标准工资" xfId="1786"/>
    <cellStyle name="好_缺口县区测算(按核定人数)_财力性转移支付2010年预算参考数" xfId="1787"/>
    <cellStyle name="差_2009年一般性转移支付标准工资_~4190974 3 2" xfId="1788"/>
    <cellStyle name="常规 12" xfId="1789"/>
    <cellStyle name="差_2009年一般性转移支付标准工资_~4190974_Sheet1" xfId="1790"/>
    <cellStyle name="链接单元格 3 3" xfId="1791"/>
    <cellStyle name="差_2009年一般性转移支付标准工资_不用软件计算9.1不考虑经费管理评价xl" xfId="1792"/>
    <cellStyle name="好_下半年禁吸戒毒经费1000万元 3" xfId="1793"/>
    <cellStyle name="差_2009年一般性转移支付标准工资_地方配套按人均增幅控制8.30xl 2" xfId="1794"/>
    <cellStyle name="差_2009年一般性转移支付标准工资_地方配套按人均增幅控制8.30xl 3" xfId="1795"/>
    <cellStyle name="差_2009年一般性转移支付标准工资_地方配套按人均增幅控制8.30一般预算平均增幅、人均可用财力平均增幅两次控制、社会治安系数调整、案件数调整xl 3 2" xfId="1796"/>
    <cellStyle name="好_2009年一般性转移支付标准工资_地方配套按人均增幅控制8.30一般预算平均增幅、人均可用财力平均增幅两次控制、社会治安系数调整、案件数调整xl 3" xfId="1797"/>
    <cellStyle name="差_2009年一般性转移支付标准工资_地方配套按人均增幅控制8.31（调整结案率后）xl" xfId="1798"/>
    <cellStyle name="㼿㼿㼿㼿㼿㼿 2" xfId="1799"/>
    <cellStyle name="差_2009年一般性转移支付标准工资_地方配套按人均增幅控制8.31（调整结案率后）xl 3" xfId="1800"/>
    <cellStyle name="检查单元格 2_Sheet1" xfId="1801"/>
    <cellStyle name="差_2009年一般性转移支付标准工资_地方配套按人均增幅控制8.31（调整结案率后）xl 3 2" xfId="1802"/>
    <cellStyle name="20% - 强调文字颜色 4 4" xfId="1803"/>
    <cellStyle name="Accent6 - 60%" xfId="1804"/>
    <cellStyle name="差_2009年一般性转移支付标准工资_地方配套按人均增幅控制8.31（调整结案率后）xl_Sheet1" xfId="1805"/>
    <cellStyle name="好_财政供养人员_财力性转移支付2010年预算参考数" xfId="1806"/>
    <cellStyle name="差_2009年一般性转移支付标准工资_奖励补助测算5.22测试 2" xfId="1807"/>
    <cellStyle name="差_2009年一般性转移支付标准工资_奖励补助测算5.22测试 3" xfId="1808"/>
    <cellStyle name="差_M03_Sheet1" xfId="1809"/>
    <cellStyle name="差_2009年一般性转移支付标准工资_奖励补助测算7.23 3" xfId="1810"/>
    <cellStyle name="差_2009年一般性转移支付标准工资_奖励补助测算5.22测试_Sheet1" xfId="1811"/>
    <cellStyle name="常规 12 3" xfId="1812"/>
    <cellStyle name="差_2006年基础数据_Sheet1" xfId="1813"/>
    <cellStyle name="差_2009年一般性转移支付标准工资_奖励补助测算5.23新 2" xfId="1814"/>
    <cellStyle name="差_分县成本差异系数_不含人员经费系数_财力性转移支付2010年预算参考数" xfId="1815"/>
    <cellStyle name="标题 6 2" xfId="1816"/>
    <cellStyle name="差_架子九队员工实名制花名册(2011年） 3" xfId="1817"/>
    <cellStyle name="差_2009年一般性转移支付标准工资_奖励补助测算5.23新 3" xfId="1818"/>
    <cellStyle name="差_2009年一般性转移支付标准工资_奖励补助测算5.23新 3 2" xfId="1819"/>
    <cellStyle name="常规 7 2 2" xfId="1820"/>
    <cellStyle name="60% - 强调文字颜色 5" xfId="1821" builtinId="48"/>
    <cellStyle name="差_2009年一般性转移支付标准工资_奖励补助测算5.24冯铸 2" xfId="1822"/>
    <cellStyle name="常规 2 6_2013新机制（指标文）(1)" xfId="1823"/>
    <cellStyle name="差_1003牟定县 2" xfId="1824"/>
    <cellStyle name="60% - 强调文字颜色 6" xfId="1825" builtinId="52"/>
    <cellStyle name="差_2009年一般性转移支付标准工资_奖励补助测算5.24冯铸 3" xfId="1826"/>
    <cellStyle name="好_M01-2(州市补助收入)_Sheet1" xfId="1827"/>
    <cellStyle name="差_2009年一般性转移支付标准工资_奖励补助测算5.24冯铸_Sheet1" xfId="1828"/>
    <cellStyle name="差_2009年一般性转移支付标准工资_奖励补助测算7.23" xfId="1829"/>
    <cellStyle name="60% - 强调文字颜色 6 3" xfId="1830"/>
    <cellStyle name="差_2009年一般性转移支付标准工资_奖励补助测算7.23 3 2" xfId="1831"/>
    <cellStyle name="好_财政供养人员" xfId="1832"/>
    <cellStyle name="差_云南省2008年转移支付测算——州市本级考核部分及政策性测算 2" xfId="1833"/>
    <cellStyle name="好_14安徽" xfId="1834"/>
    <cellStyle name="差_2009年一般性转移支付标准工资_奖励补助测算7.25 (version 1) (version 1) 2" xfId="1835"/>
    <cellStyle name="常规 4_01综合类2010" xfId="1836"/>
    <cellStyle name="差_2009年一般性转移支付标准工资_奖励补助测算7.25 (version 1) (version 1) 3" xfId="1837"/>
    <cellStyle name="差_三季度－表二" xfId="1838"/>
    <cellStyle name="差_市辖区测算-新科目（20080626）_不含人员经费系数_财力性转移支付2010年预算参考数" xfId="1839"/>
    <cellStyle name="常规 2 2 2" xfId="1840"/>
    <cellStyle name="差_2009年一般性转移支付标准工资_奖励补助测算7.25 (version 1) (version 1)_Sheet1" xfId="1841"/>
    <cellStyle name="差_县市旗测算-新科目（20080626）_民生政策最低支出需求_财力性转移支付2010年预算参考数" xfId="1842"/>
    <cellStyle name="差_2009年一般性转移支付标准工资_奖励补助测算7.25 3 2" xfId="1843"/>
    <cellStyle name="差_2009年一般性转移支付标准工资_奖励补助测算7.25 4" xfId="1844"/>
    <cellStyle name="好_Book1_银行账户情况表_2010年12月 3 2" xfId="1845"/>
    <cellStyle name="差_2012年县级基本财力保障机制测算数据20120526旧转移支付系数" xfId="1846"/>
    <cellStyle name="差_2009年一般性转移支付标准工资_奖励补助测算7.25 5" xfId="1847"/>
    <cellStyle name="差_2009年一般性转移支付标准工资_奖励补助测算7.25 7" xfId="1848"/>
    <cellStyle name="差_2009年一般性转移支付标准工资_~5676413 2" xfId="1849"/>
    <cellStyle name="差_县公司 3 2" xfId="1850"/>
    <cellStyle name="差_2009年一般性转移支付标准工资_奖励补助测算7.25_Sheet1" xfId="1851"/>
    <cellStyle name="差_农林水和城市维护标准支出20080505－县区合计_财力性转移支付2010年预算参考数" xfId="1852"/>
    <cellStyle name="差_2012年1-6月报数据" xfId="1853"/>
    <cellStyle name="差_2012年部分市县项目资金（分市县发）" xfId="1854"/>
    <cellStyle name="常规 5 2 2" xfId="1855"/>
    <cellStyle name="Accent1" xfId="1856"/>
    <cellStyle name="常规 8 4" xfId="1857"/>
    <cellStyle name="好_2006年水利统计指标统计表" xfId="1858"/>
    <cellStyle name="20% - 强调文字颜色 1 2 2" xfId="1859"/>
    <cellStyle name="差_2012年逐月消缺情况表格（1-7月）" xfId="1860"/>
    <cellStyle name="差_2009年一般性转移支付标准工资_~4190974 3" xfId="1861"/>
    <cellStyle name="差_基础数据分析 3" xfId="1862"/>
    <cellStyle name="差_2012年逐月消缺情况表格（1-9月）" xfId="1863"/>
    <cellStyle name="好_行政（人员）" xfId="1864"/>
    <cellStyle name="差_2014新机制测算（定稿）" xfId="1865"/>
    <cellStyle name="差_2015校舍维修改造" xfId="1866"/>
    <cellStyle name="差_奖励补助测算7.25 3 2" xfId="1867"/>
    <cellStyle name="差_行政(燃修费)" xfId="1868"/>
    <cellStyle name="差_2015新机制测算(定）" xfId="1869"/>
    <cellStyle name="标题 2 2 2" xfId="1870"/>
    <cellStyle name="差_2009年一般性转移支付标准工资_地方配套按人均增幅控制8.30一般预算平均增幅、人均可用财力平均增幅两次控制、社会治安系数调整、案件数调整xl 3" xfId="1871"/>
    <cellStyle name="差_2015新机制测算（定稿）" xfId="1872"/>
    <cellStyle name="差_2017义务教育经费保障机制（7.22)" xfId="1873"/>
    <cellStyle name="差_20河南_财力性转移支付2010年预算参考数" xfId="1874"/>
    <cellStyle name="差_22湖南_财力性转移支付2010年预算参考数" xfId="1875"/>
    <cellStyle name="差_M03 3" xfId="1876"/>
    <cellStyle name="差_市辖区测算-新科目（20080626）_民生政策最低支出需求" xfId="1877"/>
    <cellStyle name="差_27重庆" xfId="1878"/>
    <cellStyle name="差_27重庆_财力性转移支付2010年预算参考数" xfId="1879"/>
    <cellStyle name="60% - 强调文字颜色 4 4" xfId="1880"/>
    <cellStyle name="差_530629_2006年县级财政报表附表 2" xfId="1881"/>
    <cellStyle name="差_30云南_1" xfId="1882"/>
    <cellStyle name="差_30云南_1_财力性转移支付2010年预算参考数" xfId="1883"/>
    <cellStyle name="好_市辖区测算-新科目（20080626）_不含人员经费系数" xfId="1884"/>
    <cellStyle name="差_33甘肃" xfId="1885"/>
    <cellStyle name="Warning Text" xfId="1886"/>
    <cellStyle name="差_34青海" xfId="1887"/>
    <cellStyle name="差_县市旗测算-新科目（20080626）_不含人员经费系数" xfId="1888"/>
    <cellStyle name="差_2012年校舍维修改造资金测算表（发财政厅1）" xfId="1889"/>
    <cellStyle name="差_34青海_1" xfId="1890"/>
    <cellStyle name="差_奖励补助测算5.23新" xfId="1891"/>
    <cellStyle name="差_34青海_财力性转移支付2010年预算参考数" xfId="1892"/>
    <cellStyle name="差_Book1" xfId="1893"/>
    <cellStyle name="差_2009年一般性转移支付标准工资_不用软件计算9.1不考虑经费管理评价xl 2" xfId="1894"/>
    <cellStyle name="差_业务工作量指标 3" xfId="1895"/>
    <cellStyle name="常规 2 7 3" xfId="1896"/>
    <cellStyle name="差_530623_2006年县级财政报表附表" xfId="1897"/>
    <cellStyle name="好_危改资金测算_财力性转移支付2010年预算参考数" xfId="1898"/>
    <cellStyle name="差_530623_2006年县级财政报表附表 2" xfId="1899"/>
    <cellStyle name="差_其他部门(按照总人口测算）—20080416_财力性转移支付2010年预算参考数" xfId="1900"/>
    <cellStyle name="差_530623_2006年县级财政报表附表 3" xfId="1901"/>
    <cellStyle name="常规 4 2 2" xfId="1902"/>
    <cellStyle name="差_530623_2006年县级财政报表附表 3 2" xfId="1903"/>
    <cellStyle name="Accent3 9" xfId="1904"/>
    <cellStyle name="差_汇总表" xfId="1905"/>
    <cellStyle name="货币 2 4 2" xfId="1906"/>
    <cellStyle name="差_530623_2006年县级财政报表附表_Sheet1" xfId="1907"/>
    <cellStyle name="好_2007年政法部门业务指标 2" xfId="1908"/>
    <cellStyle name="差_530629_2006年县级财政报表附表 3" xfId="1909"/>
    <cellStyle name="20% - 强调文字颜色 5 3 3" xfId="1910"/>
    <cellStyle name="差_530629_2006年县级财政报表附表 3 2" xfId="1911"/>
    <cellStyle name="好_市辖区测算-新科目（20080626）_县市旗测算-新科目（含人口规模效应）" xfId="1912"/>
    <cellStyle name="差_云南水利电力有限公司 2" xfId="1913"/>
    <cellStyle name="Accent6 - 20%" xfId="1914"/>
    <cellStyle name="差_530629_2006年县级财政报表附表_Sheet1" xfId="1915"/>
    <cellStyle name="Accent2 - 20%_2013新机制（指标文）(1)" xfId="1916"/>
    <cellStyle name="差_5334_2006年迪庆县级财政报表附表" xfId="1917"/>
    <cellStyle name="40% - 强调文字颜色 3 2_Sheet1" xfId="1918"/>
    <cellStyle name="差_市辖区测算20080510_民生政策最低支出需求" xfId="1919"/>
    <cellStyle name="40% - 强调文字颜色 4 2 3" xfId="1920"/>
    <cellStyle name="差_5334_2006年迪庆县级财政报表附表 3" xfId="1921"/>
    <cellStyle name="差_Book1 3" xfId="1922"/>
    <cellStyle name="好_2006年28四川_财力性转移支付2010年预算参考数" xfId="1923"/>
    <cellStyle name="差_Book1_1 3 2" xfId="1924"/>
    <cellStyle name="差_Book1_Sheet1" xfId="1925"/>
    <cellStyle name="输入 2" xfId="1926"/>
    <cellStyle name="差_Book1_财力性转移支付2010年预算参考数" xfId="1927"/>
    <cellStyle name="强调 2" xfId="1928"/>
    <cellStyle name="40% - 强调文字颜色 5 2 2" xfId="1929"/>
    <cellStyle name="差_奖励补助测算5.22测试_Sheet1" xfId="1930"/>
    <cellStyle name="差_Book1_县公司_Sheet1" xfId="1931"/>
    <cellStyle name="好_2006年34青海" xfId="1932"/>
    <cellStyle name="差_2008云南省分县市中小学教职工统计表（教育厅提供） 3" xfId="1933"/>
    <cellStyle name="差_云南 缺口县区测算(地方填报)" xfId="1934"/>
    <cellStyle name="差_Book1_银行账户情况表_2010年12月 3" xfId="1935"/>
    <cellStyle name="差_Book1_银行账户情况表_2010年12月_Sheet1" xfId="1936"/>
    <cellStyle name="差_县市旗测算-新科目（20080626）_民生政策最低支出需求" xfId="1937"/>
    <cellStyle name="差_Book2 2" xfId="1938"/>
    <cellStyle name="差_Book2 3" xfId="1939"/>
    <cellStyle name="差_Book2 3 2" xfId="1940"/>
    <cellStyle name="20% - Accent6 3 2" xfId="1941"/>
    <cellStyle name="差_Book2_2014校舍维修资金分配(定）" xfId="1942"/>
    <cellStyle name="好_2007年政法部门业务指标" xfId="1943"/>
    <cellStyle name="差_Book2_2013新机制（指标文）(1)" xfId="1944"/>
    <cellStyle name="好_2007年检察院案件数 3" xfId="1945"/>
    <cellStyle name="差_M01-2(州市补助收入) 2" xfId="1946"/>
    <cellStyle name="常规 11 3" xfId="1947"/>
    <cellStyle name="差_M01-2(州市补助收入) 3" xfId="1948"/>
    <cellStyle name="差_M01-2(州市补助收入) 3 2" xfId="1949"/>
    <cellStyle name="好_奖励补助测算7.25 9" xfId="1950"/>
    <cellStyle name="差_M03" xfId="1951"/>
    <cellStyle name="Dezimal [0]_laroux" xfId="1952"/>
    <cellStyle name="差_M03 2" xfId="1953"/>
    <cellStyle name="差_不用软件计算9.1不考虑经费管理评价xl" xfId="1954"/>
    <cellStyle name="Accent1 - 60%_2013新机制（指标文）(1)" xfId="1955"/>
    <cellStyle name="差_安徽 缺口县区测算(地方填报)1" xfId="1956"/>
    <cellStyle name="好_2006年在职人员情况 2" xfId="1957"/>
    <cellStyle name="差_安徽 缺口县区测算(地方填报)1_财力性转移支付2010年预算参考数" xfId="1958"/>
    <cellStyle name="常规 11 2" xfId="1959"/>
    <cellStyle name="差_不含人员经费系数" xfId="1960"/>
    <cellStyle name="好_义务教育阶段教职工人数（教育厅提供最终） 3" xfId="1961"/>
    <cellStyle name="差_不用软件计算9.1不考虑经费管理评价xl 2" xfId="1962"/>
    <cellStyle name="差_不用软件计算9.1不考虑经费管理评价xl 3" xfId="1963"/>
    <cellStyle name="好_县公司" xfId="1964"/>
    <cellStyle name="好_2009年一般性转移支付标准工资_奖励补助测算5.23新 3 2" xfId="1965"/>
    <cellStyle name="差_其他部门(按照总人口测算）—20080416_民生政策最低支出需求" xfId="1966"/>
    <cellStyle name="Check Cell 3 2" xfId="1967"/>
    <cellStyle name="差_不用软件计算9.1不考虑经费管理评价xl 3 2" xfId="1968"/>
    <cellStyle name="差_不足100人的农村义务教育学校（含教学点）个数及学生数" xfId="1969"/>
    <cellStyle name="好_1110洱源县 2" xfId="1970"/>
    <cellStyle name="好_2_财力性转移支付2010年预算参考数" xfId="1971"/>
    <cellStyle name="差_财政供养人员_Sheet1" xfId="1972"/>
    <cellStyle name="好_2007年人员分部门统计表 3" xfId="1973"/>
    <cellStyle name="差_测算结果" xfId="1974"/>
    <cellStyle name="差_测算结果_财力性转移支付2010年预算参考数" xfId="1975"/>
    <cellStyle name="强调文字颜色 4 4" xfId="1976"/>
    <cellStyle name="差_成本差异系数_财力性转移支付2010年预算参考数" xfId="1977"/>
    <cellStyle name="差_地方配套按人均增幅控制8.30xl" xfId="1978"/>
    <cellStyle name="_ET_STYLE_NoName_00__银行账户情况表_2010年12月" xfId="1979"/>
    <cellStyle name="差_地方配套按人均增幅控制8.30xl 2" xfId="1980"/>
    <cellStyle name="好_行政公检法测算" xfId="1981"/>
    <cellStyle name="差_行政公检法测算_财力性转移支付2010年预算参考数" xfId="1982"/>
    <cellStyle name="差_2009年一般性转移支付标准工资_不用软件计算9.1不考虑经费管理评价xl 3 2" xfId="1983"/>
    <cellStyle name="差_地方配套按人均增幅控制8.30xl 3" xfId="1984"/>
    <cellStyle name="差_地方配套按人均增幅控制8.30xl_Sheet1" xfId="1985"/>
    <cellStyle name="好_其他部门(按照总人口测算）—20080416_民生政策最低支出需求_财力性转移支付2010年预算参考数" xfId="1986"/>
    <cellStyle name="40% - Accent3 2" xfId="1987"/>
    <cellStyle name="差_地方配套按人均增幅控制8.30一般预算平均增幅、人均可用财力平均增幅两次控制、社会治安系数调整、案件数调整xl 2" xfId="1988"/>
    <cellStyle name="差_下半年禁吸戒毒经费1000万元 2" xfId="1989"/>
    <cellStyle name="40% - Accent3 3" xfId="1990"/>
    <cellStyle name="差_地方配套按人均增幅控制8.30一般预算平均增幅、人均可用财力平均增幅两次控制、社会治安系数调整、案件数调整xl 3" xfId="1991"/>
    <cellStyle name="差_下半年禁吸戒毒经费1000万元 3" xfId="1992"/>
    <cellStyle name="差_地方配套按人均增幅控制8.30一般预算平均增幅、人均可用财力平均增幅两次控制、社会治安系数调整、案件数调整xl 3 2" xfId="1993"/>
    <cellStyle name="差_地方配套按人均增幅控制8.30一般预算平均增幅、人均可用财力平均增幅两次控制、社会治安系数调整、案件数调整xl_Sheet1" xfId="1994"/>
    <cellStyle name="差_奖励补助测算5.23新 2" xfId="1995"/>
    <cellStyle name="差_汇总 3" xfId="1996"/>
    <cellStyle name="差_地方配套按人均增幅控制8.31（调整结案率后）xl 2" xfId="1997"/>
    <cellStyle name="差_0502通海县 2" xfId="1998"/>
    <cellStyle name="差_地方配套按人均增幅控制8.31（调整结案率后）xl 3" xfId="1999"/>
    <cellStyle name="差_地方配套按人均增幅控制8.31（调整结案率后）xl 3 2" xfId="2000"/>
    <cellStyle name="差_第五部分(才淼、饶永宏） 2" xfId="2001"/>
    <cellStyle name="0,0_x000d__x000a_NA_x000d__x000a_" xfId="2002"/>
    <cellStyle name="差_行政(燃修费)_民生政策最低支出需求_财力性转移支付2010年预算参考数" xfId="2003"/>
    <cellStyle name="MS Sans Serif_2013新机制（指标文）(1)" xfId="2004"/>
    <cellStyle name="差_28四川" xfId="2005"/>
    <cellStyle name="差_第五部分(才淼、饶永宏） 3" xfId="2006"/>
    <cellStyle name="差_第五部分(才淼、饶永宏） 3 2" xfId="2007"/>
    <cellStyle name="差_第五部分(才淼、饶永宏）_Sheet1" xfId="2008"/>
    <cellStyle name="好_2006年分析表" xfId="2009"/>
    <cellStyle name="差_对口支援新疆资金规模测算表20100106" xfId="2010"/>
    <cellStyle name="差_对口支援新疆资金规模测算表20100113" xfId="2011"/>
    <cellStyle name="20% - 强调文字颜色 1 2 4" xfId="2012"/>
    <cellStyle name="差_分析缺口率" xfId="2013"/>
    <cellStyle name="好_人员工资和公用经费_财力性转移支付2010年预算参考数" xfId="2014"/>
    <cellStyle name="差_分析缺口率_财力性转移支付2010年预算参考数" xfId="2015"/>
    <cellStyle name="Accent3 3 2" xfId="2016"/>
    <cellStyle name="差_分县成本差异系数" xfId="2017"/>
    <cellStyle name="差_分县成本差异系数_不含人员经费系数" xfId="2018"/>
    <cellStyle name="差_云南省2008年转移支付测算——州市本级考核部分及政策性测算_Sheet1" xfId="2019"/>
    <cellStyle name="差_分县成本差异系数_财力性转移支付2010年预算参考数" xfId="2020"/>
    <cellStyle name="20% - 强调文字颜色 6 4" xfId="2021"/>
    <cellStyle name="分级显示行_1_13区汇总" xfId="2022"/>
    <cellStyle name="强调文字颜色 5 2_Sheet1" xfId="2023"/>
    <cellStyle name="差_附表_财力性转移支付2010年预算参考数" xfId="2024"/>
    <cellStyle name="差_高中教师人数（教育厅1.6日提供）" xfId="2025"/>
    <cellStyle name="差_奖励补助测算7.25 (version 1) (version 1)" xfId="2026"/>
    <cellStyle name="差_市辖区测算20080510_财力性转移支付2010年预算参考数" xfId="2027"/>
    <cellStyle name="差_高中教师人数（教育厅1.6日提供） 2" xfId="2028"/>
    <cellStyle name="千位分隔 3 2" xfId="2029"/>
    <cellStyle name="差_高中教师人数（教育厅1.6日提供） 3" xfId="2030"/>
    <cellStyle name="差_高中教师人数（教育厅1.6日提供） 3 2" xfId="2031"/>
    <cellStyle name="差_高中教师人数（教育厅1.6日提供）_Sheet1" xfId="2032"/>
    <cellStyle name="差_行政(燃修费)_民生政策最低支出需求" xfId="2033"/>
    <cellStyle name="差_行政(燃修费)_县市旗测算-新科目（含人口规模效应）" xfId="2034"/>
    <cellStyle name="Title_Sheet1" xfId="2035"/>
    <cellStyle name="差_行政（人员）_不含人员经费系数" xfId="2036"/>
    <cellStyle name="好_总人口_财力性转移支付2010年预算参考数" xfId="2037"/>
    <cellStyle name="差_2007年检察院案件数_Sheet1" xfId="2038"/>
    <cellStyle name="差_行政（人员）_民生政策最低支出需求" xfId="2039"/>
    <cellStyle name="差_缺口县区测算（11.13）" xfId="2040"/>
    <cellStyle name="差_行政（人员）_县市旗测算-新科目（含人口规模效应）" xfId="2041"/>
    <cellStyle name="差_奖励补助测算5.24冯铸 3" xfId="2042"/>
    <cellStyle name="差_教育(按照总人口测算）—20080416_民生政策最低支出需求_财力性转移支付2010年预算参考数" xfId="2043"/>
    <cellStyle name="差_Book2" xfId="2044"/>
    <cellStyle name="Dollar (zero dec)" xfId="2045"/>
    <cellStyle name="差_2009年一般性转移支付标准工资_不用软件计算9.1不考虑经费管理评价xl 3" xfId="2046"/>
    <cellStyle name="差_行政（人员）_县市旗测算-新科目（含人口规模效应）_财力性转移支付2010年预算参考数" xfId="2047"/>
    <cellStyle name="Accent5_2013新机制（指标文）(1)" xfId="2048"/>
    <cellStyle name="差_行政公检法测算" xfId="2049"/>
    <cellStyle name="常规 2 2 6" xfId="2050"/>
    <cellStyle name="常规_Sheet1 2" xfId="2051"/>
    <cellStyle name="差_Book1_县公司 2" xfId="2052"/>
    <cellStyle name="差_行政公检法测算_不含人员经费系数" xfId="2053"/>
    <cellStyle name="差_行政公检法测算_不含人员经费系数_财力性转移支付2010年预算参考数" xfId="2054"/>
    <cellStyle name="好_第五部分(才淼、饶永宏）_Sheet1" xfId="2055"/>
    <cellStyle name="差_行政公检法测算_民生政策最低支出需求" xfId="2056"/>
    <cellStyle name="差_行政公检法测算_民生政策最低支出需求_财力性转移支付2010年预算参考数" xfId="2057"/>
    <cellStyle name="差_行政公检法测算_县市旗测算-新科目（含人口规模效应）" xfId="2058"/>
    <cellStyle name="差_河南 缺口县区测算(地方填报)_财力性转移支付2010年预算参考数" xfId="2059"/>
    <cellStyle name="差_河南 缺口县区测算(地方填报白)_财力性转移支付2010年预算参考数" xfId="2060"/>
    <cellStyle name="Accent1 - 40%_2013新机制（指标文）(1)" xfId="2061"/>
    <cellStyle name="差_核定人数对比" xfId="2062"/>
    <cellStyle name="差_汇总" xfId="2063"/>
    <cellStyle name="差_汇总 2" xfId="2064"/>
    <cellStyle name="强调文字颜色 2 4" xfId="2065"/>
    <cellStyle name="差_汇总_Sheet1" xfId="2066"/>
    <cellStyle name="差_汇总_财力性转移支付2010年预算参考数" xfId="2067"/>
    <cellStyle name="差_其他部门(按照总人口测算）—20080416_不含人员经费系数" xfId="2068"/>
    <cellStyle name="常规 2 4 3" xfId="2069"/>
    <cellStyle name="好_2006年基础数据 2" xfId="2070"/>
    <cellStyle name="常规 8" xfId="2071"/>
    <cellStyle name="差_汇总表4" xfId="2072"/>
    <cellStyle name="差_汇总-县级财政报表附表" xfId="2073"/>
    <cellStyle name="好_Book1_1 3 2" xfId="2074"/>
    <cellStyle name="Accent4 - 40% 3 2" xfId="2075"/>
    <cellStyle name="差_基础数据分析" xfId="2076"/>
    <cellStyle name="好_河南 缺口县区测算(地方填报)" xfId="2077"/>
    <cellStyle name="常规 13 3" xfId="2078"/>
    <cellStyle name="差_2009年一般性转移支付标准工资_~4190974 2" xfId="2079"/>
    <cellStyle name="差_2009年一般性转移支付标准工资_奖励补助测算5.22测试 3 2" xfId="2080"/>
    <cellStyle name="差_基础数据分析 2" xfId="2081"/>
    <cellStyle name="好_30云南_1" xfId="2082"/>
    <cellStyle name="Heading 1 2" xfId="2083"/>
    <cellStyle name="差_基础数据分析_Sheet1" xfId="2084"/>
    <cellStyle name="20% - 强调文字颜色 3 2 3" xfId="2085"/>
    <cellStyle name="差_2009年一般性转移支付标准工资_奖励补助测算5.24冯铸 3 2" xfId="2086"/>
    <cellStyle name="差_架子九队员工实名制花名册(2011年）" xfId="2087"/>
    <cellStyle name="差_架子九队员工实名制花名册(2011年） 2" xfId="2088"/>
    <cellStyle name="差_检验表（调整后）" xfId="2089"/>
    <cellStyle name="Accent5 - 40% 3 2" xfId="2090"/>
    <cellStyle name="差_架子九队员工实名制花名册(2011年） 3 2" xfId="2091"/>
    <cellStyle name="Neutral 3 2" xfId="2092"/>
    <cellStyle name="差_指标五" xfId="2093"/>
    <cellStyle name="差_架子九队员工实名制花名册(2011年）_Sheet1" xfId="2094"/>
    <cellStyle name="常规 2 5 2" xfId="2095"/>
    <cellStyle name="差_建行" xfId="2096"/>
    <cellStyle name="差_建行 3" xfId="2097"/>
    <cellStyle name="差_建行 3 2" xfId="2098"/>
    <cellStyle name="差_~4190974 2" xfId="2099"/>
    <cellStyle name="差_县区合并测算20080421_不含人员经费系数" xfId="2100"/>
    <cellStyle name="差_建行_Sheet1" xfId="2101"/>
    <cellStyle name="差_奖励补助测算5.22测试 2" xfId="2102"/>
    <cellStyle name="差_奖励补助测算5.22测试 3" xfId="2103"/>
    <cellStyle name="差_奖励补助测算5.23新 3 2" xfId="2104"/>
    <cellStyle name="好_高中教师人数（教育厅1.6日提供） 3" xfId="2105"/>
    <cellStyle name="好_530623_2006年县级财政报表附表" xfId="2106"/>
    <cellStyle name="差_奖励补助测算5.23新_Sheet1" xfId="2107"/>
    <cellStyle name="好_市辖区测算-新科目（20080626）" xfId="2108"/>
    <cellStyle name="差_县市旗测算20080508_民生政策最低支出需求" xfId="2109"/>
    <cellStyle name="差_奖励补助测算5.24冯铸" xfId="2110"/>
    <cellStyle name="差_奖励补助测算5.24冯铸 2" xfId="2111"/>
    <cellStyle name="差_奖励补助测算5.24冯铸 3 2" xfId="2112"/>
    <cellStyle name="常规 37" xfId="2113"/>
    <cellStyle name="差_奖励补助测算5.24冯铸_Sheet1" xfId="2114"/>
    <cellStyle name="20% - 强调文字颜色 4 3 3" xfId="2115"/>
    <cellStyle name="差_奖励补助测算7.23 2" xfId="2116"/>
    <cellStyle name="差_奖励补助测算7.23 3" xfId="2117"/>
    <cellStyle name="差_奖励补助测算7.23 3 2" xfId="2118"/>
    <cellStyle name="差_奖励补助测算7.23_Sheet1" xfId="2119"/>
    <cellStyle name="差_奖励补助测算7.25 3" xfId="2120"/>
    <cellStyle name="好_人员工资和公用经费2" xfId="2121"/>
    <cellStyle name="差_奖励补助测算7.25 4" xfId="2122"/>
    <cellStyle name="好_人员工资和公用经费3" xfId="2123"/>
    <cellStyle name="差_奖励补助测算7.25 5" xfId="2124"/>
    <cellStyle name="差_奖励补助测算7.25 7" xfId="2125"/>
    <cellStyle name="差_奖励补助测算7.25 8" xfId="2126"/>
    <cellStyle name="差_奖励补助测算7.25 9" xfId="2127"/>
    <cellStyle name="差_奖励补助测算7.25_Sheet1" xfId="2128"/>
    <cellStyle name="常规 23 3" xfId="2129"/>
    <cellStyle name="差_教育(按照总人口测算）—20080416" xfId="2130"/>
    <cellStyle name="差_2009年一般性转移支付标准工资 3 2" xfId="2131"/>
    <cellStyle name="差_农林水和城市维护标准支出20080505－县区合计" xfId="2132"/>
    <cellStyle name="差_卫生部门 3" xfId="2133"/>
    <cellStyle name="差_教育(按照总人口测算）—20080416_不含人员经费系数" xfId="2134"/>
    <cellStyle name="Accent5 - 60% 2" xfId="2135"/>
    <cellStyle name="差_教育(按照总人口测算）—20080416_不含人员经费系数_财力性转移支付2010年预算参考数" xfId="2136"/>
    <cellStyle name="好_不含人员经费系数" xfId="2137"/>
    <cellStyle name="差_教育(按照总人口测算）—20080416_财力性转移支付2010年预算参考数" xfId="2138"/>
    <cellStyle name="差_教育(按照总人口测算）—20080416_民生政策最低支出需求" xfId="2139"/>
    <cellStyle name="20% - Accent2" xfId="2140"/>
    <cellStyle name="差_教育(按照总人口测算）—20080416_县市旗测算-新科目（含人口规模效应）" xfId="2141"/>
    <cellStyle name="差_教育(按照总人口测算）—20080416_县市旗测算-新科目（含人口规模效应）_财力性转移支付2010年预算参考数" xfId="2142"/>
    <cellStyle name="Neutral_Sheet1" xfId="2143"/>
    <cellStyle name="好_2006年基础数据" xfId="2144"/>
    <cellStyle name="差_教育厅提供义务教育及高中教师人数（2009年1月6日） 2" xfId="2145"/>
    <cellStyle name="差_教育厅提供义务教育及高中教师人数（2009年1月6日） 3" xfId="2146"/>
    <cellStyle name="好_市辖区测算-新科目（20080626）_民生政策最低支出需求_财力性转移支付2010年预算参考数" xfId="2147"/>
    <cellStyle name="标题 3 4" xfId="2148"/>
    <cellStyle name="Accent1 - 20%" xfId="2149"/>
    <cellStyle name="差_卫生(按照总人口测算）—20080416_县市旗测算-新科目（含人口规模效应）_财力性转移支付2010年预算参考数" xfId="2150"/>
    <cellStyle name="常规 2" xfId="2151"/>
    <cellStyle name="Neutral 2" xfId="2152"/>
    <cellStyle name="好_2、土地面积、人口、粮食产量基本情况 3 2" xfId="2153"/>
    <cellStyle name="Total_2013新机制（指标文）(1)" xfId="2154"/>
    <cellStyle name="差_农村义务教育学生和寄宿生数（去掉01-20主城区）（正式）" xfId="2155"/>
    <cellStyle name="强调文字颜色 2 2_Sheet1" xfId="2156"/>
    <cellStyle name="后继超链接" xfId="2157"/>
    <cellStyle name="Total" xfId="2158"/>
    <cellStyle name="差_农林水和城市维护标准支出20080505－县区合计_民生政策最低支出需求" xfId="2159"/>
    <cellStyle name="差_平邑" xfId="2160"/>
    <cellStyle name="强调文字颜色 4 2_Sheet1" xfId="2161"/>
    <cellStyle name="差_其他部门(按照总人口测算）—20080416_不含人员经费系数_财力性转移支付2010年预算参考数" xfId="2162"/>
    <cellStyle name="标题 1 2 3" xfId="2163"/>
    <cellStyle name="差_云南 缺口县区测算(地方填报)_财力性转移支付2010年预算参考数" xfId="2164"/>
    <cellStyle name="差_M01-2(州市补助收入)" xfId="2165"/>
    <cellStyle name="常规 2 8 2" xfId="2166"/>
    <cellStyle name="好_0605石屏县 2" xfId="2167"/>
    <cellStyle name="差_2007一般预算支出口径剔除表_财力性转移支付2010年预算参考数" xfId="2168"/>
    <cellStyle name="差_其他部门(按照总人口测算）—20080416_县市旗测算-新科目（含人口规模效应）" xfId="2169"/>
    <cellStyle name="差_青海 缺口县区测算(地方填报)" xfId="2170"/>
    <cellStyle name="好_2006年28四川" xfId="2171"/>
    <cellStyle name="差_缺口县区测算(按2007支出增长25%测算)_财力性转移支付2010年预算参考数" xfId="2172"/>
    <cellStyle name="差_缺口县区测算(按核定人数)" xfId="2173"/>
    <cellStyle name="差_缺口县区测算(财政部标准)" xfId="2174"/>
    <cellStyle name="差_缺口消化情况" xfId="2175"/>
    <cellStyle name="差_人员工资和公用经费" xfId="2176"/>
    <cellStyle name="60% - 强调文字颜色 2" xfId="2177" builtinId="36"/>
    <cellStyle name="差_人员工资和公用经费_财力性转移支付2010年预算参考数" xfId="2178"/>
    <cellStyle name="链接单元格 3 2" xfId="2179"/>
    <cellStyle name="差_人员工资和公用经费2_财力性转移支付2010年预算参考数" xfId="2180"/>
    <cellStyle name="好_县区合并测算20080421_民生政策最低支出需求" xfId="2181"/>
    <cellStyle name="差_三季度－表二 3" xfId="2182"/>
    <cellStyle name="常规 2 2 2 3" xfId="2183"/>
    <cellStyle name="差_三季度－表二 3 2" xfId="2184"/>
    <cellStyle name="差_三季度－表二_Sheet1" xfId="2185"/>
    <cellStyle name="差_山东省民生支出标准" xfId="2186"/>
    <cellStyle name="40% - 强调文字颜色 6 2_Sheet1" xfId="2187"/>
    <cellStyle name="差_山东省民生支出标准_财力性转移支付2010年预算参考数" xfId="2188"/>
    <cellStyle name="常规 13 2" xfId="2189"/>
    <cellStyle name="差_市辖区测算20080510_不含人员经费系数" xfId="2190"/>
    <cellStyle name="差_市辖区测算20080510_不含人员经费系数_财力性转移支付2010年预算参考数" xfId="2191"/>
    <cellStyle name="常规 18 2" xfId="2192"/>
    <cellStyle name="常规 23 2" xfId="2193"/>
    <cellStyle name="差_22湖南" xfId="2194"/>
    <cellStyle name="差_行政(燃修费)_不含人员经费系数_财力性转移支付2010年预算参考数" xfId="2195"/>
    <cellStyle name="差_市辖区测算20080510_民生政策最低支出需求_财力性转移支付2010年预算参考数" xfId="2196"/>
    <cellStyle name="差_市辖区测算-新科目（20080626）" xfId="2197"/>
    <cellStyle name="差_市辖区测算-新科目（20080626）_不含人员经费系数" xfId="2198"/>
    <cellStyle name="Border" xfId="2199"/>
    <cellStyle name="差_市辖区测算-新科目（20080626）_民生政策最低支出需求_财力性转移支付2010年预算参考数" xfId="2200"/>
    <cellStyle name="差_分县成本差异系数_民生政策最低支出需求_财力性转移支付2010年预算参考数" xfId="2201"/>
    <cellStyle name="常规 5 2 3" xfId="2202"/>
    <cellStyle name="好_奖励补助测算5.24冯铸 3 2" xfId="2203"/>
    <cellStyle name="常规 2 9" xfId="2204"/>
    <cellStyle name="差_市辖区测算-新科目（20080626）_县市旗测算-新科目（含人口规模效应）" xfId="2205"/>
    <cellStyle name="常规 4" xfId="2206"/>
    <cellStyle name="差_同德" xfId="2207"/>
    <cellStyle name="差_卫生(按照总人口测算）—20080416_不含人员经费系数_财力性转移支付2010年预算参考数" xfId="2208"/>
    <cellStyle name="差_卫生(按照总人口测算）—20080416_财力性转移支付2010年预算参考数" xfId="2209"/>
    <cellStyle name="差_卫生(按照总人口测算）—20080416_民生政策最低支出需求_财力性转移支付2010年预算参考数" xfId="2210"/>
    <cellStyle name="差_卫生(按照总人口测算）—20080416_县市旗测算-新科目（含人口规模效应）" xfId="2211"/>
    <cellStyle name="好_奖励补助测算7.25 3" xfId="2212"/>
    <cellStyle name="差_卫生部门" xfId="2213"/>
    <cellStyle name="好_奖励补助测算7.25 3 2" xfId="2214"/>
    <cellStyle name="差_卫生部门 2" xfId="2215"/>
    <cellStyle name="好_对口支援新疆资金规模测算表20100113" xfId="2216"/>
    <cellStyle name="Accent2 - 40%" xfId="2217"/>
    <cellStyle name="Accent3_2006年33甘肃" xfId="2218"/>
    <cellStyle name="差_卫生部门 3 2" xfId="2219"/>
    <cellStyle name="60% - 强调文字颜色 1" xfId="2220" builtinId="32"/>
    <cellStyle name="差_文体广播部门" xfId="2221"/>
    <cellStyle name="差_文体广播事业(按照总人口测算）—20080416" xfId="2222"/>
    <cellStyle name="㼿㼿㼿㼿㼿㼿_Sheet1" xfId="2223"/>
    <cellStyle name="千位分隔[0] 2 3 3" xfId="2224"/>
    <cellStyle name="差_文体广播事业(按照总人口测算）—20080416_不含人员经费系数" xfId="2225"/>
    <cellStyle name="差_文体广播事业(按照总人口测算）—20080416_财力性转移支付2010年预算参考数" xfId="2226"/>
    <cellStyle name="20% - Accent2 2" xfId="2227"/>
    <cellStyle name="差_下半年禁毒办案经费分配2544.3万元" xfId="2228"/>
    <cellStyle name="差_县市旗测算-新科目（20080627）_民生政策最低支出需求" xfId="2229"/>
    <cellStyle name="差_下半年禁吸戒毒经费1000万元_Sheet1" xfId="2230"/>
    <cellStyle name="差_2008年支出核定" xfId="2231"/>
    <cellStyle name="差_县公司" xfId="2232"/>
    <cellStyle name="差_县级公安机关公用经费标准奖励测算方案（定稿）" xfId="2233"/>
    <cellStyle name="差_县级公安机关公用经费标准奖励测算方案（定稿）_Sheet1" xfId="2234"/>
    <cellStyle name="小数 2" xfId="2235"/>
    <cellStyle name="Accent5 - 60% 3" xfId="2236"/>
    <cellStyle name="差_县级基础数据" xfId="2237"/>
    <cellStyle name="差_县区合并测算20080421" xfId="2238"/>
    <cellStyle name="差_县区合并测算20080421_财力性转移支付2010年预算参考数" xfId="2239"/>
    <cellStyle name="差_县区合并测算20080421_民生政策最低支出需求" xfId="2240"/>
    <cellStyle name="差_县区合并测算20080421_民生政策最低支出需求_财力性转移支付2010年预算参考数" xfId="2241"/>
    <cellStyle name="差_县区合并测算20080421_县市旗测算-新科目（含人口规模效应）" xfId="2242"/>
    <cellStyle name="Input 3 2" xfId="2243"/>
    <cellStyle name="差_县区合并测算20080421_县市旗测算-新科目（含人口规模效应）_财力性转移支付2010年预算参考数" xfId="2244"/>
    <cellStyle name="差_县区合并测算20080423(按照各省比重）" xfId="2245"/>
    <cellStyle name="20% - Accent1 3" xfId="2246"/>
    <cellStyle name="差_县区合并测算20080423(按照各省比重）_不含人员经费系数" xfId="2247"/>
    <cellStyle name="强调文字颜色 2 2 3" xfId="2248"/>
    <cellStyle name="差_县区合并测算20080423(按照各省比重）_民生政策最低支出需求" xfId="2249"/>
    <cellStyle name="差_县区合并测算20080423(按照各省比重）_县市旗测算-新科目（含人口规模效应）_财力性转移支付2010年预算参考数" xfId="2250"/>
    <cellStyle name="差_县市旗测算20080508_县市旗测算-新科目（含人口规模效应）_财力性转移支付2010年预算参考数" xfId="2251"/>
    <cellStyle name="好 2" xfId="2252"/>
    <cellStyle name="差_县市旗测算-新科目（20080626）" xfId="2253"/>
    <cellStyle name="差_县市旗测算-新科目（20080626）_不含人员经费系数_财力性转移支付2010年预算参考数" xfId="2254"/>
    <cellStyle name="差_县市旗测算-新科目（20080626）_财力性转移支付2010年预算参考数" xfId="2255"/>
    <cellStyle name="好_00省级(定稿) 3 2" xfId="2256"/>
    <cellStyle name="差_县市旗测算-新科目（20080626）_县市旗测算-新科目（含人口规模效应）" xfId="2257"/>
    <cellStyle name="常规 2 2 3 3" xfId="2258"/>
    <cellStyle name="差_县市旗测算-新科目（20080627）_不含人员经费系数_财力性转移支付2010年预算参考数" xfId="2259"/>
    <cellStyle name="常规 2 4 5" xfId="2260"/>
    <cellStyle name="差_民生政策最低支出需求_财力性转移支付2010年预算参考数" xfId="2261"/>
    <cellStyle name="常规 2 4_2013新机制（指标文）(1)" xfId="2262"/>
    <cellStyle name="差_县市旗测算-新科目（20080627）_民生政策最低支出需求_财力性转移支付2010年预算参考数" xfId="2263"/>
    <cellStyle name="货币 3 4" xfId="2264"/>
    <cellStyle name="20% - 强调文字颜色 5 2 4" xfId="2265"/>
    <cellStyle name="差_业务工作量指标" xfId="2266"/>
    <cellStyle name="差_Book1 2" xfId="2267"/>
    <cellStyle name="差_业务工作量指标 3 2" xfId="2268"/>
    <cellStyle name="好_530629_2006年县级财政报表附表" xfId="2269"/>
    <cellStyle name="差_业务工作量指标_Sheet1" xfId="2270"/>
    <cellStyle name="差_一般预算支出口径剔除表_财力性转移支付2010年预算参考数" xfId="2271"/>
    <cellStyle name="好_2009年一般性转移支付标准工资_奖励补助测算7.25 6" xfId="2272"/>
    <cellStyle name="差_义务教育阶段教职工人数（教育厅提供最终） 2" xfId="2273"/>
    <cellStyle name="好_卫生(按照总人口测算）—20080416_县市旗测算-新科目（含人口规模效应）" xfId="2274"/>
    <cellStyle name="好_行政(燃修费)_不含人员经费系数" xfId="2275"/>
    <cellStyle name="好_2009年一般性转移支付标准工资_奖励补助测算7.25 7" xfId="2276"/>
    <cellStyle name="差_义务教育阶段教职工人数（教育厅提供最终） 3" xfId="2277"/>
    <cellStyle name="差_银行账户情况表_2010年12月" xfId="2278"/>
    <cellStyle name="好_2012年逐月消缺情况表格（1-12月）" xfId="2279"/>
    <cellStyle name="差_银行账户情况表_2010年12月 2" xfId="2280"/>
    <cellStyle name="Accent3 4" xfId="2281"/>
    <cellStyle name="好 2_Sheet1" xfId="2282"/>
    <cellStyle name="差_市辖区测算20080510" xfId="2283"/>
    <cellStyle name="差_银行账户情况表_2010年12月 3" xfId="2284"/>
    <cellStyle name="好_义务教育阶段教职工人数（教育厅提供最终）_Sheet1" xfId="2285"/>
    <cellStyle name="差_云南省2008年中小学教职工情况（教育厅提供20090101加工整理） 3 2" xfId="2286"/>
    <cellStyle name="差_银行账户情况表_2010年12月 3 2" xfId="2287"/>
    <cellStyle name="差_2007年收支情况及2008年收支预计表(汇总表)" xfId="2288"/>
    <cellStyle name="好_2006年34青海_财力性转移支付2010年预算参考数" xfId="2289"/>
    <cellStyle name="差_云南农村义务教育统计表 3" xfId="2290"/>
    <cellStyle name="差_云南省2008年中小学教师人数统计表" xfId="2291"/>
    <cellStyle name="千位分季_新建 Microsoft Excel 工作表" xfId="2292"/>
    <cellStyle name="差_云南省2008年中小学教职工情况（教育厅提供20090101加工整理） 2" xfId="2293"/>
    <cellStyle name="差_云南省2008年中小学教职工情况（教育厅提供20090101加工整理） 3" xfId="2294"/>
    <cellStyle name="差_云南省2008年转移支付测算——州市本级考核部分及政策性测算 3" xfId="2295"/>
    <cellStyle name="差_云南省2008年转移支付测算——州市本级考核部分及政策性测算_财力性转移支付2010年预算参考数" xfId="2296"/>
    <cellStyle name="差_2012年逐月消缺情况表格（1-11月）" xfId="2297"/>
    <cellStyle name="差_云南水利电力有限公司 3" xfId="2298"/>
    <cellStyle name="40% - 强调文字颜色 4 3 3" xfId="2299"/>
    <cellStyle name="差_云南水利电力有限公司_Sheet1" xfId="2300"/>
    <cellStyle name="好_县公司 2" xfId="2301"/>
    <cellStyle name="好_00省级(定稿)_Sheet1" xfId="2302"/>
    <cellStyle name="差_指标四" xfId="2303"/>
    <cellStyle name="差_指标四 2" xfId="2304"/>
    <cellStyle name="差_第一部分：综合全" xfId="2305"/>
    <cellStyle name="差_指标四 3 2" xfId="2306"/>
    <cellStyle name="差_指标四 3" xfId="2307"/>
    <cellStyle name="差_重点民生支出需求测算表社保（农村低保）081112" xfId="2308"/>
    <cellStyle name="标题 3 2 4" xfId="2309"/>
    <cellStyle name="差_专项发文" xfId="2310"/>
    <cellStyle name="输出 3" xfId="2311"/>
    <cellStyle name="好_分县成本差异系数_不含人员经费系数_财力性转移支付2010年预算参考数" xfId="2312"/>
    <cellStyle name="差_自行调整差异系数顺序_财力性转移支付2010年预算参考数" xfId="2313"/>
    <cellStyle name="差_奖励补助测算7.25 6" xfId="2314"/>
    <cellStyle name="差_总人口" xfId="2315"/>
    <cellStyle name="差_Book1_1_Sheet1" xfId="2316"/>
    <cellStyle name="差_总人口_财力性转移支付2010年预算参考数" xfId="2317"/>
    <cellStyle name="好_奖励补助测算7.25 (version 1) (version 1) 3 2" xfId="2318"/>
    <cellStyle name="常规 10_2013新机制（指标文）(1)" xfId="2319"/>
    <cellStyle name="常规 11" xfId="2320"/>
    <cellStyle name="常规 11 2 2" xfId="2321"/>
    <cellStyle name="常规 12 2" xfId="2322"/>
    <cellStyle name="好_2012年逐月消缺情况表格" xfId="2323"/>
    <cellStyle name="好_2009年一般性转移支付标准工资_奖励补助测算5.23新" xfId="2324"/>
    <cellStyle name="常规 2 9 3" xfId="2325"/>
    <cellStyle name="常规 13" xfId="2326"/>
    <cellStyle name="常规 14" xfId="2327"/>
    <cellStyle name="常规 14 2" xfId="2328"/>
    <cellStyle name="Accent3 - 60%_Sheet1" xfId="2329"/>
    <cellStyle name="常规 14 3" xfId="2330"/>
    <cellStyle name="差_奖励补助测算7.25 (version 1) (version 1) 2" xfId="2331"/>
    <cellStyle name="差_检验表" xfId="2332"/>
    <cellStyle name="常规 15" xfId="2333"/>
    <cellStyle name="常规 20" xfId="2334"/>
    <cellStyle name="40% - 强调文字颜色 4 2" xfId="2335"/>
    <cellStyle name="差_奖励补助测算7.25 (version 1) (version 1) 3" xfId="2336"/>
    <cellStyle name="常规 16" xfId="2337"/>
    <cellStyle name="常规 21" xfId="2338"/>
    <cellStyle name="40% - 强调文字颜色 4 3" xfId="2339"/>
    <cellStyle name="常规 17" xfId="2340"/>
    <cellStyle name="常规 22" xfId="2341"/>
    <cellStyle name="40% - 强调文字颜色 4 4" xfId="2342"/>
    <cellStyle name="差_核定人数下发表" xfId="2343"/>
    <cellStyle name="常规 18" xfId="2344"/>
    <cellStyle name="常规 23" xfId="2345"/>
    <cellStyle name="常规 2 11" xfId="2346"/>
    <cellStyle name="常规 2 2" xfId="2347"/>
    <cellStyle name="烹拳_ +Foil &amp; -FOIL &amp; PAPER" xfId="2348"/>
    <cellStyle name="警告文本 2 4" xfId="2349"/>
    <cellStyle name="好_其他部门(按照总人口测算）—20080416" xfId="2350"/>
    <cellStyle name="20% - Accent3 3" xfId="2351"/>
    <cellStyle name="常规 2 2 2 2 2" xfId="2352"/>
    <cellStyle name="常规 2 2 2 2 3" xfId="2353"/>
    <cellStyle name="差_地方配套按人均增幅控制8.31（调整结案率后）xl" xfId="2354"/>
    <cellStyle name="常规 8 2 2" xfId="2355"/>
    <cellStyle name="常规 2 2 2 2_2013新机制（指标文）(1)" xfId="2356"/>
    <cellStyle name="常规 2 2 2 4" xfId="2357"/>
    <cellStyle name="常规 2 2 3" xfId="2358"/>
    <cellStyle name="好_2009年一般性转移支付标准工资_奖励补助测算5.22测试 3 2" xfId="2359"/>
    <cellStyle name="好_0502通海县 2" xfId="2360"/>
    <cellStyle name="常规 2 2 4" xfId="2361"/>
    <cellStyle name="常规 2 3" xfId="2362"/>
    <cellStyle name="好_银行账户情况表_2010年12月 3" xfId="2363"/>
    <cellStyle name="好_缺口县区测算" xfId="2364"/>
    <cellStyle name="好_34青海" xfId="2365"/>
    <cellStyle name="常规 2 3 2" xfId="2366"/>
    <cellStyle name="好_银行账户情况表_2010年12月 3 2" xfId="2367"/>
    <cellStyle name="常规 2 3 2 2" xfId="2368"/>
    <cellStyle name="差_0605石屏县_财力性转移支付2010年预算参考数" xfId="2369"/>
    <cellStyle name="常规 2 3 2 3" xfId="2370"/>
    <cellStyle name="常规 2 3 3" xfId="2371"/>
    <cellStyle name="好_09黑龙江_财力性转移支付2010年预算参考数" xfId="2372"/>
    <cellStyle name="Accent5 - 40% 2" xfId="2373"/>
    <cellStyle name="常规 2 3 5" xfId="2374"/>
    <cellStyle name="Accent1 - 60% 3 2" xfId="2375"/>
    <cellStyle name="常规 2 3_2013年市县可用财力（总人口）-发处室" xfId="2376"/>
    <cellStyle name="常规 7" xfId="2377"/>
    <cellStyle name="常规 2 4 2" xfId="2378"/>
    <cellStyle name="常规 7 3" xfId="2379"/>
    <cellStyle name="常规 2 4 2 3" xfId="2380"/>
    <cellStyle name="常规 2 5 3" xfId="2381"/>
    <cellStyle name="常规 2 6" xfId="2382"/>
    <cellStyle name="强调文字颜色 5 2" xfId="2383"/>
    <cellStyle name="差_M01-2(州市补助收入)_Sheet1" xfId="2384"/>
    <cellStyle name="好_03昭通 3" xfId="2385"/>
    <cellStyle name="常规 2 6 3" xfId="2386"/>
    <cellStyle name="常规 2 7" xfId="2387"/>
    <cellStyle name="常规 2 7 2" xfId="2388"/>
    <cellStyle name="常规 2__%e9%a2%84%ef%bc%882012%ef%bc%89137%e5%8f%b7%e9%99%84%e4%bb%b6%e4%ba%8c(1)" xfId="2389"/>
    <cellStyle name="常规 23 5" xfId="2390"/>
    <cellStyle name="常规 23 6" xfId="2391"/>
    <cellStyle name="差_1110洱源县 3 2" xfId="2392"/>
    <cellStyle name="常规 26" xfId="2393"/>
    <cellStyle name="常规 31" xfId="2394"/>
    <cellStyle name="常规 28" xfId="2395"/>
    <cellStyle name="常规 33" xfId="2396"/>
    <cellStyle name="好_行政（人员）_财力性转移支付2010年预算参考数" xfId="2397"/>
    <cellStyle name="常规 29" xfId="2398"/>
    <cellStyle name="常规 34" xfId="2399"/>
    <cellStyle name="常规 3" xfId="2400"/>
    <cellStyle name="常规 3 2" xfId="2401"/>
    <cellStyle name="常规 36" xfId="2402"/>
    <cellStyle name="常规 4 2" xfId="2403"/>
    <cellStyle name="常规 4 2 3" xfId="2404"/>
    <cellStyle name="好_2009年一般性转移支付标准工资_奖励补助测算7.23 3 2" xfId="2405"/>
    <cellStyle name="常规 4 2_2013新机制（指标文）(1)" xfId="2406"/>
    <cellStyle name="常规 8 3 2" xfId="2407"/>
    <cellStyle name="常规 4 5" xfId="2408"/>
    <cellStyle name="常规 5 2" xfId="2409"/>
    <cellStyle name="常规 5 5" xfId="2410"/>
    <cellStyle name="差_2006年水利统计指标统计表 2" xfId="2411"/>
    <cellStyle name="常规 5_Sheet1" xfId="2412"/>
    <cellStyle name="常规 6 5" xfId="2413"/>
    <cellStyle name="好_2009年一般性转移支付标准工资_Sheet1" xfId="2414"/>
    <cellStyle name="常规 2 4 2 2" xfId="2415"/>
    <cellStyle name="常规 7 2" xfId="2416"/>
    <cellStyle name="常规 7 2 3" xfId="2417"/>
    <cellStyle name="常规 7 2_2013新机制（指标文）(1)" xfId="2418"/>
    <cellStyle name="常规 7 3 2" xfId="2419"/>
    <cellStyle name="常规 7 6" xfId="2420"/>
    <cellStyle name="差_05玉溪_Sheet1" xfId="2421"/>
    <cellStyle name="常规 8 2" xfId="2422"/>
    <cellStyle name="差_Book1_1 2" xfId="2423"/>
    <cellStyle name="常规 8 2 3" xfId="2424"/>
    <cellStyle name="差_2007年一般预算支出剔除_财力性转移支付2010年预算参考数" xfId="2425"/>
    <cellStyle name="常规 8 2_Sheet1" xfId="2426"/>
    <cellStyle name="好_成本差异系数（含人口规模）" xfId="2427"/>
    <cellStyle name="常规 8 3 3" xfId="2428"/>
    <cellStyle name="Accent2" xfId="2429"/>
    <cellStyle name="常规 8 5" xfId="2430"/>
    <cellStyle name="常规__%e9%a2%84%ef%bc%882012%ef%bc%89137%e5%8f%b7%e9%99%84%e4%bb%b6%e4%ba%8c(1)" xfId="2431"/>
    <cellStyle name="好 2 2" xfId="2432"/>
    <cellStyle name="好 2 3" xfId="2433"/>
    <cellStyle name="好 2 4" xfId="2434"/>
    <cellStyle name="Accent1 3 2" xfId="2435"/>
    <cellStyle name="好_2006年水利统计指标统计表 3 2" xfId="2436"/>
    <cellStyle name="好 4" xfId="2437"/>
    <cellStyle name="好_地方配套按人均增幅控制8.30xl 2" xfId="2438"/>
    <cellStyle name="好_~4190974 2" xfId="2439"/>
    <cellStyle name="好_地方配套按人均增幅控制8.30xl 3" xfId="2440"/>
    <cellStyle name="好_~4190974 3" xfId="2441"/>
    <cellStyle name="args.style" xfId="2442"/>
    <cellStyle name="好_~4190974 3 2" xfId="2443"/>
    <cellStyle name="60% - 强调文字颜色 6 2 2" xfId="2444"/>
    <cellStyle name="好_03昭通_Sheet1" xfId="2445"/>
    <cellStyle name="好_~5676413 2" xfId="2446"/>
    <cellStyle name="60% - 强调文字颜色 6 2 3" xfId="2447"/>
    <cellStyle name="好_~5676413 3" xfId="2448"/>
    <cellStyle name="常规 2 2__%e9%a2%84%ef%bc%882012%ef%bc%89137%e5%8f%b7%e9%99%84%e4%bb%b6%e4%ba%8c(1)" xfId="2449"/>
    <cellStyle name="好_00省级(定稿)" xfId="2450"/>
    <cellStyle name="好_03昭通" xfId="2451"/>
    <cellStyle name="好_0502通海县" xfId="2452"/>
    <cellStyle name="常规 2 2 5" xfId="2453"/>
    <cellStyle name="好_0502通海县 3" xfId="2454"/>
    <cellStyle name="好_0502通海县 3 2" xfId="2455"/>
    <cellStyle name="标题 2 3" xfId="2456"/>
    <cellStyle name="好_05玉溪 3 2" xfId="2457"/>
    <cellStyle name="常规 2 8" xfId="2458"/>
    <cellStyle name="好_0605石屏县" xfId="2459"/>
    <cellStyle name="常规 2 8 3" xfId="2460"/>
    <cellStyle name="差_县级公安机关公用经费标准奖励测算方案（定稿） 3 2" xfId="2461"/>
    <cellStyle name="好_0605石屏县 3" xfId="2462"/>
    <cellStyle name="Input_Sheet1" xfId="2463"/>
    <cellStyle name="好_0605石屏县 3 2" xfId="2464"/>
    <cellStyle name="差_05玉溪 3 2" xfId="2465"/>
    <cellStyle name="60% - Accent2 3" xfId="2466"/>
    <cellStyle name="常规 2 8_Sheet1" xfId="2467"/>
    <cellStyle name="好_0605石屏县_Sheet1" xfId="2468"/>
    <cellStyle name="好_文体广播事业(按照总人口测算）—20080416_民生政策最低支出需求" xfId="2469"/>
    <cellStyle name="好_07临沂" xfId="2470"/>
    <cellStyle name="常规 7_01综合类2010" xfId="2471"/>
    <cellStyle name="好_09黑龙江" xfId="2472"/>
    <cellStyle name="差_汇总-县级财政报表附表 2" xfId="2473"/>
    <cellStyle name="好_1" xfId="2474"/>
    <cellStyle name="好_1003牟定县 2" xfId="2475"/>
    <cellStyle name="好_1003牟定县 3" xfId="2476"/>
    <cellStyle name="好_1003牟定县_Sheet1" xfId="2477"/>
    <cellStyle name="好_1110洱源县" xfId="2478"/>
    <cellStyle name="好_1110洱源县 3" xfId="2479"/>
    <cellStyle name="好_不含人员经费系数_财力性转移支付2010年预算参考数" xfId="2480"/>
    <cellStyle name="Heading 4" xfId="2481"/>
    <cellStyle name="好_1110洱源县_财力性转移支付2010年预算参考数" xfId="2482"/>
    <cellStyle name="好_Book1_银行账户情况表_2010年12月 2" xfId="2483"/>
    <cellStyle name="强调文字颜色 2" xfId="2484" builtinId="33"/>
    <cellStyle name="差_附表" xfId="2485"/>
    <cellStyle name="好_11大理" xfId="2486"/>
    <cellStyle name="好_测算结果_财力性转移支付2010年预算参考数" xfId="2487"/>
    <cellStyle name="好_M01-2(州市补助收入)" xfId="2488"/>
    <cellStyle name="常规 2 4 4" xfId="2489"/>
    <cellStyle name="常规 9" xfId="2490"/>
    <cellStyle name="好_2006年基础数据 3" xfId="2491"/>
    <cellStyle name="强调文字颜色 2 2" xfId="2492"/>
    <cellStyle name="好_11大理 2" xfId="2493"/>
    <cellStyle name="好_M01-2(州市补助收入) 2" xfId="2494"/>
    <cellStyle name="常规 9 2" xfId="2495"/>
    <cellStyle name="差_11大理 3" xfId="2496"/>
    <cellStyle name="好_2006年基础数据 3 2" xfId="2497"/>
    <cellStyle name="强调文字颜色 2 3" xfId="2498"/>
    <cellStyle name="好_11大理 3" xfId="2499"/>
    <cellStyle name="强调文字颜色 2 3 2" xfId="2500"/>
    <cellStyle name="好_11大理 3 2" xfId="2501"/>
    <cellStyle name="后继超链接_Sheet1" xfId="2502"/>
    <cellStyle name="Currency_!!!GO" xfId="2503"/>
    <cellStyle name="好_11大理_财力性转移支付2010年预算参考数" xfId="2504"/>
    <cellStyle name="Accent2 3" xfId="2505"/>
    <cellStyle name="20% - 强调文字颜色 4 2_Sheet1" xfId="2506"/>
    <cellStyle name="好_12滨州" xfId="2507"/>
    <cellStyle name="好_28四川_财力性转移支付2010年预算参考数" xfId="2508"/>
    <cellStyle name="好_2007年检察院案件数 2" xfId="2509"/>
    <cellStyle name="差_缺口县区测算(按核定人数)_财力性转移支付2010年预算参考数" xfId="2510"/>
    <cellStyle name="好_12滨州_财力性转移支付2010年预算参考数" xfId="2511"/>
    <cellStyle name="差_530629_2006年县级财政报表附表" xfId="2512"/>
    <cellStyle name="?鹎%U龡&amp;H齲_x0001_C铣_x0014__x0007__x0001__x0001_" xfId="2513"/>
    <cellStyle name="好_14安徽_财力性转移支付2010年预算参考数" xfId="2514"/>
    <cellStyle name="差_0605石屏县 3 2" xfId="2515"/>
    <cellStyle name="差_汇总-县级财政报表附表 3" xfId="2516"/>
    <cellStyle name="好_2" xfId="2517"/>
    <cellStyle name="好_2、土地面积、人口、粮食产量基本情况" xfId="2518"/>
    <cellStyle name="好_2、土地面积、人口、粮食产量基本情况 3" xfId="2519"/>
    <cellStyle name="强调 2 2" xfId="2520"/>
    <cellStyle name="好_2、土地面积、人口、粮食产量基本情况_Sheet1" xfId="2521"/>
    <cellStyle name="好_2006年22湖南_财力性转移支付2010年预算参考数" xfId="2522"/>
    <cellStyle name="好_2006年33甘肃" xfId="2523"/>
    <cellStyle name="差_财政供养人员 2" xfId="2524"/>
    <cellStyle name="差_6.22-2016年义务教育经费保障机制测算" xfId="2525"/>
    <cellStyle name="好_2006年基础数据_Sheet1" xfId="2526"/>
    <cellStyle name="差_其他部门(按照总人口测算）—20080416" xfId="2527"/>
    <cellStyle name="好_2006年全省财力计算表（中央、决算）_Sheet1" xfId="2528"/>
    <cellStyle name="好_2009年一般性转移支付标准工资_~4190974 2" xfId="2529"/>
    <cellStyle name="Accent1 2" xfId="2530"/>
    <cellStyle name="好_2006年水利统计指标统计表 2" xfId="2531"/>
    <cellStyle name="好_2009年一般性转移支付标准工资_~4190974 3" xfId="2532"/>
    <cellStyle name="Accent1 3" xfId="2533"/>
    <cellStyle name="好_2006年水利统计指标统计表 3" xfId="2534"/>
    <cellStyle name="好_2006年水利统计指标统计表_Sheet1" xfId="2535"/>
    <cellStyle name="好_2006年在职人员情况 3" xfId="2536"/>
    <cellStyle name="好_2006年在职人员情况 3 2" xfId="2537"/>
    <cellStyle name="好_Book2_2013新机制（指标文）(1)" xfId="2538"/>
    <cellStyle name="常规 2 3 4" xfId="2539"/>
    <cellStyle name="好_2006年在职人员情况_Sheet1" xfId="2540"/>
    <cellStyle name="好_2007年检察院案件数" xfId="2541"/>
    <cellStyle name="好_2007年检察院案件数 3 2" xfId="2542"/>
    <cellStyle name="好_2007年检察院案件数_Sheet1" xfId="2543"/>
    <cellStyle name="好_2007年可用财力" xfId="2544"/>
    <cellStyle name="标题" xfId="2545" builtinId="15"/>
    <cellStyle name="好_2007年人员分部门统计表 3 2" xfId="2546"/>
    <cellStyle name="好_县市旗测算20080508_民生政策最低支出需求" xfId="2547"/>
    <cellStyle name="好_2009年一般性转移支付标准工资_~5676413" xfId="2548"/>
    <cellStyle name="20% - Accent5 3 2" xfId="2549"/>
    <cellStyle name="差_2009年一般性转移支付标准工资_奖励补助测算7.25 2" xfId="2550"/>
    <cellStyle name="好_2007年人员分部门统计表_Sheet1" xfId="2551"/>
    <cellStyle name="好_奖励补助测算7.23 3 2" xfId="2552"/>
    <cellStyle name="好_2007年一般预算支出剔除_财力性转移支付2010年预算参考数" xfId="2553"/>
    <cellStyle name="好_2007年政法部门业务指标 3" xfId="25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12.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K:/Documents and Settings/User/&#26700;&#38754;/&#35838;&#39064;/&#21382;&#24180;&#22269;&#23478;&#20915;&#31639;/1993-2002&#24180;&#22269;&#23478;&#25910;&#20837;&#27604;&#36739;&#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A:/WINDOWS.000/Desktop/&#25105;&#30340;&#20844;&#25991;&#21253;/&#36213;&#21746;&#36132;&#25991;&#20214;&#22841;/&#25253;&#349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10.128.13.131/&#22320;&#26041;&#22788;&#20027;&#26426;/&#36130;&#25919;&#20379;&#20859;&#20154;&#21592;&#20449;&#24687;&#34920;/&#25945;&#32946;/&#27896;&#27700;&#22235;&#200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K:/Documents and Settings/User/&#26700;&#38754;/&#35838;&#39064;/&#26032;&#24314;&#25991;&#20214;&#22841;/&#35838;&#39064;&#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MAINSERVER/private/XHC/XLS/XJ.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10.128.13.131/&#22320;&#26041;&#22788;&#20027;&#26426;/BY/YS3/97&#20915;&#31639;&#21306;&#21439;&#26368;&#21518;&#27719;&#246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SHANGHAI_LF/&#39044;&#31639;&#22788;/BY/YS3/97&#20915;&#31639;&#21306;&#21439;&#26368;&#21518;&#27719;&#246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10.128.13.131/&#22320;&#26041;&#22788;&#20027;&#26426;/Documents and Settings/caiqiang/My Documents/&#21439;&#20065;&#36130;&#25919;&#22256;&#38590;&#27979;&#31639;&#26041;&#26696;/&#26041;&#26696;&#19977;&#31295;/&#26041;&#26696;&#20108;&#31295;/&#35774;&#22791;/&#21407;&#22987;/814/13 &#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38590;De&#31946;&#28034;&#30340;&#20113;&#25991;&#26723;/2020/&#28304;&#25968;&#25454;WW/16-19&#65288;&#23436;&#2084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20219;&#34183;/&#24037;&#20316;/2007&#24180;/&#35760;&#24080;/2007&#24180;&#35760;&#2408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changchen/&#26700;&#38754;/Y:/home/changchen/&#26700;&#38754;/home/changchen/&#26700;&#38754;/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2007"/>
      <sheetName val="农业人口"/>
      <sheetName val="本年收入合计"/>
      <sheetName val="事业发展"/>
      <sheetName val="基础数据"/>
      <sheetName val="1-4余额表"/>
      <sheetName val="Sheet1"/>
      <sheetName val="XL4Poppy"/>
      <sheetName val=""/>
      <sheetName val="_x005f_x0000__x005f_x0000__x005f_x0000__x005f_x0000__x0"/>
      <sheetName val="_x005f_x005f_x005f_x0000__x005f_x005f_x005f_x0000__x005"/>
      <sheetName val="20 运输公司"/>
      <sheetName val="_x005f_x005f_x005f_x005f_x005f_x005f_x005f_x0000__x005f"/>
      <sheetName val="_x0"/>
      <sheetName val="市级专项格式"/>
      <sheetName val="经济科目"/>
      <sheetName val="维修租赁"/>
      <sheetName val="专项业务"/>
      <sheetName val="_x005f_x005f_x005f_x005f_x005f_x005f_x005f_x005f_x005f_x005f_"/>
      <sheetName val="行政区划"/>
      <sheetName val="POWER ASSUMPTIONS"/>
      <sheetName val="村级支出"/>
      <sheetName val="_x005f"/>
      <sheetName val="_x005f_x005f_x005F"/>
      <sheetName val="_x005f_x005f_"/>
      <sheetName val="项目类型"/>
      <sheetName val="基础表"/>
      <sheetName val="_x005f_x0000__x005f_x0000__x005"/>
      <sheetName val="_x005f_x005f_x005f_x0000__x005f"/>
      <sheetName val="_x005f_x005f_x005f_x005f_"/>
      <sheetName val="_x005f_x005f_x005f_x005f_x005f_x005f_x005f_x005f_"/>
      <sheetName val="_x005"/>
      <sheetName val="_x005f_x0000__x005f"/>
      <sheetName val="有效性列表"/>
      <sheetName val="_x005f_x005f_x005f_x005f_x005F"/>
      <sheetName val="G.1R-Shou COP G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Sheet2"/>
      <sheetName val="下拉选项"/>
      <sheetName val="经费权重"/>
      <sheetName val="mmm"/>
      <sheetName val="人员支出"/>
      <sheetName val="Financ. Overview"/>
      <sheetName val="Toolbox"/>
      <sheetName val="表十六"/>
      <sheetName val="国家"/>
      <sheetName val="区02表"/>
      <sheetName val="区03-1表"/>
      <sheetName val="项目类型"/>
      <sheetName val="参数表"/>
      <sheetName val="区划对应表"/>
      <sheetName val="Sheet1"/>
      <sheetName val="01北京市"/>
      <sheetName val="2009"/>
      <sheetName val="公路里程"/>
      <sheetName val="Main"/>
      <sheetName val="eqpma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 val="PKx"/>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2000地方"/>
      <sheetName val="一般预算收入"/>
      <sheetName val="Financ. Overview"/>
      <sheetName val="Toolbox"/>
      <sheetName val="Main"/>
      <sheetName val="中央"/>
      <sheetName val="01北京市"/>
      <sheetName val="有效性列表"/>
      <sheetName val="录入表"/>
      <sheetName val="DY-（调整特殊因素）增量对应重点（汇报）"/>
      <sheetName val="C01-1"/>
      <sheetName val="mx"/>
      <sheetName val="单位编码"/>
      <sheetName val="_ESList"/>
      <sheetName val="表二 汇总表（业务处填）"/>
      <sheetName val="KKKKKKKK"/>
      <sheetName val="农业人口"/>
      <sheetName val="Open"/>
      <sheetName val="事业发展"/>
      <sheetName val="差异系数"/>
      <sheetName val="data"/>
      <sheetName val="公检法司编制"/>
      <sheetName val="行政编制"/>
      <sheetName val="人民银行"/>
      <sheetName val="2009"/>
      <sheetName val="财政部和发改委范围"/>
      <sheetName val="GDP"/>
      <sheetName val="本年收入合计"/>
      <sheetName val="POWER ASSUMPTIONS"/>
      <sheetName val="2007"/>
      <sheetName val="中小学生"/>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 val="市与直管县结算明细表"/>
      <sheetName val="DB"/>
      <sheetName val="经费权重"/>
      <sheetName val="结余结转"/>
      <sheetName val="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P1012001"/>
      <sheetName val=""/>
      <sheetName val="13 铁路配件"/>
      <sheetName val="KKKKKKK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结果"/>
      <sheetName val="2018-2020招聘统计"/>
      <sheetName val="导出计数_入职年份"/>
      <sheetName val="2018成绩分析"/>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总帐"/>
      <sheetName val="调用表"/>
      <sheetName val="拨款表-基建"/>
      <sheetName val="其他处"/>
      <sheetName val="市州"/>
      <sheetName val="环保"/>
      <sheetName val="发改委来文"/>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_x005f_x005f_x005f_x0000__x005f"/>
      <sheetName val="_x005f_x005f_x005f_x005f_"/>
      <sheetName val="_x005f_x005f_x005f_x005f_x005f_x005f_x005f_x005f_x005f_x005f_"/>
      <sheetName val="Sheet1"/>
      <sheetName val="_x005f_x005f_x005f_x005f_x005f_x005f_x005f_x005f_"/>
      <sheetName val="有效性列表"/>
      <sheetName val="区划对应表"/>
      <sheetName val="L24"/>
      <sheetName val="_x0"/>
      <sheetName val="_x005"/>
      <sheetName val="人民银行"/>
      <sheetName val="人员支出"/>
      <sheetName val="农业人口"/>
      <sheetName val="#REF!"/>
      <sheetName val="村级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63"/>
  <sheetViews>
    <sheetView tabSelected="1" workbookViewId="0">
      <selection activeCell="A2" sqref="A2:N2"/>
    </sheetView>
  </sheetViews>
  <sheetFormatPr defaultColWidth="9" defaultRowHeight="14.25"/>
  <cols>
    <col min="1" max="1" width="16.625" style="97" customWidth="true"/>
    <col min="2" max="2" width="9.75" style="97" customWidth="true"/>
    <col min="3" max="3" width="12.25" style="97" customWidth="true"/>
    <col min="4" max="5" width="10.75" style="97" customWidth="true"/>
    <col min="6" max="6" width="11.375" style="97" customWidth="true"/>
    <col min="7" max="7" width="10.375" style="97" customWidth="true"/>
    <col min="8" max="8" width="11.375" style="97" customWidth="true"/>
    <col min="9" max="9" width="10.25" style="98" customWidth="true"/>
    <col min="10" max="10" width="9.75" style="99" customWidth="true"/>
    <col min="11" max="11" width="9.625" style="98" customWidth="true"/>
    <col min="12" max="13" width="9.375" style="97" customWidth="true"/>
    <col min="14" max="14" width="26.875" style="97" customWidth="true"/>
    <col min="15" max="251" width="9" style="97"/>
    <col min="252" max="252" width="16.625" style="97" customWidth="true"/>
    <col min="253" max="253" width="9.75" style="97" customWidth="true"/>
    <col min="254" max="254" width="11.5" style="97" customWidth="true"/>
    <col min="255" max="255" width="12.25" style="97" customWidth="true"/>
    <col min="256" max="257" width="10.75" style="97" customWidth="true"/>
    <col min="258" max="259" width="11.375" style="97" customWidth="true"/>
    <col min="260" max="260" width="12.25" style="97" customWidth="true"/>
    <col min="261" max="261" width="12.5" style="97" customWidth="true"/>
    <col min="262" max="262" width="11.375" style="97" customWidth="true"/>
    <col min="263" max="264" width="10.25" style="97" customWidth="true"/>
    <col min="265" max="265" width="11.375" style="97" customWidth="true"/>
    <col min="266" max="266" width="11.75" style="97" customWidth="true"/>
    <col min="267" max="507" width="9" style="97"/>
    <col min="508" max="508" width="16.625" style="97" customWidth="true"/>
    <col min="509" max="509" width="9.75" style="97" customWidth="true"/>
    <col min="510" max="510" width="11.5" style="97" customWidth="true"/>
    <col min="511" max="511" width="12.25" style="97" customWidth="true"/>
    <col min="512" max="513" width="10.75" style="97" customWidth="true"/>
    <col min="514" max="515" width="11.375" style="97" customWidth="true"/>
    <col min="516" max="516" width="12.25" style="97" customWidth="true"/>
    <col min="517" max="517" width="12.5" style="97" customWidth="true"/>
    <col min="518" max="518" width="11.375" style="97" customWidth="true"/>
    <col min="519" max="520" width="10.25" style="97" customWidth="true"/>
    <col min="521" max="521" width="11.375" style="97" customWidth="true"/>
    <col min="522" max="522" width="11.75" style="97" customWidth="true"/>
    <col min="523" max="763" width="9" style="97"/>
    <col min="764" max="764" width="16.625" style="97" customWidth="true"/>
    <col min="765" max="765" width="9.75" style="97" customWidth="true"/>
    <col min="766" max="766" width="11.5" style="97" customWidth="true"/>
    <col min="767" max="767" width="12.25" style="97" customWidth="true"/>
    <col min="768" max="769" width="10.75" style="97" customWidth="true"/>
    <col min="770" max="771" width="11.375" style="97" customWidth="true"/>
    <col min="772" max="772" width="12.25" style="97" customWidth="true"/>
    <col min="773" max="773" width="12.5" style="97" customWidth="true"/>
    <col min="774" max="774" width="11.375" style="97" customWidth="true"/>
    <col min="775" max="776" width="10.25" style="97" customWidth="true"/>
    <col min="777" max="777" width="11.375" style="97" customWidth="true"/>
    <col min="778" max="778" width="11.75" style="97" customWidth="true"/>
    <col min="779" max="1019" width="9" style="97"/>
    <col min="1020" max="1020" width="16.625" style="97" customWidth="true"/>
    <col min="1021" max="1021" width="9.75" style="97" customWidth="true"/>
    <col min="1022" max="1022" width="11.5" style="97" customWidth="true"/>
    <col min="1023" max="1023" width="12.25" style="97" customWidth="true"/>
    <col min="1024" max="1025" width="10.75" style="97" customWidth="true"/>
    <col min="1026" max="1027" width="11.375" style="97" customWidth="true"/>
    <col min="1028" max="1028" width="12.25" style="97" customWidth="true"/>
    <col min="1029" max="1029" width="12.5" style="97" customWidth="true"/>
    <col min="1030" max="1030" width="11.375" style="97" customWidth="true"/>
    <col min="1031" max="1032" width="10.25" style="97" customWidth="true"/>
    <col min="1033" max="1033" width="11.375" style="97" customWidth="true"/>
    <col min="1034" max="1034" width="11.75" style="97" customWidth="true"/>
    <col min="1035" max="1275" width="9" style="97"/>
    <col min="1276" max="1276" width="16.625" style="97" customWidth="true"/>
    <col min="1277" max="1277" width="9.75" style="97" customWidth="true"/>
    <col min="1278" max="1278" width="11.5" style="97" customWidth="true"/>
    <col min="1279" max="1279" width="12.25" style="97" customWidth="true"/>
    <col min="1280" max="1281" width="10.75" style="97" customWidth="true"/>
    <col min="1282" max="1283" width="11.375" style="97" customWidth="true"/>
    <col min="1284" max="1284" width="12.25" style="97" customWidth="true"/>
    <col min="1285" max="1285" width="12.5" style="97" customWidth="true"/>
    <col min="1286" max="1286" width="11.375" style="97" customWidth="true"/>
    <col min="1287" max="1288" width="10.25" style="97" customWidth="true"/>
    <col min="1289" max="1289" width="11.375" style="97" customWidth="true"/>
    <col min="1290" max="1290" width="11.75" style="97" customWidth="true"/>
    <col min="1291" max="1531" width="9" style="97"/>
    <col min="1532" max="1532" width="16.625" style="97" customWidth="true"/>
    <col min="1533" max="1533" width="9.75" style="97" customWidth="true"/>
    <col min="1534" max="1534" width="11.5" style="97" customWidth="true"/>
    <col min="1535" max="1535" width="12.25" style="97" customWidth="true"/>
    <col min="1536" max="1537" width="10.75" style="97" customWidth="true"/>
    <col min="1538" max="1539" width="11.375" style="97" customWidth="true"/>
    <col min="1540" max="1540" width="12.25" style="97" customWidth="true"/>
    <col min="1541" max="1541" width="12.5" style="97" customWidth="true"/>
    <col min="1542" max="1542" width="11.375" style="97" customWidth="true"/>
    <col min="1543" max="1544" width="10.25" style="97" customWidth="true"/>
    <col min="1545" max="1545" width="11.375" style="97" customWidth="true"/>
    <col min="1546" max="1546" width="11.75" style="97" customWidth="true"/>
    <col min="1547" max="1787" width="9" style="97"/>
    <col min="1788" max="1788" width="16.625" style="97" customWidth="true"/>
    <col min="1789" max="1789" width="9.75" style="97" customWidth="true"/>
    <col min="1790" max="1790" width="11.5" style="97" customWidth="true"/>
    <col min="1791" max="1791" width="12.25" style="97" customWidth="true"/>
    <col min="1792" max="1793" width="10.75" style="97" customWidth="true"/>
    <col min="1794" max="1795" width="11.375" style="97" customWidth="true"/>
    <col min="1796" max="1796" width="12.25" style="97" customWidth="true"/>
    <col min="1797" max="1797" width="12.5" style="97" customWidth="true"/>
    <col min="1798" max="1798" width="11.375" style="97" customWidth="true"/>
    <col min="1799" max="1800" width="10.25" style="97" customWidth="true"/>
    <col min="1801" max="1801" width="11.375" style="97" customWidth="true"/>
    <col min="1802" max="1802" width="11.75" style="97" customWidth="true"/>
    <col min="1803" max="2043" width="9" style="97"/>
    <col min="2044" max="2044" width="16.625" style="97" customWidth="true"/>
    <col min="2045" max="2045" width="9.75" style="97" customWidth="true"/>
    <col min="2046" max="2046" width="11.5" style="97" customWidth="true"/>
    <col min="2047" max="2047" width="12.25" style="97" customWidth="true"/>
    <col min="2048" max="2049" width="10.75" style="97" customWidth="true"/>
    <col min="2050" max="2051" width="11.375" style="97" customWidth="true"/>
    <col min="2052" max="2052" width="12.25" style="97" customWidth="true"/>
    <col min="2053" max="2053" width="12.5" style="97" customWidth="true"/>
    <col min="2054" max="2054" width="11.375" style="97" customWidth="true"/>
    <col min="2055" max="2056" width="10.25" style="97" customWidth="true"/>
    <col min="2057" max="2057" width="11.375" style="97" customWidth="true"/>
    <col min="2058" max="2058" width="11.75" style="97" customWidth="true"/>
    <col min="2059" max="2299" width="9" style="97"/>
    <col min="2300" max="2300" width="16.625" style="97" customWidth="true"/>
    <col min="2301" max="2301" width="9.75" style="97" customWidth="true"/>
    <col min="2302" max="2302" width="11.5" style="97" customWidth="true"/>
    <col min="2303" max="2303" width="12.25" style="97" customWidth="true"/>
    <col min="2304" max="2305" width="10.75" style="97" customWidth="true"/>
    <col min="2306" max="2307" width="11.375" style="97" customWidth="true"/>
    <col min="2308" max="2308" width="12.25" style="97" customWidth="true"/>
    <col min="2309" max="2309" width="12.5" style="97" customWidth="true"/>
    <col min="2310" max="2310" width="11.375" style="97" customWidth="true"/>
    <col min="2311" max="2312" width="10.25" style="97" customWidth="true"/>
    <col min="2313" max="2313" width="11.375" style="97" customWidth="true"/>
    <col min="2314" max="2314" width="11.75" style="97" customWidth="true"/>
    <col min="2315" max="2555" width="9" style="97"/>
    <col min="2556" max="2556" width="16.625" style="97" customWidth="true"/>
    <col min="2557" max="2557" width="9.75" style="97" customWidth="true"/>
    <col min="2558" max="2558" width="11.5" style="97" customWidth="true"/>
    <col min="2559" max="2559" width="12.25" style="97" customWidth="true"/>
    <col min="2560" max="2561" width="10.75" style="97" customWidth="true"/>
    <col min="2562" max="2563" width="11.375" style="97" customWidth="true"/>
    <col min="2564" max="2564" width="12.25" style="97" customWidth="true"/>
    <col min="2565" max="2565" width="12.5" style="97" customWidth="true"/>
    <col min="2566" max="2566" width="11.375" style="97" customWidth="true"/>
    <col min="2567" max="2568" width="10.25" style="97" customWidth="true"/>
    <col min="2569" max="2569" width="11.375" style="97" customWidth="true"/>
    <col min="2570" max="2570" width="11.75" style="97" customWidth="true"/>
    <col min="2571" max="2811" width="9" style="97"/>
    <col min="2812" max="2812" width="16.625" style="97" customWidth="true"/>
    <col min="2813" max="2813" width="9.75" style="97" customWidth="true"/>
    <col min="2814" max="2814" width="11.5" style="97" customWidth="true"/>
    <col min="2815" max="2815" width="12.25" style="97" customWidth="true"/>
    <col min="2816" max="2817" width="10.75" style="97" customWidth="true"/>
    <col min="2818" max="2819" width="11.375" style="97" customWidth="true"/>
    <col min="2820" max="2820" width="12.25" style="97" customWidth="true"/>
    <col min="2821" max="2821" width="12.5" style="97" customWidth="true"/>
    <col min="2822" max="2822" width="11.375" style="97" customWidth="true"/>
    <col min="2823" max="2824" width="10.25" style="97" customWidth="true"/>
    <col min="2825" max="2825" width="11.375" style="97" customWidth="true"/>
    <col min="2826" max="2826" width="11.75" style="97" customWidth="true"/>
    <col min="2827" max="3067" width="9" style="97"/>
    <col min="3068" max="3068" width="16.625" style="97" customWidth="true"/>
    <col min="3069" max="3069" width="9.75" style="97" customWidth="true"/>
    <col min="3070" max="3070" width="11.5" style="97" customWidth="true"/>
    <col min="3071" max="3071" width="12.25" style="97" customWidth="true"/>
    <col min="3072" max="3073" width="10.75" style="97" customWidth="true"/>
    <col min="3074" max="3075" width="11.375" style="97" customWidth="true"/>
    <col min="3076" max="3076" width="12.25" style="97" customWidth="true"/>
    <col min="3077" max="3077" width="12.5" style="97" customWidth="true"/>
    <col min="3078" max="3078" width="11.375" style="97" customWidth="true"/>
    <col min="3079" max="3080" width="10.25" style="97" customWidth="true"/>
    <col min="3081" max="3081" width="11.375" style="97" customWidth="true"/>
    <col min="3082" max="3082" width="11.75" style="97" customWidth="true"/>
    <col min="3083" max="3323" width="9" style="97"/>
    <col min="3324" max="3324" width="16.625" style="97" customWidth="true"/>
    <col min="3325" max="3325" width="9.75" style="97" customWidth="true"/>
    <col min="3326" max="3326" width="11.5" style="97" customWidth="true"/>
    <col min="3327" max="3327" width="12.25" style="97" customWidth="true"/>
    <col min="3328" max="3329" width="10.75" style="97" customWidth="true"/>
    <col min="3330" max="3331" width="11.375" style="97" customWidth="true"/>
    <col min="3332" max="3332" width="12.25" style="97" customWidth="true"/>
    <col min="3333" max="3333" width="12.5" style="97" customWidth="true"/>
    <col min="3334" max="3334" width="11.375" style="97" customWidth="true"/>
    <col min="3335" max="3336" width="10.25" style="97" customWidth="true"/>
    <col min="3337" max="3337" width="11.375" style="97" customWidth="true"/>
    <col min="3338" max="3338" width="11.75" style="97" customWidth="true"/>
    <col min="3339" max="3579" width="9" style="97"/>
    <col min="3580" max="3580" width="16.625" style="97" customWidth="true"/>
    <col min="3581" max="3581" width="9.75" style="97" customWidth="true"/>
    <col min="3582" max="3582" width="11.5" style="97" customWidth="true"/>
    <col min="3583" max="3583" width="12.25" style="97" customWidth="true"/>
    <col min="3584" max="3585" width="10.75" style="97" customWidth="true"/>
    <col min="3586" max="3587" width="11.375" style="97" customWidth="true"/>
    <col min="3588" max="3588" width="12.25" style="97" customWidth="true"/>
    <col min="3589" max="3589" width="12.5" style="97" customWidth="true"/>
    <col min="3590" max="3590" width="11.375" style="97" customWidth="true"/>
    <col min="3591" max="3592" width="10.25" style="97" customWidth="true"/>
    <col min="3593" max="3593" width="11.375" style="97" customWidth="true"/>
    <col min="3594" max="3594" width="11.75" style="97" customWidth="true"/>
    <col min="3595" max="3835" width="9" style="97"/>
    <col min="3836" max="3836" width="16.625" style="97" customWidth="true"/>
    <col min="3837" max="3837" width="9.75" style="97" customWidth="true"/>
    <col min="3838" max="3838" width="11.5" style="97" customWidth="true"/>
    <col min="3839" max="3839" width="12.25" style="97" customWidth="true"/>
    <col min="3840" max="3841" width="10.75" style="97" customWidth="true"/>
    <col min="3842" max="3843" width="11.375" style="97" customWidth="true"/>
    <col min="3844" max="3844" width="12.25" style="97" customWidth="true"/>
    <col min="3845" max="3845" width="12.5" style="97" customWidth="true"/>
    <col min="3846" max="3846" width="11.375" style="97" customWidth="true"/>
    <col min="3847" max="3848" width="10.25" style="97" customWidth="true"/>
    <col min="3849" max="3849" width="11.375" style="97" customWidth="true"/>
    <col min="3850" max="3850" width="11.75" style="97" customWidth="true"/>
    <col min="3851" max="4091" width="9" style="97"/>
    <col min="4092" max="4092" width="16.625" style="97" customWidth="true"/>
    <col min="4093" max="4093" width="9.75" style="97" customWidth="true"/>
    <col min="4094" max="4094" width="11.5" style="97" customWidth="true"/>
    <col min="4095" max="4095" width="12.25" style="97" customWidth="true"/>
    <col min="4096" max="4097" width="10.75" style="97" customWidth="true"/>
    <col min="4098" max="4099" width="11.375" style="97" customWidth="true"/>
    <col min="4100" max="4100" width="12.25" style="97" customWidth="true"/>
    <col min="4101" max="4101" width="12.5" style="97" customWidth="true"/>
    <col min="4102" max="4102" width="11.375" style="97" customWidth="true"/>
    <col min="4103" max="4104" width="10.25" style="97" customWidth="true"/>
    <col min="4105" max="4105" width="11.375" style="97" customWidth="true"/>
    <col min="4106" max="4106" width="11.75" style="97" customWidth="true"/>
    <col min="4107" max="4347" width="9" style="97"/>
    <col min="4348" max="4348" width="16.625" style="97" customWidth="true"/>
    <col min="4349" max="4349" width="9.75" style="97" customWidth="true"/>
    <col min="4350" max="4350" width="11.5" style="97" customWidth="true"/>
    <col min="4351" max="4351" width="12.25" style="97" customWidth="true"/>
    <col min="4352" max="4353" width="10.75" style="97" customWidth="true"/>
    <col min="4354" max="4355" width="11.375" style="97" customWidth="true"/>
    <col min="4356" max="4356" width="12.25" style="97" customWidth="true"/>
    <col min="4357" max="4357" width="12.5" style="97" customWidth="true"/>
    <col min="4358" max="4358" width="11.375" style="97" customWidth="true"/>
    <col min="4359" max="4360" width="10.25" style="97" customWidth="true"/>
    <col min="4361" max="4361" width="11.375" style="97" customWidth="true"/>
    <col min="4362" max="4362" width="11.75" style="97" customWidth="true"/>
    <col min="4363" max="4603" width="9" style="97"/>
    <col min="4604" max="4604" width="16.625" style="97" customWidth="true"/>
    <col min="4605" max="4605" width="9.75" style="97" customWidth="true"/>
    <col min="4606" max="4606" width="11.5" style="97" customWidth="true"/>
    <col min="4607" max="4607" width="12.25" style="97" customWidth="true"/>
    <col min="4608" max="4609" width="10.75" style="97" customWidth="true"/>
    <col min="4610" max="4611" width="11.375" style="97" customWidth="true"/>
    <col min="4612" max="4612" width="12.25" style="97" customWidth="true"/>
    <col min="4613" max="4613" width="12.5" style="97" customWidth="true"/>
    <col min="4614" max="4614" width="11.375" style="97" customWidth="true"/>
    <col min="4615" max="4616" width="10.25" style="97" customWidth="true"/>
    <col min="4617" max="4617" width="11.375" style="97" customWidth="true"/>
    <col min="4618" max="4618" width="11.75" style="97" customWidth="true"/>
    <col min="4619" max="4859" width="9" style="97"/>
    <col min="4860" max="4860" width="16.625" style="97" customWidth="true"/>
    <col min="4861" max="4861" width="9.75" style="97" customWidth="true"/>
    <col min="4862" max="4862" width="11.5" style="97" customWidth="true"/>
    <col min="4863" max="4863" width="12.25" style="97" customWidth="true"/>
    <col min="4864" max="4865" width="10.75" style="97" customWidth="true"/>
    <col min="4866" max="4867" width="11.375" style="97" customWidth="true"/>
    <col min="4868" max="4868" width="12.25" style="97" customWidth="true"/>
    <col min="4869" max="4869" width="12.5" style="97" customWidth="true"/>
    <col min="4870" max="4870" width="11.375" style="97" customWidth="true"/>
    <col min="4871" max="4872" width="10.25" style="97" customWidth="true"/>
    <col min="4873" max="4873" width="11.375" style="97" customWidth="true"/>
    <col min="4874" max="4874" width="11.75" style="97" customWidth="true"/>
    <col min="4875" max="5115" width="9" style="97"/>
    <col min="5116" max="5116" width="16.625" style="97" customWidth="true"/>
    <col min="5117" max="5117" width="9.75" style="97" customWidth="true"/>
    <col min="5118" max="5118" width="11.5" style="97" customWidth="true"/>
    <col min="5119" max="5119" width="12.25" style="97" customWidth="true"/>
    <col min="5120" max="5121" width="10.75" style="97" customWidth="true"/>
    <col min="5122" max="5123" width="11.375" style="97" customWidth="true"/>
    <col min="5124" max="5124" width="12.25" style="97" customWidth="true"/>
    <col min="5125" max="5125" width="12.5" style="97" customWidth="true"/>
    <col min="5126" max="5126" width="11.375" style="97" customWidth="true"/>
    <col min="5127" max="5128" width="10.25" style="97" customWidth="true"/>
    <col min="5129" max="5129" width="11.375" style="97" customWidth="true"/>
    <col min="5130" max="5130" width="11.75" style="97" customWidth="true"/>
    <col min="5131" max="5371" width="9" style="97"/>
    <col min="5372" max="5372" width="16.625" style="97" customWidth="true"/>
    <col min="5373" max="5373" width="9.75" style="97" customWidth="true"/>
    <col min="5374" max="5374" width="11.5" style="97" customWidth="true"/>
    <col min="5375" max="5375" width="12.25" style="97" customWidth="true"/>
    <col min="5376" max="5377" width="10.75" style="97" customWidth="true"/>
    <col min="5378" max="5379" width="11.375" style="97" customWidth="true"/>
    <col min="5380" max="5380" width="12.25" style="97" customWidth="true"/>
    <col min="5381" max="5381" width="12.5" style="97" customWidth="true"/>
    <col min="5382" max="5382" width="11.375" style="97" customWidth="true"/>
    <col min="5383" max="5384" width="10.25" style="97" customWidth="true"/>
    <col min="5385" max="5385" width="11.375" style="97" customWidth="true"/>
    <col min="5386" max="5386" width="11.75" style="97" customWidth="true"/>
    <col min="5387" max="5627" width="9" style="97"/>
    <col min="5628" max="5628" width="16.625" style="97" customWidth="true"/>
    <col min="5629" max="5629" width="9.75" style="97" customWidth="true"/>
    <col min="5630" max="5630" width="11.5" style="97" customWidth="true"/>
    <col min="5631" max="5631" width="12.25" style="97" customWidth="true"/>
    <col min="5632" max="5633" width="10.75" style="97" customWidth="true"/>
    <col min="5634" max="5635" width="11.375" style="97" customWidth="true"/>
    <col min="5636" max="5636" width="12.25" style="97" customWidth="true"/>
    <col min="5637" max="5637" width="12.5" style="97" customWidth="true"/>
    <col min="5638" max="5638" width="11.375" style="97" customWidth="true"/>
    <col min="5639" max="5640" width="10.25" style="97" customWidth="true"/>
    <col min="5641" max="5641" width="11.375" style="97" customWidth="true"/>
    <col min="5642" max="5642" width="11.75" style="97" customWidth="true"/>
    <col min="5643" max="5883" width="9" style="97"/>
    <col min="5884" max="5884" width="16.625" style="97" customWidth="true"/>
    <col min="5885" max="5885" width="9.75" style="97" customWidth="true"/>
    <col min="5886" max="5886" width="11.5" style="97" customWidth="true"/>
    <col min="5887" max="5887" width="12.25" style="97" customWidth="true"/>
    <col min="5888" max="5889" width="10.75" style="97" customWidth="true"/>
    <col min="5890" max="5891" width="11.375" style="97" customWidth="true"/>
    <col min="5892" max="5892" width="12.25" style="97" customWidth="true"/>
    <col min="5893" max="5893" width="12.5" style="97" customWidth="true"/>
    <col min="5894" max="5894" width="11.375" style="97" customWidth="true"/>
    <col min="5895" max="5896" width="10.25" style="97" customWidth="true"/>
    <col min="5897" max="5897" width="11.375" style="97" customWidth="true"/>
    <col min="5898" max="5898" width="11.75" style="97" customWidth="true"/>
    <col min="5899" max="6139" width="9" style="97"/>
    <col min="6140" max="6140" width="16.625" style="97" customWidth="true"/>
    <col min="6141" max="6141" width="9.75" style="97" customWidth="true"/>
    <col min="6142" max="6142" width="11.5" style="97" customWidth="true"/>
    <col min="6143" max="6143" width="12.25" style="97" customWidth="true"/>
    <col min="6144" max="6145" width="10.75" style="97" customWidth="true"/>
    <col min="6146" max="6147" width="11.375" style="97" customWidth="true"/>
    <col min="6148" max="6148" width="12.25" style="97" customWidth="true"/>
    <col min="6149" max="6149" width="12.5" style="97" customWidth="true"/>
    <col min="6150" max="6150" width="11.375" style="97" customWidth="true"/>
    <col min="6151" max="6152" width="10.25" style="97" customWidth="true"/>
    <col min="6153" max="6153" width="11.375" style="97" customWidth="true"/>
    <col min="6154" max="6154" width="11.75" style="97" customWidth="true"/>
    <col min="6155" max="6395" width="9" style="97"/>
    <col min="6396" max="6396" width="16.625" style="97" customWidth="true"/>
    <col min="6397" max="6397" width="9.75" style="97" customWidth="true"/>
    <col min="6398" max="6398" width="11.5" style="97" customWidth="true"/>
    <col min="6399" max="6399" width="12.25" style="97" customWidth="true"/>
    <col min="6400" max="6401" width="10.75" style="97" customWidth="true"/>
    <col min="6402" max="6403" width="11.375" style="97" customWidth="true"/>
    <col min="6404" max="6404" width="12.25" style="97" customWidth="true"/>
    <col min="6405" max="6405" width="12.5" style="97" customWidth="true"/>
    <col min="6406" max="6406" width="11.375" style="97" customWidth="true"/>
    <col min="6407" max="6408" width="10.25" style="97" customWidth="true"/>
    <col min="6409" max="6409" width="11.375" style="97" customWidth="true"/>
    <col min="6410" max="6410" width="11.75" style="97" customWidth="true"/>
    <col min="6411" max="6651" width="9" style="97"/>
    <col min="6652" max="6652" width="16.625" style="97" customWidth="true"/>
    <col min="6653" max="6653" width="9.75" style="97" customWidth="true"/>
    <col min="6654" max="6654" width="11.5" style="97" customWidth="true"/>
    <col min="6655" max="6655" width="12.25" style="97" customWidth="true"/>
    <col min="6656" max="6657" width="10.75" style="97" customWidth="true"/>
    <col min="6658" max="6659" width="11.375" style="97" customWidth="true"/>
    <col min="6660" max="6660" width="12.25" style="97" customWidth="true"/>
    <col min="6661" max="6661" width="12.5" style="97" customWidth="true"/>
    <col min="6662" max="6662" width="11.375" style="97" customWidth="true"/>
    <col min="6663" max="6664" width="10.25" style="97" customWidth="true"/>
    <col min="6665" max="6665" width="11.375" style="97" customWidth="true"/>
    <col min="6666" max="6666" width="11.75" style="97" customWidth="true"/>
    <col min="6667" max="6907" width="9" style="97"/>
    <col min="6908" max="6908" width="16.625" style="97" customWidth="true"/>
    <col min="6909" max="6909" width="9.75" style="97" customWidth="true"/>
    <col min="6910" max="6910" width="11.5" style="97" customWidth="true"/>
    <col min="6911" max="6911" width="12.25" style="97" customWidth="true"/>
    <col min="6912" max="6913" width="10.75" style="97" customWidth="true"/>
    <col min="6914" max="6915" width="11.375" style="97" customWidth="true"/>
    <col min="6916" max="6916" width="12.25" style="97" customWidth="true"/>
    <col min="6917" max="6917" width="12.5" style="97" customWidth="true"/>
    <col min="6918" max="6918" width="11.375" style="97" customWidth="true"/>
    <col min="6919" max="6920" width="10.25" style="97" customWidth="true"/>
    <col min="6921" max="6921" width="11.375" style="97" customWidth="true"/>
    <col min="6922" max="6922" width="11.75" style="97" customWidth="true"/>
    <col min="6923" max="7163" width="9" style="97"/>
    <col min="7164" max="7164" width="16.625" style="97" customWidth="true"/>
    <col min="7165" max="7165" width="9.75" style="97" customWidth="true"/>
    <col min="7166" max="7166" width="11.5" style="97" customWidth="true"/>
    <col min="7167" max="7167" width="12.25" style="97" customWidth="true"/>
    <col min="7168" max="7169" width="10.75" style="97" customWidth="true"/>
    <col min="7170" max="7171" width="11.375" style="97" customWidth="true"/>
    <col min="7172" max="7172" width="12.25" style="97" customWidth="true"/>
    <col min="7173" max="7173" width="12.5" style="97" customWidth="true"/>
    <col min="7174" max="7174" width="11.375" style="97" customWidth="true"/>
    <col min="7175" max="7176" width="10.25" style="97" customWidth="true"/>
    <col min="7177" max="7177" width="11.375" style="97" customWidth="true"/>
    <col min="7178" max="7178" width="11.75" style="97" customWidth="true"/>
    <col min="7179" max="7419" width="9" style="97"/>
    <col min="7420" max="7420" width="16.625" style="97" customWidth="true"/>
    <col min="7421" max="7421" width="9.75" style="97" customWidth="true"/>
    <col min="7422" max="7422" width="11.5" style="97" customWidth="true"/>
    <col min="7423" max="7423" width="12.25" style="97" customWidth="true"/>
    <col min="7424" max="7425" width="10.75" style="97" customWidth="true"/>
    <col min="7426" max="7427" width="11.375" style="97" customWidth="true"/>
    <col min="7428" max="7428" width="12.25" style="97" customWidth="true"/>
    <col min="7429" max="7429" width="12.5" style="97" customWidth="true"/>
    <col min="7430" max="7430" width="11.375" style="97" customWidth="true"/>
    <col min="7431" max="7432" width="10.25" style="97" customWidth="true"/>
    <col min="7433" max="7433" width="11.375" style="97" customWidth="true"/>
    <col min="7434" max="7434" width="11.75" style="97" customWidth="true"/>
    <col min="7435" max="7675" width="9" style="97"/>
    <col min="7676" max="7676" width="16.625" style="97" customWidth="true"/>
    <col min="7677" max="7677" width="9.75" style="97" customWidth="true"/>
    <col min="7678" max="7678" width="11.5" style="97" customWidth="true"/>
    <col min="7679" max="7679" width="12.25" style="97" customWidth="true"/>
    <col min="7680" max="7681" width="10.75" style="97" customWidth="true"/>
    <col min="7682" max="7683" width="11.375" style="97" customWidth="true"/>
    <col min="7684" max="7684" width="12.25" style="97" customWidth="true"/>
    <col min="7685" max="7685" width="12.5" style="97" customWidth="true"/>
    <col min="7686" max="7686" width="11.375" style="97" customWidth="true"/>
    <col min="7687" max="7688" width="10.25" style="97" customWidth="true"/>
    <col min="7689" max="7689" width="11.375" style="97" customWidth="true"/>
    <col min="7690" max="7690" width="11.75" style="97" customWidth="true"/>
    <col min="7691" max="7931" width="9" style="97"/>
    <col min="7932" max="7932" width="16.625" style="97" customWidth="true"/>
    <col min="7933" max="7933" width="9.75" style="97" customWidth="true"/>
    <col min="7934" max="7934" width="11.5" style="97" customWidth="true"/>
    <col min="7935" max="7935" width="12.25" style="97" customWidth="true"/>
    <col min="7936" max="7937" width="10.75" style="97" customWidth="true"/>
    <col min="7938" max="7939" width="11.375" style="97" customWidth="true"/>
    <col min="7940" max="7940" width="12.25" style="97" customWidth="true"/>
    <col min="7941" max="7941" width="12.5" style="97" customWidth="true"/>
    <col min="7942" max="7942" width="11.375" style="97" customWidth="true"/>
    <col min="7943" max="7944" width="10.25" style="97" customWidth="true"/>
    <col min="7945" max="7945" width="11.375" style="97" customWidth="true"/>
    <col min="7946" max="7946" width="11.75" style="97" customWidth="true"/>
    <col min="7947" max="8187" width="9" style="97"/>
    <col min="8188" max="8188" width="16.625" style="97" customWidth="true"/>
    <col min="8189" max="8189" width="9.75" style="97" customWidth="true"/>
    <col min="8190" max="8190" width="11.5" style="97" customWidth="true"/>
    <col min="8191" max="8191" width="12.25" style="97" customWidth="true"/>
    <col min="8192" max="8193" width="10.75" style="97" customWidth="true"/>
    <col min="8194" max="8195" width="11.375" style="97" customWidth="true"/>
    <col min="8196" max="8196" width="12.25" style="97" customWidth="true"/>
    <col min="8197" max="8197" width="12.5" style="97" customWidth="true"/>
    <col min="8198" max="8198" width="11.375" style="97" customWidth="true"/>
    <col min="8199" max="8200" width="10.25" style="97" customWidth="true"/>
    <col min="8201" max="8201" width="11.375" style="97" customWidth="true"/>
    <col min="8202" max="8202" width="11.75" style="97" customWidth="true"/>
    <col min="8203" max="8443" width="9" style="97"/>
    <col min="8444" max="8444" width="16.625" style="97" customWidth="true"/>
    <col min="8445" max="8445" width="9.75" style="97" customWidth="true"/>
    <col min="8446" max="8446" width="11.5" style="97" customWidth="true"/>
    <col min="8447" max="8447" width="12.25" style="97" customWidth="true"/>
    <col min="8448" max="8449" width="10.75" style="97" customWidth="true"/>
    <col min="8450" max="8451" width="11.375" style="97" customWidth="true"/>
    <col min="8452" max="8452" width="12.25" style="97" customWidth="true"/>
    <col min="8453" max="8453" width="12.5" style="97" customWidth="true"/>
    <col min="8454" max="8454" width="11.375" style="97" customWidth="true"/>
    <col min="8455" max="8456" width="10.25" style="97" customWidth="true"/>
    <col min="8457" max="8457" width="11.375" style="97" customWidth="true"/>
    <col min="8458" max="8458" width="11.75" style="97" customWidth="true"/>
    <col min="8459" max="8699" width="9" style="97"/>
    <col min="8700" max="8700" width="16.625" style="97" customWidth="true"/>
    <col min="8701" max="8701" width="9.75" style="97" customWidth="true"/>
    <col min="8702" max="8702" width="11.5" style="97" customWidth="true"/>
    <col min="8703" max="8703" width="12.25" style="97" customWidth="true"/>
    <col min="8704" max="8705" width="10.75" style="97" customWidth="true"/>
    <col min="8706" max="8707" width="11.375" style="97" customWidth="true"/>
    <col min="8708" max="8708" width="12.25" style="97" customWidth="true"/>
    <col min="8709" max="8709" width="12.5" style="97" customWidth="true"/>
    <col min="8710" max="8710" width="11.375" style="97" customWidth="true"/>
    <col min="8711" max="8712" width="10.25" style="97" customWidth="true"/>
    <col min="8713" max="8713" width="11.375" style="97" customWidth="true"/>
    <col min="8714" max="8714" width="11.75" style="97" customWidth="true"/>
    <col min="8715" max="8955" width="9" style="97"/>
    <col min="8956" max="8956" width="16.625" style="97" customWidth="true"/>
    <col min="8957" max="8957" width="9.75" style="97" customWidth="true"/>
    <col min="8958" max="8958" width="11.5" style="97" customWidth="true"/>
    <col min="8959" max="8959" width="12.25" style="97" customWidth="true"/>
    <col min="8960" max="8961" width="10.75" style="97" customWidth="true"/>
    <col min="8962" max="8963" width="11.375" style="97" customWidth="true"/>
    <col min="8964" max="8964" width="12.25" style="97" customWidth="true"/>
    <col min="8965" max="8965" width="12.5" style="97" customWidth="true"/>
    <col min="8966" max="8966" width="11.375" style="97" customWidth="true"/>
    <col min="8967" max="8968" width="10.25" style="97" customWidth="true"/>
    <col min="8969" max="8969" width="11.375" style="97" customWidth="true"/>
    <col min="8970" max="8970" width="11.75" style="97" customWidth="true"/>
    <col min="8971" max="9211" width="9" style="97"/>
    <col min="9212" max="9212" width="16.625" style="97" customWidth="true"/>
    <col min="9213" max="9213" width="9.75" style="97" customWidth="true"/>
    <col min="9214" max="9214" width="11.5" style="97" customWidth="true"/>
    <col min="9215" max="9215" width="12.25" style="97" customWidth="true"/>
    <col min="9216" max="9217" width="10.75" style="97" customWidth="true"/>
    <col min="9218" max="9219" width="11.375" style="97" customWidth="true"/>
    <col min="9220" max="9220" width="12.25" style="97" customWidth="true"/>
    <col min="9221" max="9221" width="12.5" style="97" customWidth="true"/>
    <col min="9222" max="9222" width="11.375" style="97" customWidth="true"/>
    <col min="9223" max="9224" width="10.25" style="97" customWidth="true"/>
    <col min="9225" max="9225" width="11.375" style="97" customWidth="true"/>
    <col min="9226" max="9226" width="11.75" style="97" customWidth="true"/>
    <col min="9227" max="9467" width="9" style="97"/>
    <col min="9468" max="9468" width="16.625" style="97" customWidth="true"/>
    <col min="9469" max="9469" width="9.75" style="97" customWidth="true"/>
    <col min="9470" max="9470" width="11.5" style="97" customWidth="true"/>
    <col min="9471" max="9471" width="12.25" style="97" customWidth="true"/>
    <col min="9472" max="9473" width="10.75" style="97" customWidth="true"/>
    <col min="9474" max="9475" width="11.375" style="97" customWidth="true"/>
    <col min="9476" max="9476" width="12.25" style="97" customWidth="true"/>
    <col min="9477" max="9477" width="12.5" style="97" customWidth="true"/>
    <col min="9478" max="9478" width="11.375" style="97" customWidth="true"/>
    <col min="9479" max="9480" width="10.25" style="97" customWidth="true"/>
    <col min="9481" max="9481" width="11.375" style="97" customWidth="true"/>
    <col min="9482" max="9482" width="11.75" style="97" customWidth="true"/>
    <col min="9483" max="9723" width="9" style="97"/>
    <col min="9724" max="9724" width="16.625" style="97" customWidth="true"/>
    <col min="9725" max="9725" width="9.75" style="97" customWidth="true"/>
    <col min="9726" max="9726" width="11.5" style="97" customWidth="true"/>
    <col min="9727" max="9727" width="12.25" style="97" customWidth="true"/>
    <col min="9728" max="9729" width="10.75" style="97" customWidth="true"/>
    <col min="9730" max="9731" width="11.375" style="97" customWidth="true"/>
    <col min="9732" max="9732" width="12.25" style="97" customWidth="true"/>
    <col min="9733" max="9733" width="12.5" style="97" customWidth="true"/>
    <col min="9734" max="9734" width="11.375" style="97" customWidth="true"/>
    <col min="9735" max="9736" width="10.25" style="97" customWidth="true"/>
    <col min="9737" max="9737" width="11.375" style="97" customWidth="true"/>
    <col min="9738" max="9738" width="11.75" style="97" customWidth="true"/>
    <col min="9739" max="9979" width="9" style="97"/>
    <col min="9980" max="9980" width="16.625" style="97" customWidth="true"/>
    <col min="9981" max="9981" width="9.75" style="97" customWidth="true"/>
    <col min="9982" max="9982" width="11.5" style="97" customWidth="true"/>
    <col min="9983" max="9983" width="12.25" style="97" customWidth="true"/>
    <col min="9984" max="9985" width="10.75" style="97" customWidth="true"/>
    <col min="9986" max="9987" width="11.375" style="97" customWidth="true"/>
    <col min="9988" max="9988" width="12.25" style="97" customWidth="true"/>
    <col min="9989" max="9989" width="12.5" style="97" customWidth="true"/>
    <col min="9990" max="9990" width="11.375" style="97" customWidth="true"/>
    <col min="9991" max="9992" width="10.25" style="97" customWidth="true"/>
    <col min="9993" max="9993" width="11.375" style="97" customWidth="true"/>
    <col min="9994" max="9994" width="11.75" style="97" customWidth="true"/>
    <col min="9995" max="10235" width="9" style="97"/>
    <col min="10236" max="10236" width="16.625" style="97" customWidth="true"/>
    <col min="10237" max="10237" width="9.75" style="97" customWidth="true"/>
    <col min="10238" max="10238" width="11.5" style="97" customWidth="true"/>
    <col min="10239" max="10239" width="12.25" style="97" customWidth="true"/>
    <col min="10240" max="10241" width="10.75" style="97" customWidth="true"/>
    <col min="10242" max="10243" width="11.375" style="97" customWidth="true"/>
    <col min="10244" max="10244" width="12.25" style="97" customWidth="true"/>
    <col min="10245" max="10245" width="12.5" style="97" customWidth="true"/>
    <col min="10246" max="10246" width="11.375" style="97" customWidth="true"/>
    <col min="10247" max="10248" width="10.25" style="97" customWidth="true"/>
    <col min="10249" max="10249" width="11.375" style="97" customWidth="true"/>
    <col min="10250" max="10250" width="11.75" style="97" customWidth="true"/>
    <col min="10251" max="10491" width="9" style="97"/>
    <col min="10492" max="10492" width="16.625" style="97" customWidth="true"/>
    <col min="10493" max="10493" width="9.75" style="97" customWidth="true"/>
    <col min="10494" max="10494" width="11.5" style="97" customWidth="true"/>
    <col min="10495" max="10495" width="12.25" style="97" customWidth="true"/>
    <col min="10496" max="10497" width="10.75" style="97" customWidth="true"/>
    <col min="10498" max="10499" width="11.375" style="97" customWidth="true"/>
    <col min="10500" max="10500" width="12.25" style="97" customWidth="true"/>
    <col min="10501" max="10501" width="12.5" style="97" customWidth="true"/>
    <col min="10502" max="10502" width="11.375" style="97" customWidth="true"/>
    <col min="10503" max="10504" width="10.25" style="97" customWidth="true"/>
    <col min="10505" max="10505" width="11.375" style="97" customWidth="true"/>
    <col min="10506" max="10506" width="11.75" style="97" customWidth="true"/>
    <col min="10507" max="10747" width="9" style="97"/>
    <col min="10748" max="10748" width="16.625" style="97" customWidth="true"/>
    <col min="10749" max="10749" width="9.75" style="97" customWidth="true"/>
    <col min="10750" max="10750" width="11.5" style="97" customWidth="true"/>
    <col min="10751" max="10751" width="12.25" style="97" customWidth="true"/>
    <col min="10752" max="10753" width="10.75" style="97" customWidth="true"/>
    <col min="10754" max="10755" width="11.375" style="97" customWidth="true"/>
    <col min="10756" max="10756" width="12.25" style="97" customWidth="true"/>
    <col min="10757" max="10757" width="12.5" style="97" customWidth="true"/>
    <col min="10758" max="10758" width="11.375" style="97" customWidth="true"/>
    <col min="10759" max="10760" width="10.25" style="97" customWidth="true"/>
    <col min="10761" max="10761" width="11.375" style="97" customWidth="true"/>
    <col min="10762" max="10762" width="11.75" style="97" customWidth="true"/>
    <col min="10763" max="11003" width="9" style="97"/>
    <col min="11004" max="11004" width="16.625" style="97" customWidth="true"/>
    <col min="11005" max="11005" width="9.75" style="97" customWidth="true"/>
    <col min="11006" max="11006" width="11.5" style="97" customWidth="true"/>
    <col min="11007" max="11007" width="12.25" style="97" customWidth="true"/>
    <col min="11008" max="11009" width="10.75" style="97" customWidth="true"/>
    <col min="11010" max="11011" width="11.375" style="97" customWidth="true"/>
    <col min="11012" max="11012" width="12.25" style="97" customWidth="true"/>
    <col min="11013" max="11013" width="12.5" style="97" customWidth="true"/>
    <col min="11014" max="11014" width="11.375" style="97" customWidth="true"/>
    <col min="11015" max="11016" width="10.25" style="97" customWidth="true"/>
    <col min="11017" max="11017" width="11.375" style="97" customWidth="true"/>
    <col min="11018" max="11018" width="11.75" style="97" customWidth="true"/>
    <col min="11019" max="11259" width="9" style="97"/>
    <col min="11260" max="11260" width="16.625" style="97" customWidth="true"/>
    <col min="11261" max="11261" width="9.75" style="97" customWidth="true"/>
    <col min="11262" max="11262" width="11.5" style="97" customWidth="true"/>
    <col min="11263" max="11263" width="12.25" style="97" customWidth="true"/>
    <col min="11264" max="11265" width="10.75" style="97" customWidth="true"/>
    <col min="11266" max="11267" width="11.375" style="97" customWidth="true"/>
    <col min="11268" max="11268" width="12.25" style="97" customWidth="true"/>
    <col min="11269" max="11269" width="12.5" style="97" customWidth="true"/>
    <col min="11270" max="11270" width="11.375" style="97" customWidth="true"/>
    <col min="11271" max="11272" width="10.25" style="97" customWidth="true"/>
    <col min="11273" max="11273" width="11.375" style="97" customWidth="true"/>
    <col min="11274" max="11274" width="11.75" style="97" customWidth="true"/>
    <col min="11275" max="11515" width="9" style="97"/>
    <col min="11516" max="11516" width="16.625" style="97" customWidth="true"/>
    <col min="11517" max="11517" width="9.75" style="97" customWidth="true"/>
    <col min="11518" max="11518" width="11.5" style="97" customWidth="true"/>
    <col min="11519" max="11519" width="12.25" style="97" customWidth="true"/>
    <col min="11520" max="11521" width="10.75" style="97" customWidth="true"/>
    <col min="11522" max="11523" width="11.375" style="97" customWidth="true"/>
    <col min="11524" max="11524" width="12.25" style="97" customWidth="true"/>
    <col min="11525" max="11525" width="12.5" style="97" customWidth="true"/>
    <col min="11526" max="11526" width="11.375" style="97" customWidth="true"/>
    <col min="11527" max="11528" width="10.25" style="97" customWidth="true"/>
    <col min="11529" max="11529" width="11.375" style="97" customWidth="true"/>
    <col min="11530" max="11530" width="11.75" style="97" customWidth="true"/>
    <col min="11531" max="11771" width="9" style="97"/>
    <col min="11772" max="11772" width="16.625" style="97" customWidth="true"/>
    <col min="11773" max="11773" width="9.75" style="97" customWidth="true"/>
    <col min="11774" max="11774" width="11.5" style="97" customWidth="true"/>
    <col min="11775" max="11775" width="12.25" style="97" customWidth="true"/>
    <col min="11776" max="11777" width="10.75" style="97" customWidth="true"/>
    <col min="11778" max="11779" width="11.375" style="97" customWidth="true"/>
    <col min="11780" max="11780" width="12.25" style="97" customWidth="true"/>
    <col min="11781" max="11781" width="12.5" style="97" customWidth="true"/>
    <col min="11782" max="11782" width="11.375" style="97" customWidth="true"/>
    <col min="11783" max="11784" width="10.25" style="97" customWidth="true"/>
    <col min="11785" max="11785" width="11.375" style="97" customWidth="true"/>
    <col min="11786" max="11786" width="11.75" style="97" customWidth="true"/>
    <col min="11787" max="12027" width="9" style="97"/>
    <col min="12028" max="12028" width="16.625" style="97" customWidth="true"/>
    <col min="12029" max="12029" width="9.75" style="97" customWidth="true"/>
    <col min="12030" max="12030" width="11.5" style="97" customWidth="true"/>
    <col min="12031" max="12031" width="12.25" style="97" customWidth="true"/>
    <col min="12032" max="12033" width="10.75" style="97" customWidth="true"/>
    <col min="12034" max="12035" width="11.375" style="97" customWidth="true"/>
    <col min="12036" max="12036" width="12.25" style="97" customWidth="true"/>
    <col min="12037" max="12037" width="12.5" style="97" customWidth="true"/>
    <col min="12038" max="12038" width="11.375" style="97" customWidth="true"/>
    <col min="12039" max="12040" width="10.25" style="97" customWidth="true"/>
    <col min="12041" max="12041" width="11.375" style="97" customWidth="true"/>
    <col min="12042" max="12042" width="11.75" style="97" customWidth="true"/>
    <col min="12043" max="12283" width="9" style="97"/>
    <col min="12284" max="12284" width="16.625" style="97" customWidth="true"/>
    <col min="12285" max="12285" width="9.75" style="97" customWidth="true"/>
    <col min="12286" max="12286" width="11.5" style="97" customWidth="true"/>
    <col min="12287" max="12287" width="12.25" style="97" customWidth="true"/>
    <col min="12288" max="12289" width="10.75" style="97" customWidth="true"/>
    <col min="12290" max="12291" width="11.375" style="97" customWidth="true"/>
    <col min="12292" max="12292" width="12.25" style="97" customWidth="true"/>
    <col min="12293" max="12293" width="12.5" style="97" customWidth="true"/>
    <col min="12294" max="12294" width="11.375" style="97" customWidth="true"/>
    <col min="12295" max="12296" width="10.25" style="97" customWidth="true"/>
    <col min="12297" max="12297" width="11.375" style="97" customWidth="true"/>
    <col min="12298" max="12298" width="11.75" style="97" customWidth="true"/>
    <col min="12299" max="12539" width="9" style="97"/>
    <col min="12540" max="12540" width="16.625" style="97" customWidth="true"/>
    <col min="12541" max="12541" width="9.75" style="97" customWidth="true"/>
    <col min="12542" max="12542" width="11.5" style="97" customWidth="true"/>
    <col min="12543" max="12543" width="12.25" style="97" customWidth="true"/>
    <col min="12544" max="12545" width="10.75" style="97" customWidth="true"/>
    <col min="12546" max="12547" width="11.375" style="97" customWidth="true"/>
    <col min="12548" max="12548" width="12.25" style="97" customWidth="true"/>
    <col min="12549" max="12549" width="12.5" style="97" customWidth="true"/>
    <col min="12550" max="12550" width="11.375" style="97" customWidth="true"/>
    <col min="12551" max="12552" width="10.25" style="97" customWidth="true"/>
    <col min="12553" max="12553" width="11.375" style="97" customWidth="true"/>
    <col min="12554" max="12554" width="11.75" style="97" customWidth="true"/>
    <col min="12555" max="12795" width="9" style="97"/>
    <col min="12796" max="12796" width="16.625" style="97" customWidth="true"/>
    <col min="12797" max="12797" width="9.75" style="97" customWidth="true"/>
    <col min="12798" max="12798" width="11.5" style="97" customWidth="true"/>
    <col min="12799" max="12799" width="12.25" style="97" customWidth="true"/>
    <col min="12800" max="12801" width="10.75" style="97" customWidth="true"/>
    <col min="12802" max="12803" width="11.375" style="97" customWidth="true"/>
    <col min="12804" max="12804" width="12.25" style="97" customWidth="true"/>
    <col min="12805" max="12805" width="12.5" style="97" customWidth="true"/>
    <col min="12806" max="12806" width="11.375" style="97" customWidth="true"/>
    <col min="12807" max="12808" width="10.25" style="97" customWidth="true"/>
    <col min="12809" max="12809" width="11.375" style="97" customWidth="true"/>
    <col min="12810" max="12810" width="11.75" style="97" customWidth="true"/>
    <col min="12811" max="13051" width="9" style="97"/>
    <col min="13052" max="13052" width="16.625" style="97" customWidth="true"/>
    <col min="13053" max="13053" width="9.75" style="97" customWidth="true"/>
    <col min="13054" max="13054" width="11.5" style="97" customWidth="true"/>
    <col min="13055" max="13055" width="12.25" style="97" customWidth="true"/>
    <col min="13056" max="13057" width="10.75" style="97" customWidth="true"/>
    <col min="13058" max="13059" width="11.375" style="97" customWidth="true"/>
    <col min="13060" max="13060" width="12.25" style="97" customWidth="true"/>
    <col min="13061" max="13061" width="12.5" style="97" customWidth="true"/>
    <col min="13062" max="13062" width="11.375" style="97" customWidth="true"/>
    <col min="13063" max="13064" width="10.25" style="97" customWidth="true"/>
    <col min="13065" max="13065" width="11.375" style="97" customWidth="true"/>
    <col min="13066" max="13066" width="11.75" style="97" customWidth="true"/>
    <col min="13067" max="13307" width="9" style="97"/>
    <col min="13308" max="13308" width="16.625" style="97" customWidth="true"/>
    <col min="13309" max="13309" width="9.75" style="97" customWidth="true"/>
    <col min="13310" max="13310" width="11.5" style="97" customWidth="true"/>
    <col min="13311" max="13311" width="12.25" style="97" customWidth="true"/>
    <col min="13312" max="13313" width="10.75" style="97" customWidth="true"/>
    <col min="13314" max="13315" width="11.375" style="97" customWidth="true"/>
    <col min="13316" max="13316" width="12.25" style="97" customWidth="true"/>
    <col min="13317" max="13317" width="12.5" style="97" customWidth="true"/>
    <col min="13318" max="13318" width="11.375" style="97" customWidth="true"/>
    <col min="13319" max="13320" width="10.25" style="97" customWidth="true"/>
    <col min="13321" max="13321" width="11.375" style="97" customWidth="true"/>
    <col min="13322" max="13322" width="11.75" style="97" customWidth="true"/>
    <col min="13323" max="13563" width="9" style="97"/>
    <col min="13564" max="13564" width="16.625" style="97" customWidth="true"/>
    <col min="13565" max="13565" width="9.75" style="97" customWidth="true"/>
    <col min="13566" max="13566" width="11.5" style="97" customWidth="true"/>
    <col min="13567" max="13567" width="12.25" style="97" customWidth="true"/>
    <col min="13568" max="13569" width="10.75" style="97" customWidth="true"/>
    <col min="13570" max="13571" width="11.375" style="97" customWidth="true"/>
    <col min="13572" max="13572" width="12.25" style="97" customWidth="true"/>
    <col min="13573" max="13573" width="12.5" style="97" customWidth="true"/>
    <col min="13574" max="13574" width="11.375" style="97" customWidth="true"/>
    <col min="13575" max="13576" width="10.25" style="97" customWidth="true"/>
    <col min="13577" max="13577" width="11.375" style="97" customWidth="true"/>
    <col min="13578" max="13578" width="11.75" style="97" customWidth="true"/>
    <col min="13579" max="13819" width="9" style="97"/>
    <col min="13820" max="13820" width="16.625" style="97" customWidth="true"/>
    <col min="13821" max="13821" width="9.75" style="97" customWidth="true"/>
    <col min="13822" max="13822" width="11.5" style="97" customWidth="true"/>
    <col min="13823" max="13823" width="12.25" style="97" customWidth="true"/>
    <col min="13824" max="13825" width="10.75" style="97" customWidth="true"/>
    <col min="13826" max="13827" width="11.375" style="97" customWidth="true"/>
    <col min="13828" max="13828" width="12.25" style="97" customWidth="true"/>
    <col min="13829" max="13829" width="12.5" style="97" customWidth="true"/>
    <col min="13830" max="13830" width="11.375" style="97" customWidth="true"/>
    <col min="13831" max="13832" width="10.25" style="97" customWidth="true"/>
    <col min="13833" max="13833" width="11.375" style="97" customWidth="true"/>
    <col min="13834" max="13834" width="11.75" style="97" customWidth="true"/>
    <col min="13835" max="14075" width="9" style="97"/>
    <col min="14076" max="14076" width="16.625" style="97" customWidth="true"/>
    <col min="14077" max="14077" width="9.75" style="97" customWidth="true"/>
    <col min="14078" max="14078" width="11.5" style="97" customWidth="true"/>
    <col min="14079" max="14079" width="12.25" style="97" customWidth="true"/>
    <col min="14080" max="14081" width="10.75" style="97" customWidth="true"/>
    <col min="14082" max="14083" width="11.375" style="97" customWidth="true"/>
    <col min="14084" max="14084" width="12.25" style="97" customWidth="true"/>
    <col min="14085" max="14085" width="12.5" style="97" customWidth="true"/>
    <col min="14086" max="14086" width="11.375" style="97" customWidth="true"/>
    <col min="14087" max="14088" width="10.25" style="97" customWidth="true"/>
    <col min="14089" max="14089" width="11.375" style="97" customWidth="true"/>
    <col min="14090" max="14090" width="11.75" style="97" customWidth="true"/>
    <col min="14091" max="14331" width="9" style="97"/>
    <col min="14332" max="14332" width="16.625" style="97" customWidth="true"/>
    <col min="14333" max="14333" width="9.75" style="97" customWidth="true"/>
    <col min="14334" max="14334" width="11.5" style="97" customWidth="true"/>
    <col min="14335" max="14335" width="12.25" style="97" customWidth="true"/>
    <col min="14336" max="14337" width="10.75" style="97" customWidth="true"/>
    <col min="14338" max="14339" width="11.375" style="97" customWidth="true"/>
    <col min="14340" max="14340" width="12.25" style="97" customWidth="true"/>
    <col min="14341" max="14341" width="12.5" style="97" customWidth="true"/>
    <col min="14342" max="14342" width="11.375" style="97" customWidth="true"/>
    <col min="14343" max="14344" width="10.25" style="97" customWidth="true"/>
    <col min="14345" max="14345" width="11.375" style="97" customWidth="true"/>
    <col min="14346" max="14346" width="11.75" style="97" customWidth="true"/>
    <col min="14347" max="14587" width="9" style="97"/>
    <col min="14588" max="14588" width="16.625" style="97" customWidth="true"/>
    <col min="14589" max="14589" width="9.75" style="97" customWidth="true"/>
    <col min="14590" max="14590" width="11.5" style="97" customWidth="true"/>
    <col min="14591" max="14591" width="12.25" style="97" customWidth="true"/>
    <col min="14592" max="14593" width="10.75" style="97" customWidth="true"/>
    <col min="14594" max="14595" width="11.375" style="97" customWidth="true"/>
    <col min="14596" max="14596" width="12.25" style="97" customWidth="true"/>
    <col min="14597" max="14597" width="12.5" style="97" customWidth="true"/>
    <col min="14598" max="14598" width="11.375" style="97" customWidth="true"/>
    <col min="14599" max="14600" width="10.25" style="97" customWidth="true"/>
    <col min="14601" max="14601" width="11.375" style="97" customWidth="true"/>
    <col min="14602" max="14602" width="11.75" style="97" customWidth="true"/>
    <col min="14603" max="14843" width="9" style="97"/>
    <col min="14844" max="14844" width="16.625" style="97" customWidth="true"/>
    <col min="14845" max="14845" width="9.75" style="97" customWidth="true"/>
    <col min="14846" max="14846" width="11.5" style="97" customWidth="true"/>
    <col min="14847" max="14847" width="12.25" style="97" customWidth="true"/>
    <col min="14848" max="14849" width="10.75" style="97" customWidth="true"/>
    <col min="14850" max="14851" width="11.375" style="97" customWidth="true"/>
    <col min="14852" max="14852" width="12.25" style="97" customWidth="true"/>
    <col min="14853" max="14853" width="12.5" style="97" customWidth="true"/>
    <col min="14854" max="14854" width="11.375" style="97" customWidth="true"/>
    <col min="14855" max="14856" width="10.25" style="97" customWidth="true"/>
    <col min="14857" max="14857" width="11.375" style="97" customWidth="true"/>
    <col min="14858" max="14858" width="11.75" style="97" customWidth="true"/>
    <col min="14859" max="15099" width="9" style="97"/>
    <col min="15100" max="15100" width="16.625" style="97" customWidth="true"/>
    <col min="15101" max="15101" width="9.75" style="97" customWidth="true"/>
    <col min="15102" max="15102" width="11.5" style="97" customWidth="true"/>
    <col min="15103" max="15103" width="12.25" style="97" customWidth="true"/>
    <col min="15104" max="15105" width="10.75" style="97" customWidth="true"/>
    <col min="15106" max="15107" width="11.375" style="97" customWidth="true"/>
    <col min="15108" max="15108" width="12.25" style="97" customWidth="true"/>
    <col min="15109" max="15109" width="12.5" style="97" customWidth="true"/>
    <col min="15110" max="15110" width="11.375" style="97" customWidth="true"/>
    <col min="15111" max="15112" width="10.25" style="97" customWidth="true"/>
    <col min="15113" max="15113" width="11.375" style="97" customWidth="true"/>
    <col min="15114" max="15114" width="11.75" style="97" customWidth="true"/>
    <col min="15115" max="15355" width="9" style="97"/>
    <col min="15356" max="15356" width="16.625" style="97" customWidth="true"/>
    <col min="15357" max="15357" width="9.75" style="97" customWidth="true"/>
    <col min="15358" max="15358" width="11.5" style="97" customWidth="true"/>
    <col min="15359" max="15359" width="12.25" style="97" customWidth="true"/>
    <col min="15360" max="15361" width="10.75" style="97" customWidth="true"/>
    <col min="15362" max="15363" width="11.375" style="97" customWidth="true"/>
    <col min="15364" max="15364" width="12.25" style="97" customWidth="true"/>
    <col min="15365" max="15365" width="12.5" style="97" customWidth="true"/>
    <col min="15366" max="15366" width="11.375" style="97" customWidth="true"/>
    <col min="15367" max="15368" width="10.25" style="97" customWidth="true"/>
    <col min="15369" max="15369" width="11.375" style="97" customWidth="true"/>
    <col min="15370" max="15370" width="11.75" style="97" customWidth="true"/>
    <col min="15371" max="15611" width="9" style="97"/>
    <col min="15612" max="15612" width="16.625" style="97" customWidth="true"/>
    <col min="15613" max="15613" width="9.75" style="97" customWidth="true"/>
    <col min="15614" max="15614" width="11.5" style="97" customWidth="true"/>
    <col min="15615" max="15615" width="12.25" style="97" customWidth="true"/>
    <col min="15616" max="15617" width="10.75" style="97" customWidth="true"/>
    <col min="15618" max="15619" width="11.375" style="97" customWidth="true"/>
    <col min="15620" max="15620" width="12.25" style="97" customWidth="true"/>
    <col min="15621" max="15621" width="12.5" style="97" customWidth="true"/>
    <col min="15622" max="15622" width="11.375" style="97" customWidth="true"/>
    <col min="15623" max="15624" width="10.25" style="97" customWidth="true"/>
    <col min="15625" max="15625" width="11.375" style="97" customWidth="true"/>
    <col min="15626" max="15626" width="11.75" style="97" customWidth="true"/>
    <col min="15627" max="15867" width="9" style="97"/>
    <col min="15868" max="15868" width="16.625" style="97" customWidth="true"/>
    <col min="15869" max="15869" width="9.75" style="97" customWidth="true"/>
    <col min="15870" max="15870" width="11.5" style="97" customWidth="true"/>
    <col min="15871" max="15871" width="12.25" style="97" customWidth="true"/>
    <col min="15872" max="15873" width="10.75" style="97" customWidth="true"/>
    <col min="15874" max="15875" width="11.375" style="97" customWidth="true"/>
    <col min="15876" max="15876" width="12.25" style="97" customWidth="true"/>
    <col min="15877" max="15877" width="12.5" style="97" customWidth="true"/>
    <col min="15878" max="15878" width="11.375" style="97" customWidth="true"/>
    <col min="15879" max="15880" width="10.25" style="97" customWidth="true"/>
    <col min="15881" max="15881" width="11.375" style="97" customWidth="true"/>
    <col min="15882" max="15882" width="11.75" style="97" customWidth="true"/>
    <col min="15883" max="16123" width="9" style="97"/>
    <col min="16124" max="16124" width="16.625" style="97" customWidth="true"/>
    <col min="16125" max="16125" width="9.75" style="97" customWidth="true"/>
    <col min="16126" max="16126" width="11.5" style="97" customWidth="true"/>
    <col min="16127" max="16127" width="12.25" style="97" customWidth="true"/>
    <col min="16128" max="16129" width="10.75" style="97" customWidth="true"/>
    <col min="16130" max="16131" width="11.375" style="97" customWidth="true"/>
    <col min="16132" max="16132" width="12.25" style="97" customWidth="true"/>
    <col min="16133" max="16133" width="12.5" style="97" customWidth="true"/>
    <col min="16134" max="16134" width="11.375" style="97" customWidth="true"/>
    <col min="16135" max="16136" width="10.25" style="97" customWidth="true"/>
    <col min="16137" max="16137" width="11.375" style="97" customWidth="true"/>
    <col min="16138" max="16138" width="11.75" style="97" customWidth="true"/>
    <col min="16139" max="16384" width="9" style="97"/>
  </cols>
  <sheetData>
    <row r="1" ht="20.25" spans="1:1">
      <c r="A1" s="100" t="s">
        <v>0</v>
      </c>
    </row>
    <row r="2" ht="45.75" customHeight="true" spans="1:14">
      <c r="A2" s="101" t="s">
        <v>1</v>
      </c>
      <c r="B2" s="101"/>
      <c r="C2" s="101"/>
      <c r="D2" s="101"/>
      <c r="E2" s="101"/>
      <c r="F2" s="101"/>
      <c r="G2" s="101"/>
      <c r="H2" s="101"/>
      <c r="I2" s="101"/>
      <c r="J2" s="101"/>
      <c r="K2" s="101"/>
      <c r="L2" s="101"/>
      <c r="M2" s="101"/>
      <c r="N2" s="101"/>
    </row>
    <row r="3" ht="19.5" customHeight="true" spans="1:11">
      <c r="A3" s="102"/>
      <c r="B3" s="102"/>
      <c r="C3" s="102"/>
      <c r="D3" s="102"/>
      <c r="E3" s="102"/>
      <c r="F3" s="102"/>
      <c r="G3" s="102"/>
      <c r="H3" s="102"/>
      <c r="I3" s="115"/>
      <c r="J3" s="115"/>
      <c r="K3" s="116" t="s">
        <v>2</v>
      </c>
    </row>
    <row r="4" ht="29.25" customHeight="true" spans="1:14">
      <c r="A4" s="103" t="s">
        <v>3</v>
      </c>
      <c r="B4" s="104" t="s">
        <v>4</v>
      </c>
      <c r="C4" s="105"/>
      <c r="D4" s="105"/>
      <c r="E4" s="105"/>
      <c r="F4" s="104" t="s">
        <v>5</v>
      </c>
      <c r="G4" s="105"/>
      <c r="H4" s="105"/>
      <c r="I4" s="117" t="s">
        <v>6</v>
      </c>
      <c r="J4" s="118"/>
      <c r="K4" s="118"/>
      <c r="L4" s="117" t="s">
        <v>7</v>
      </c>
      <c r="M4" s="120"/>
      <c r="N4" s="121" t="s">
        <v>8</v>
      </c>
    </row>
    <row r="5" ht="29.25" customHeight="true" spans="1:14">
      <c r="A5" s="103"/>
      <c r="B5" s="103" t="s">
        <v>9</v>
      </c>
      <c r="C5" s="104" t="s">
        <v>10</v>
      </c>
      <c r="D5" s="106"/>
      <c r="E5" s="103" t="s">
        <v>11</v>
      </c>
      <c r="F5" s="103" t="s">
        <v>9</v>
      </c>
      <c r="G5" s="103" t="s">
        <v>10</v>
      </c>
      <c r="H5" s="103" t="s">
        <v>11</v>
      </c>
      <c r="I5" s="119" t="s">
        <v>9</v>
      </c>
      <c r="J5" s="103" t="s">
        <v>10</v>
      </c>
      <c r="K5" s="103" t="s">
        <v>11</v>
      </c>
      <c r="L5" s="103" t="s">
        <v>10</v>
      </c>
      <c r="M5" s="103" t="s">
        <v>11</v>
      </c>
      <c r="N5" s="121"/>
    </row>
    <row r="6" ht="59.25" customHeight="true" spans="1:14">
      <c r="A6" s="103"/>
      <c r="B6" s="103"/>
      <c r="C6" s="103" t="s">
        <v>10</v>
      </c>
      <c r="D6" s="103" t="s">
        <v>12</v>
      </c>
      <c r="E6" s="103"/>
      <c r="F6" s="103"/>
      <c r="G6" s="103"/>
      <c r="H6" s="103"/>
      <c r="I6" s="119"/>
      <c r="J6" s="103"/>
      <c r="K6" s="103"/>
      <c r="L6" s="103"/>
      <c r="M6" s="103"/>
      <c r="N6" s="121"/>
    </row>
    <row r="7" s="94" customFormat="true" ht="27.75" customHeight="true" spans="1:14">
      <c r="A7" s="107" t="s">
        <v>13</v>
      </c>
      <c r="B7" s="108">
        <f>C7+E7</f>
        <v>83517</v>
      </c>
      <c r="C7" s="108">
        <v>36766</v>
      </c>
      <c r="D7" s="108">
        <v>582</v>
      </c>
      <c r="E7" s="108">
        <v>46751</v>
      </c>
      <c r="F7" s="108">
        <f>G7+H7</f>
        <v>66977</v>
      </c>
      <c r="G7" s="108">
        <v>28657</v>
      </c>
      <c r="H7" s="108">
        <v>38320</v>
      </c>
      <c r="I7" s="108">
        <f>J7+K7</f>
        <v>16540</v>
      </c>
      <c r="J7" s="108">
        <v>8109</v>
      </c>
      <c r="K7" s="108">
        <v>8431</v>
      </c>
      <c r="L7" s="108">
        <v>123</v>
      </c>
      <c r="M7" s="108">
        <v>878</v>
      </c>
      <c r="N7" s="122"/>
    </row>
    <row r="8" s="95" customFormat="true" ht="21" customHeight="true" spans="1:14">
      <c r="A8" s="109" t="s">
        <v>14</v>
      </c>
      <c r="B8" s="108">
        <f t="shared" ref="B8:B71" si="0">C8+E8</f>
        <v>6227</v>
      </c>
      <c r="C8" s="108">
        <v>1196</v>
      </c>
      <c r="D8" s="108">
        <v>0</v>
      </c>
      <c r="E8" s="108">
        <v>5031</v>
      </c>
      <c r="F8" s="108">
        <f t="shared" ref="F8:F71" si="1">G8+H8</f>
        <v>4611</v>
      </c>
      <c r="G8" s="108">
        <v>868</v>
      </c>
      <c r="H8" s="108">
        <v>3743</v>
      </c>
      <c r="I8" s="108">
        <f t="shared" ref="I8:I71" si="2">J8+K8</f>
        <v>1616</v>
      </c>
      <c r="J8" s="108">
        <v>328</v>
      </c>
      <c r="K8" s="108">
        <v>1288</v>
      </c>
      <c r="L8" s="108"/>
      <c r="M8" s="108">
        <v>0</v>
      </c>
      <c r="N8" s="123"/>
    </row>
    <row r="9" s="96" customFormat="true" ht="22.5" customHeight="true" spans="1:14">
      <c r="A9" s="109" t="s">
        <v>15</v>
      </c>
      <c r="B9" s="108">
        <f t="shared" si="0"/>
        <v>2411</v>
      </c>
      <c r="C9" s="108">
        <v>483</v>
      </c>
      <c r="D9" s="108">
        <v>0</v>
      </c>
      <c r="E9" s="108">
        <v>1928</v>
      </c>
      <c r="F9" s="108">
        <f t="shared" si="1"/>
        <v>2464</v>
      </c>
      <c r="G9" s="108">
        <v>332</v>
      </c>
      <c r="H9" s="108">
        <v>2132</v>
      </c>
      <c r="I9" s="108">
        <f t="shared" si="2"/>
        <v>-53</v>
      </c>
      <c r="J9" s="108">
        <v>151</v>
      </c>
      <c r="K9" s="108">
        <v>-204</v>
      </c>
      <c r="L9" s="108"/>
      <c r="M9" s="108">
        <v>0</v>
      </c>
      <c r="N9" s="124"/>
    </row>
    <row r="10" s="96" customFormat="true" ht="29.1" customHeight="true" spans="1:14">
      <c r="A10" s="110" t="s">
        <v>16</v>
      </c>
      <c r="B10" s="108">
        <f t="shared" si="0"/>
        <v>541</v>
      </c>
      <c r="C10" s="111">
        <v>101</v>
      </c>
      <c r="D10" s="111"/>
      <c r="E10" s="111">
        <v>440</v>
      </c>
      <c r="F10" s="108">
        <f t="shared" si="1"/>
        <v>232</v>
      </c>
      <c r="G10" s="110">
        <v>68</v>
      </c>
      <c r="H10" s="110">
        <v>164</v>
      </c>
      <c r="I10" s="108">
        <f t="shared" si="2"/>
        <v>309</v>
      </c>
      <c r="J10" s="110">
        <v>33</v>
      </c>
      <c r="K10" s="110">
        <v>276</v>
      </c>
      <c r="L10" s="110"/>
      <c r="M10" s="110">
        <v>0</v>
      </c>
      <c r="N10" s="124"/>
    </row>
    <row r="11" ht="29.1" customHeight="true" spans="1:14">
      <c r="A11" s="110" t="s">
        <v>17</v>
      </c>
      <c r="B11" s="108">
        <f t="shared" si="0"/>
        <v>201</v>
      </c>
      <c r="C11" s="111">
        <v>73</v>
      </c>
      <c r="D11" s="111"/>
      <c r="E11" s="111">
        <v>128</v>
      </c>
      <c r="F11" s="108">
        <f t="shared" si="1"/>
        <v>322</v>
      </c>
      <c r="G11" s="110">
        <v>50</v>
      </c>
      <c r="H11" s="110">
        <v>272</v>
      </c>
      <c r="I11" s="108">
        <f t="shared" si="2"/>
        <v>-121</v>
      </c>
      <c r="J11" s="110">
        <v>23</v>
      </c>
      <c r="K11" s="110">
        <v>-144</v>
      </c>
      <c r="L11" s="110"/>
      <c r="M11" s="110">
        <v>0</v>
      </c>
      <c r="N11" s="125"/>
    </row>
    <row r="12" ht="29.1" customHeight="true" spans="1:14">
      <c r="A12" s="110" t="s">
        <v>18</v>
      </c>
      <c r="B12" s="108">
        <f t="shared" si="0"/>
        <v>472</v>
      </c>
      <c r="C12" s="111">
        <v>83</v>
      </c>
      <c r="D12" s="111"/>
      <c r="E12" s="111">
        <v>389</v>
      </c>
      <c r="F12" s="108">
        <f t="shared" si="1"/>
        <v>508</v>
      </c>
      <c r="G12" s="110">
        <v>60</v>
      </c>
      <c r="H12" s="110">
        <v>448</v>
      </c>
      <c r="I12" s="108">
        <f t="shared" si="2"/>
        <v>-36</v>
      </c>
      <c r="J12" s="110">
        <v>23</v>
      </c>
      <c r="K12" s="110">
        <v>-59</v>
      </c>
      <c r="L12" s="110"/>
      <c r="M12" s="110">
        <v>0</v>
      </c>
      <c r="N12" s="126" t="s">
        <v>19</v>
      </c>
    </row>
    <row r="13" ht="29.1" customHeight="true" spans="1:14">
      <c r="A13" s="110" t="s">
        <v>20</v>
      </c>
      <c r="B13" s="108">
        <f t="shared" si="0"/>
        <v>270</v>
      </c>
      <c r="C13" s="111">
        <v>24</v>
      </c>
      <c r="D13" s="111"/>
      <c r="E13" s="111">
        <v>246</v>
      </c>
      <c r="F13" s="108">
        <f t="shared" si="1"/>
        <v>237</v>
      </c>
      <c r="G13" s="110">
        <v>17</v>
      </c>
      <c r="H13" s="110">
        <v>220</v>
      </c>
      <c r="I13" s="108">
        <f t="shared" si="2"/>
        <v>33</v>
      </c>
      <c r="J13" s="110">
        <v>7</v>
      </c>
      <c r="K13" s="110">
        <v>26</v>
      </c>
      <c r="L13" s="110"/>
      <c r="M13" s="110">
        <v>0</v>
      </c>
      <c r="N13" s="126" t="s">
        <v>21</v>
      </c>
    </row>
    <row r="14" ht="29.1" customHeight="true" spans="1:14">
      <c r="A14" s="110" t="s">
        <v>22</v>
      </c>
      <c r="B14" s="108">
        <f t="shared" si="0"/>
        <v>224</v>
      </c>
      <c r="C14" s="111">
        <v>40</v>
      </c>
      <c r="D14" s="111"/>
      <c r="E14" s="111">
        <v>184</v>
      </c>
      <c r="F14" s="108">
        <f t="shared" si="1"/>
        <v>265</v>
      </c>
      <c r="G14" s="110">
        <v>27</v>
      </c>
      <c r="H14" s="110">
        <v>238</v>
      </c>
      <c r="I14" s="108">
        <f t="shared" si="2"/>
        <v>-41</v>
      </c>
      <c r="J14" s="110">
        <v>13</v>
      </c>
      <c r="K14" s="110">
        <v>-54</v>
      </c>
      <c r="L14" s="110"/>
      <c r="M14" s="110">
        <v>0</v>
      </c>
      <c r="N14" s="126" t="s">
        <v>23</v>
      </c>
    </row>
    <row r="15" ht="29.1" customHeight="true" spans="1:14">
      <c r="A15" s="110" t="s">
        <v>24</v>
      </c>
      <c r="B15" s="108">
        <f t="shared" si="0"/>
        <v>473</v>
      </c>
      <c r="C15" s="111">
        <v>116</v>
      </c>
      <c r="D15" s="111"/>
      <c r="E15" s="111">
        <v>357</v>
      </c>
      <c r="F15" s="108">
        <f t="shared" si="1"/>
        <v>622</v>
      </c>
      <c r="G15" s="110">
        <v>77</v>
      </c>
      <c r="H15" s="110">
        <v>545</v>
      </c>
      <c r="I15" s="108">
        <f t="shared" si="2"/>
        <v>-149</v>
      </c>
      <c r="J15" s="110">
        <v>39</v>
      </c>
      <c r="K15" s="110">
        <v>-188</v>
      </c>
      <c r="L15" s="110"/>
      <c r="M15" s="110">
        <v>0</v>
      </c>
      <c r="N15" s="126" t="s">
        <v>25</v>
      </c>
    </row>
    <row r="16" ht="29.1" customHeight="true" spans="1:14">
      <c r="A16" s="110" t="s">
        <v>26</v>
      </c>
      <c r="B16" s="108">
        <f t="shared" si="0"/>
        <v>230</v>
      </c>
      <c r="C16" s="111">
        <v>46</v>
      </c>
      <c r="D16" s="111"/>
      <c r="E16" s="111">
        <v>184</v>
      </c>
      <c r="F16" s="108">
        <f t="shared" si="1"/>
        <v>278</v>
      </c>
      <c r="G16" s="110">
        <v>33</v>
      </c>
      <c r="H16" s="110">
        <v>245</v>
      </c>
      <c r="I16" s="108">
        <f t="shared" si="2"/>
        <v>-48</v>
      </c>
      <c r="J16" s="110">
        <v>13</v>
      </c>
      <c r="K16" s="110">
        <v>-61</v>
      </c>
      <c r="L16" s="110"/>
      <c r="M16" s="110">
        <v>0</v>
      </c>
      <c r="N16" s="126" t="s">
        <v>27</v>
      </c>
    </row>
    <row r="17" ht="29.1" customHeight="true" spans="1:14">
      <c r="A17" s="112" t="s">
        <v>28</v>
      </c>
      <c r="B17" s="108">
        <f t="shared" si="0"/>
        <v>2876</v>
      </c>
      <c r="C17" s="111">
        <v>396</v>
      </c>
      <c r="D17" s="111"/>
      <c r="E17" s="111">
        <v>2480</v>
      </c>
      <c r="F17" s="108">
        <f t="shared" si="1"/>
        <v>1111</v>
      </c>
      <c r="G17" s="110">
        <v>297</v>
      </c>
      <c r="H17" s="110">
        <v>814</v>
      </c>
      <c r="I17" s="108">
        <f t="shared" si="2"/>
        <v>1765</v>
      </c>
      <c r="J17" s="110">
        <v>99</v>
      </c>
      <c r="K17" s="110">
        <v>1666</v>
      </c>
      <c r="L17" s="110"/>
      <c r="M17" s="110">
        <v>0</v>
      </c>
      <c r="N17" s="125"/>
    </row>
    <row r="18" ht="29.1" customHeight="true" spans="1:14">
      <c r="A18" s="112" t="s">
        <v>29</v>
      </c>
      <c r="B18" s="108">
        <f t="shared" si="0"/>
        <v>940</v>
      </c>
      <c r="C18" s="111">
        <v>317</v>
      </c>
      <c r="D18" s="111"/>
      <c r="E18" s="111">
        <v>623</v>
      </c>
      <c r="F18" s="108">
        <f t="shared" si="1"/>
        <v>1036</v>
      </c>
      <c r="G18" s="110">
        <v>239</v>
      </c>
      <c r="H18" s="110">
        <v>797</v>
      </c>
      <c r="I18" s="108">
        <f t="shared" si="2"/>
        <v>-96</v>
      </c>
      <c r="J18" s="110">
        <v>78</v>
      </c>
      <c r="K18" s="110">
        <v>-174</v>
      </c>
      <c r="L18" s="110"/>
      <c r="M18" s="110">
        <v>0</v>
      </c>
      <c r="N18" s="125"/>
    </row>
    <row r="19" ht="29.1" customHeight="true" spans="1:14">
      <c r="A19" s="109" t="s">
        <v>30</v>
      </c>
      <c r="B19" s="108">
        <f t="shared" si="0"/>
        <v>2937</v>
      </c>
      <c r="C19" s="108">
        <v>1246</v>
      </c>
      <c r="D19" s="108">
        <v>149</v>
      </c>
      <c r="E19" s="108">
        <v>1691</v>
      </c>
      <c r="F19" s="108">
        <f t="shared" si="1"/>
        <v>3040</v>
      </c>
      <c r="G19" s="108">
        <v>1067</v>
      </c>
      <c r="H19" s="108">
        <v>1973</v>
      </c>
      <c r="I19" s="108">
        <f t="shared" si="2"/>
        <v>-103</v>
      </c>
      <c r="J19" s="108">
        <v>179</v>
      </c>
      <c r="K19" s="108">
        <v>-282</v>
      </c>
      <c r="L19" s="108"/>
      <c r="M19" s="108">
        <v>208</v>
      </c>
      <c r="N19" s="125"/>
    </row>
    <row r="20" s="96" customFormat="true" ht="29.1" customHeight="true" spans="1:14">
      <c r="A20" s="109" t="s">
        <v>15</v>
      </c>
      <c r="B20" s="108">
        <f t="shared" si="0"/>
        <v>326</v>
      </c>
      <c r="C20" s="108">
        <v>80</v>
      </c>
      <c r="D20" s="108">
        <v>38</v>
      </c>
      <c r="E20" s="108">
        <v>246</v>
      </c>
      <c r="F20" s="108">
        <f t="shared" si="1"/>
        <v>660</v>
      </c>
      <c r="G20" s="108">
        <v>90</v>
      </c>
      <c r="H20" s="108">
        <v>570</v>
      </c>
      <c r="I20" s="108">
        <f t="shared" si="2"/>
        <v>-334</v>
      </c>
      <c r="J20" s="108">
        <v>-10</v>
      </c>
      <c r="K20" s="108">
        <v>-324</v>
      </c>
      <c r="L20" s="108"/>
      <c r="M20" s="108">
        <v>208</v>
      </c>
      <c r="N20" s="124"/>
    </row>
    <row r="21" s="96" customFormat="true" ht="29.1" customHeight="true" spans="1:14">
      <c r="A21" s="110" t="s">
        <v>31</v>
      </c>
      <c r="B21" s="108">
        <f t="shared" si="0"/>
        <v>42</v>
      </c>
      <c r="C21" s="111">
        <v>42</v>
      </c>
      <c r="D21" s="111"/>
      <c r="E21" s="111">
        <v>0</v>
      </c>
      <c r="F21" s="108">
        <f t="shared" si="1"/>
        <v>246</v>
      </c>
      <c r="G21" s="110">
        <v>31</v>
      </c>
      <c r="H21" s="110">
        <v>215</v>
      </c>
      <c r="I21" s="108">
        <f t="shared" si="2"/>
        <v>-204</v>
      </c>
      <c r="J21" s="110">
        <v>11</v>
      </c>
      <c r="K21" s="110">
        <v>-215</v>
      </c>
      <c r="L21" s="110"/>
      <c r="M21" s="110">
        <v>208</v>
      </c>
      <c r="N21" s="126"/>
    </row>
    <row r="22" ht="29.1" customHeight="true" spans="1:14">
      <c r="A22" s="110" t="s">
        <v>32</v>
      </c>
      <c r="B22" s="108">
        <f t="shared" si="0"/>
        <v>87</v>
      </c>
      <c r="C22" s="111">
        <v>5</v>
      </c>
      <c r="D22" s="111">
        <v>24</v>
      </c>
      <c r="E22" s="111">
        <v>82</v>
      </c>
      <c r="F22" s="108">
        <f t="shared" si="1"/>
        <v>142</v>
      </c>
      <c r="G22" s="110">
        <v>22</v>
      </c>
      <c r="H22" s="110">
        <v>120</v>
      </c>
      <c r="I22" s="108">
        <f t="shared" si="2"/>
        <v>-55</v>
      </c>
      <c r="J22" s="110">
        <v>-17</v>
      </c>
      <c r="K22" s="110">
        <v>-38</v>
      </c>
      <c r="L22" s="110"/>
      <c r="M22" s="110">
        <v>0</v>
      </c>
      <c r="N22" s="126"/>
    </row>
    <row r="23" ht="29.1" customHeight="true" spans="1:14">
      <c r="A23" s="110" t="s">
        <v>33</v>
      </c>
      <c r="B23" s="108">
        <f t="shared" si="0"/>
        <v>97</v>
      </c>
      <c r="C23" s="111">
        <v>28</v>
      </c>
      <c r="D23" s="111"/>
      <c r="E23" s="111">
        <v>69</v>
      </c>
      <c r="F23" s="108">
        <f t="shared" si="1"/>
        <v>181</v>
      </c>
      <c r="G23" s="110">
        <v>23</v>
      </c>
      <c r="H23" s="110">
        <v>158</v>
      </c>
      <c r="I23" s="108">
        <f t="shared" si="2"/>
        <v>-84</v>
      </c>
      <c r="J23" s="110">
        <v>5</v>
      </c>
      <c r="K23" s="110">
        <v>-89</v>
      </c>
      <c r="L23" s="110"/>
      <c r="M23" s="110">
        <v>0</v>
      </c>
      <c r="N23" s="126"/>
    </row>
    <row r="24" ht="29.1" customHeight="true" spans="1:14">
      <c r="A24" s="110" t="s">
        <v>34</v>
      </c>
      <c r="B24" s="108">
        <f t="shared" si="0"/>
        <v>100</v>
      </c>
      <c r="C24" s="111">
        <v>5</v>
      </c>
      <c r="D24" s="111">
        <v>14</v>
      </c>
      <c r="E24" s="111">
        <v>95</v>
      </c>
      <c r="F24" s="108">
        <f t="shared" si="1"/>
        <v>91</v>
      </c>
      <c r="G24" s="110">
        <v>14</v>
      </c>
      <c r="H24" s="110">
        <v>77</v>
      </c>
      <c r="I24" s="108">
        <f t="shared" si="2"/>
        <v>9</v>
      </c>
      <c r="J24" s="110">
        <v>-9</v>
      </c>
      <c r="K24" s="110">
        <v>18</v>
      </c>
      <c r="L24" s="110"/>
      <c r="M24" s="110">
        <v>0</v>
      </c>
      <c r="N24" s="126"/>
    </row>
    <row r="25" ht="29.1" customHeight="true" spans="1:14">
      <c r="A25" s="112" t="s">
        <v>35</v>
      </c>
      <c r="B25" s="108">
        <f t="shared" si="0"/>
        <v>277</v>
      </c>
      <c r="C25" s="111">
        <v>43</v>
      </c>
      <c r="D25" s="111"/>
      <c r="E25" s="111">
        <v>234</v>
      </c>
      <c r="F25" s="108">
        <f t="shared" si="1"/>
        <v>178</v>
      </c>
      <c r="G25" s="110">
        <v>34</v>
      </c>
      <c r="H25" s="110">
        <v>144</v>
      </c>
      <c r="I25" s="108">
        <f t="shared" si="2"/>
        <v>99</v>
      </c>
      <c r="J25" s="110">
        <v>9</v>
      </c>
      <c r="K25" s="110">
        <v>90</v>
      </c>
      <c r="L25" s="110"/>
      <c r="M25" s="110">
        <v>0</v>
      </c>
      <c r="N25" s="125"/>
    </row>
    <row r="26" ht="29.1" customHeight="true" spans="1:14">
      <c r="A26" s="112" t="s">
        <v>36</v>
      </c>
      <c r="B26" s="108">
        <f t="shared" si="0"/>
        <v>808</v>
      </c>
      <c r="C26" s="111">
        <v>303</v>
      </c>
      <c r="D26" s="111"/>
      <c r="E26" s="111">
        <v>505</v>
      </c>
      <c r="F26" s="108">
        <f t="shared" si="1"/>
        <v>858</v>
      </c>
      <c r="G26" s="110">
        <v>227</v>
      </c>
      <c r="H26" s="110">
        <v>631</v>
      </c>
      <c r="I26" s="108">
        <f t="shared" si="2"/>
        <v>-50</v>
      </c>
      <c r="J26" s="110">
        <v>76</v>
      </c>
      <c r="K26" s="110">
        <v>-126</v>
      </c>
      <c r="L26" s="110"/>
      <c r="M26" s="110">
        <v>0</v>
      </c>
      <c r="N26" s="125"/>
    </row>
    <row r="27" ht="29.1" customHeight="true" spans="1:14">
      <c r="A27" s="112" t="s">
        <v>37</v>
      </c>
      <c r="B27" s="108">
        <f t="shared" si="0"/>
        <v>639</v>
      </c>
      <c r="C27" s="111">
        <v>330</v>
      </c>
      <c r="D27" s="111"/>
      <c r="E27" s="111">
        <v>309</v>
      </c>
      <c r="F27" s="108">
        <f t="shared" si="1"/>
        <v>511</v>
      </c>
      <c r="G27" s="110">
        <v>250</v>
      </c>
      <c r="H27" s="110">
        <v>261</v>
      </c>
      <c r="I27" s="108">
        <f t="shared" si="2"/>
        <v>128</v>
      </c>
      <c r="J27" s="110">
        <v>80</v>
      </c>
      <c r="K27" s="110">
        <v>48</v>
      </c>
      <c r="L27" s="110"/>
      <c r="M27" s="110">
        <v>0</v>
      </c>
      <c r="N27" s="125"/>
    </row>
    <row r="28" ht="29.1" customHeight="true" spans="1:14">
      <c r="A28" s="112" t="s">
        <v>38</v>
      </c>
      <c r="B28" s="108">
        <f t="shared" si="0"/>
        <v>597</v>
      </c>
      <c r="C28" s="111">
        <v>365</v>
      </c>
      <c r="D28" s="111">
        <v>111</v>
      </c>
      <c r="E28" s="111">
        <v>232</v>
      </c>
      <c r="F28" s="108">
        <f t="shared" si="1"/>
        <v>659</v>
      </c>
      <c r="G28" s="110">
        <v>369</v>
      </c>
      <c r="H28" s="110">
        <v>290</v>
      </c>
      <c r="I28" s="108">
        <f t="shared" si="2"/>
        <v>-62</v>
      </c>
      <c r="J28" s="110">
        <v>-4</v>
      </c>
      <c r="K28" s="110">
        <v>-58</v>
      </c>
      <c r="L28" s="110"/>
      <c r="M28" s="110">
        <v>0</v>
      </c>
      <c r="N28" s="126"/>
    </row>
    <row r="29" ht="29.1" customHeight="true" spans="1:14">
      <c r="A29" s="112" t="s">
        <v>39</v>
      </c>
      <c r="B29" s="108">
        <f t="shared" si="0"/>
        <v>290</v>
      </c>
      <c r="C29" s="111">
        <v>125</v>
      </c>
      <c r="D29" s="111"/>
      <c r="E29" s="111">
        <v>165</v>
      </c>
      <c r="F29" s="108">
        <f t="shared" si="1"/>
        <v>174</v>
      </c>
      <c r="G29" s="110">
        <v>97</v>
      </c>
      <c r="H29" s="110">
        <v>77</v>
      </c>
      <c r="I29" s="108">
        <f t="shared" si="2"/>
        <v>116</v>
      </c>
      <c r="J29" s="110">
        <v>28</v>
      </c>
      <c r="K29" s="110">
        <v>88</v>
      </c>
      <c r="L29" s="110"/>
      <c r="M29" s="110">
        <v>0</v>
      </c>
      <c r="N29" s="125"/>
    </row>
    <row r="30" ht="29.1" customHeight="true" spans="1:14">
      <c r="A30" s="109" t="s">
        <v>40</v>
      </c>
      <c r="B30" s="108">
        <f t="shared" si="0"/>
        <v>2152</v>
      </c>
      <c r="C30" s="108">
        <v>871</v>
      </c>
      <c r="D30" s="108">
        <v>67</v>
      </c>
      <c r="E30" s="108">
        <v>1281</v>
      </c>
      <c r="F30" s="108">
        <f t="shared" si="1"/>
        <v>2022</v>
      </c>
      <c r="G30" s="108">
        <v>691</v>
      </c>
      <c r="H30" s="108">
        <v>1331</v>
      </c>
      <c r="I30" s="108">
        <f t="shared" si="2"/>
        <v>130</v>
      </c>
      <c r="J30" s="108">
        <v>180</v>
      </c>
      <c r="K30" s="108">
        <v>-50</v>
      </c>
      <c r="L30" s="108">
        <v>123</v>
      </c>
      <c r="M30" s="108">
        <v>0</v>
      </c>
      <c r="N30" s="125"/>
    </row>
    <row r="31" s="96" customFormat="true" ht="29.1" customHeight="true" spans="1:14">
      <c r="A31" s="109" t="s">
        <v>15</v>
      </c>
      <c r="B31" s="108">
        <f t="shared" si="0"/>
        <v>512</v>
      </c>
      <c r="C31" s="108">
        <v>103</v>
      </c>
      <c r="D31" s="108">
        <v>67</v>
      </c>
      <c r="E31" s="108">
        <v>409</v>
      </c>
      <c r="F31" s="108">
        <f t="shared" si="1"/>
        <v>525</v>
      </c>
      <c r="G31" s="108">
        <v>111</v>
      </c>
      <c r="H31" s="108">
        <v>414</v>
      </c>
      <c r="I31" s="108">
        <f t="shared" si="2"/>
        <v>-13</v>
      </c>
      <c r="J31" s="108">
        <v>-8</v>
      </c>
      <c r="K31" s="108">
        <v>-5</v>
      </c>
      <c r="L31" s="108">
        <v>123</v>
      </c>
      <c r="M31" s="108">
        <v>0</v>
      </c>
      <c r="N31" s="124"/>
    </row>
    <row r="32" s="96" customFormat="true" ht="29.1" customHeight="true" spans="1:14">
      <c r="A32" s="110" t="s">
        <v>41</v>
      </c>
      <c r="B32" s="108">
        <f t="shared" si="0"/>
        <v>313</v>
      </c>
      <c r="C32" s="111">
        <v>103</v>
      </c>
      <c r="D32" s="111"/>
      <c r="E32" s="111">
        <v>210</v>
      </c>
      <c r="F32" s="108">
        <f t="shared" si="1"/>
        <v>277</v>
      </c>
      <c r="G32" s="110">
        <v>65</v>
      </c>
      <c r="H32" s="110">
        <v>212</v>
      </c>
      <c r="I32" s="108">
        <f t="shared" si="2"/>
        <v>36</v>
      </c>
      <c r="J32" s="110">
        <v>38</v>
      </c>
      <c r="K32" s="110">
        <v>-2</v>
      </c>
      <c r="L32" s="110"/>
      <c r="M32" s="110">
        <v>0</v>
      </c>
      <c r="N32" s="126" t="s">
        <v>42</v>
      </c>
    </row>
    <row r="33" ht="48.95" customHeight="true" spans="1:14">
      <c r="A33" s="110" t="s">
        <v>43</v>
      </c>
      <c r="B33" s="108">
        <f t="shared" si="0"/>
        <v>199</v>
      </c>
      <c r="C33" s="111">
        <v>0</v>
      </c>
      <c r="D33" s="111">
        <v>67</v>
      </c>
      <c r="E33" s="111">
        <v>199</v>
      </c>
      <c r="F33" s="108">
        <f t="shared" si="1"/>
        <v>248</v>
      </c>
      <c r="G33" s="110">
        <v>46</v>
      </c>
      <c r="H33" s="110">
        <v>202</v>
      </c>
      <c r="I33" s="108">
        <f t="shared" si="2"/>
        <v>-49</v>
      </c>
      <c r="J33" s="110">
        <v>-46</v>
      </c>
      <c r="K33" s="110">
        <v>-3</v>
      </c>
      <c r="L33" s="110">
        <v>123</v>
      </c>
      <c r="M33" s="110">
        <v>0</v>
      </c>
      <c r="N33" s="126" t="s">
        <v>44</v>
      </c>
    </row>
    <row r="34" ht="29.1" customHeight="true" spans="1:14">
      <c r="A34" s="112" t="s">
        <v>45</v>
      </c>
      <c r="B34" s="108">
        <f t="shared" si="0"/>
        <v>912</v>
      </c>
      <c r="C34" s="111">
        <v>390</v>
      </c>
      <c r="D34" s="111"/>
      <c r="E34" s="111">
        <v>522</v>
      </c>
      <c r="F34" s="108">
        <f t="shared" si="1"/>
        <v>611</v>
      </c>
      <c r="G34" s="110">
        <v>300</v>
      </c>
      <c r="H34" s="110">
        <v>311</v>
      </c>
      <c r="I34" s="108">
        <f t="shared" si="2"/>
        <v>301</v>
      </c>
      <c r="J34" s="110">
        <v>90</v>
      </c>
      <c r="K34" s="110">
        <v>211</v>
      </c>
      <c r="L34" s="110"/>
      <c r="M34" s="110">
        <v>0</v>
      </c>
      <c r="N34" s="125"/>
    </row>
    <row r="35" ht="29.1" customHeight="true" spans="1:14">
      <c r="A35" s="112" t="s">
        <v>46</v>
      </c>
      <c r="B35" s="108">
        <f t="shared" si="0"/>
        <v>626</v>
      </c>
      <c r="C35" s="111">
        <v>341</v>
      </c>
      <c r="D35" s="111"/>
      <c r="E35" s="111">
        <v>285</v>
      </c>
      <c r="F35" s="108">
        <f t="shared" si="1"/>
        <v>784</v>
      </c>
      <c r="G35" s="110">
        <v>255</v>
      </c>
      <c r="H35" s="110">
        <v>529</v>
      </c>
      <c r="I35" s="108">
        <f t="shared" si="2"/>
        <v>-158</v>
      </c>
      <c r="J35" s="110">
        <v>86</v>
      </c>
      <c r="K35" s="110">
        <v>-244</v>
      </c>
      <c r="L35" s="110"/>
      <c r="M35" s="110">
        <v>0</v>
      </c>
      <c r="N35" s="125"/>
    </row>
    <row r="36" ht="29.1" customHeight="true" spans="1:14">
      <c r="A36" s="112" t="s">
        <v>47</v>
      </c>
      <c r="B36" s="108">
        <f t="shared" si="0"/>
        <v>102</v>
      </c>
      <c r="C36" s="111">
        <v>37</v>
      </c>
      <c r="D36" s="111"/>
      <c r="E36" s="111">
        <v>65</v>
      </c>
      <c r="F36" s="108">
        <f t="shared" si="1"/>
        <v>102</v>
      </c>
      <c r="G36" s="110">
        <v>25</v>
      </c>
      <c r="H36" s="110">
        <v>77</v>
      </c>
      <c r="I36" s="108">
        <f t="shared" si="2"/>
        <v>0</v>
      </c>
      <c r="J36" s="110">
        <v>12</v>
      </c>
      <c r="K36" s="110">
        <v>-12</v>
      </c>
      <c r="L36" s="110"/>
      <c r="M36" s="110">
        <v>0</v>
      </c>
      <c r="N36" s="125"/>
    </row>
    <row r="37" ht="29.1" customHeight="true" spans="1:14">
      <c r="A37" s="109" t="s">
        <v>48</v>
      </c>
      <c r="B37" s="108">
        <f t="shared" si="0"/>
        <v>10348</v>
      </c>
      <c r="C37" s="108">
        <v>4626</v>
      </c>
      <c r="D37" s="108">
        <v>157</v>
      </c>
      <c r="E37" s="108">
        <v>5722</v>
      </c>
      <c r="F37" s="108">
        <f t="shared" si="1"/>
        <v>8414</v>
      </c>
      <c r="G37" s="108">
        <v>3687</v>
      </c>
      <c r="H37" s="108">
        <v>4727</v>
      </c>
      <c r="I37" s="108">
        <f t="shared" si="2"/>
        <v>1934</v>
      </c>
      <c r="J37" s="108">
        <v>939</v>
      </c>
      <c r="K37" s="108">
        <v>995</v>
      </c>
      <c r="L37" s="108"/>
      <c r="M37" s="108">
        <v>147</v>
      </c>
      <c r="N37" s="125"/>
    </row>
    <row r="38" s="96" customFormat="true" ht="29.1" customHeight="true" spans="1:14">
      <c r="A38" s="109" t="s">
        <v>15</v>
      </c>
      <c r="B38" s="108">
        <f t="shared" si="0"/>
        <v>716</v>
      </c>
      <c r="C38" s="108">
        <v>252</v>
      </c>
      <c r="D38" s="108">
        <v>147</v>
      </c>
      <c r="E38" s="108">
        <v>464</v>
      </c>
      <c r="F38" s="108">
        <f t="shared" si="1"/>
        <v>1095</v>
      </c>
      <c r="G38" s="108">
        <v>285</v>
      </c>
      <c r="H38" s="108">
        <v>810</v>
      </c>
      <c r="I38" s="108">
        <f t="shared" si="2"/>
        <v>-379</v>
      </c>
      <c r="J38" s="108">
        <v>-33</v>
      </c>
      <c r="K38" s="108">
        <v>-346</v>
      </c>
      <c r="L38" s="108"/>
      <c r="M38" s="108">
        <v>147</v>
      </c>
      <c r="N38" s="124"/>
    </row>
    <row r="39" s="96" customFormat="true" ht="29.1" customHeight="true" spans="1:14">
      <c r="A39" s="113" t="s">
        <v>49</v>
      </c>
      <c r="B39" s="108">
        <f t="shared" si="0"/>
        <v>71</v>
      </c>
      <c r="C39" s="111">
        <v>29</v>
      </c>
      <c r="D39" s="111"/>
      <c r="E39" s="111">
        <v>42</v>
      </c>
      <c r="F39" s="108">
        <f t="shared" si="1"/>
        <v>78</v>
      </c>
      <c r="G39" s="110">
        <v>22</v>
      </c>
      <c r="H39" s="110">
        <v>56</v>
      </c>
      <c r="I39" s="108">
        <f t="shared" si="2"/>
        <v>-7</v>
      </c>
      <c r="J39" s="110">
        <v>7</v>
      </c>
      <c r="K39" s="110">
        <v>-14</v>
      </c>
      <c r="L39" s="110"/>
      <c r="M39" s="110">
        <v>0</v>
      </c>
      <c r="N39" s="126"/>
    </row>
    <row r="40" ht="42.95" customHeight="true" spans="1:14">
      <c r="A40" s="113" t="s">
        <v>50</v>
      </c>
      <c r="B40" s="108">
        <f t="shared" si="0"/>
        <v>234</v>
      </c>
      <c r="C40" s="111">
        <v>52</v>
      </c>
      <c r="D40" s="111">
        <v>25</v>
      </c>
      <c r="E40" s="111">
        <v>182</v>
      </c>
      <c r="F40" s="108">
        <f t="shared" si="1"/>
        <v>217</v>
      </c>
      <c r="G40" s="110">
        <v>55</v>
      </c>
      <c r="H40" s="110">
        <v>162</v>
      </c>
      <c r="I40" s="108">
        <f t="shared" si="2"/>
        <v>17</v>
      </c>
      <c r="J40" s="110">
        <v>-3</v>
      </c>
      <c r="K40" s="110">
        <v>20</v>
      </c>
      <c r="L40" s="110"/>
      <c r="M40" s="110">
        <v>0</v>
      </c>
      <c r="N40" s="126" t="s">
        <v>51</v>
      </c>
    </row>
    <row r="41" ht="42.95" customHeight="true" spans="1:14">
      <c r="A41" s="110" t="s">
        <v>52</v>
      </c>
      <c r="B41" s="108">
        <f t="shared" si="0"/>
        <v>147</v>
      </c>
      <c r="C41" s="111">
        <v>32</v>
      </c>
      <c r="D41" s="111">
        <v>50</v>
      </c>
      <c r="E41" s="111">
        <v>115</v>
      </c>
      <c r="F41" s="108">
        <f t="shared" si="1"/>
        <v>292</v>
      </c>
      <c r="G41" s="110">
        <v>71</v>
      </c>
      <c r="H41" s="110">
        <v>221</v>
      </c>
      <c r="I41" s="108">
        <f t="shared" si="2"/>
        <v>-145</v>
      </c>
      <c r="J41" s="110">
        <v>-39</v>
      </c>
      <c r="K41" s="110">
        <v>-106</v>
      </c>
      <c r="L41" s="110"/>
      <c r="M41" s="110">
        <v>0</v>
      </c>
      <c r="N41" s="126" t="s">
        <v>53</v>
      </c>
    </row>
    <row r="42" ht="42.95" customHeight="true" spans="1:14">
      <c r="A42" s="110" t="s">
        <v>54</v>
      </c>
      <c r="B42" s="108">
        <f t="shared" si="0"/>
        <v>157</v>
      </c>
      <c r="C42" s="111">
        <v>32</v>
      </c>
      <c r="D42" s="111">
        <v>24</v>
      </c>
      <c r="E42" s="111">
        <v>125</v>
      </c>
      <c r="F42" s="108">
        <f t="shared" si="1"/>
        <v>169</v>
      </c>
      <c r="G42" s="110">
        <v>37</v>
      </c>
      <c r="H42" s="110">
        <v>132</v>
      </c>
      <c r="I42" s="108">
        <f t="shared" si="2"/>
        <v>-12</v>
      </c>
      <c r="J42" s="110">
        <v>-5</v>
      </c>
      <c r="K42" s="110">
        <v>-7</v>
      </c>
      <c r="L42" s="110"/>
      <c r="M42" s="110">
        <v>0</v>
      </c>
      <c r="N42" s="126" t="s">
        <v>55</v>
      </c>
    </row>
    <row r="43" ht="42.95" customHeight="true" spans="1:14">
      <c r="A43" s="113" t="s">
        <v>56</v>
      </c>
      <c r="B43" s="108">
        <f t="shared" si="0"/>
        <v>107</v>
      </c>
      <c r="C43" s="111">
        <v>107</v>
      </c>
      <c r="D43" s="111">
        <v>48</v>
      </c>
      <c r="E43" s="111">
        <v>0</v>
      </c>
      <c r="F43" s="108">
        <f t="shared" si="1"/>
        <v>339</v>
      </c>
      <c r="G43" s="110">
        <v>100</v>
      </c>
      <c r="H43" s="110">
        <v>239</v>
      </c>
      <c r="I43" s="108">
        <f t="shared" si="2"/>
        <v>-232</v>
      </c>
      <c r="J43" s="110">
        <v>7</v>
      </c>
      <c r="K43" s="110">
        <v>-239</v>
      </c>
      <c r="L43" s="110"/>
      <c r="M43" s="110">
        <v>147</v>
      </c>
      <c r="N43" s="126" t="s">
        <v>57</v>
      </c>
    </row>
    <row r="44" ht="29.1" customHeight="true" spans="1:14">
      <c r="A44" s="114" t="s">
        <v>58</v>
      </c>
      <c r="B44" s="108">
        <f t="shared" si="0"/>
        <v>1548</v>
      </c>
      <c r="C44" s="111">
        <v>695</v>
      </c>
      <c r="D44" s="111"/>
      <c r="E44" s="111">
        <v>853</v>
      </c>
      <c r="F44" s="108">
        <f t="shared" si="1"/>
        <v>942</v>
      </c>
      <c r="G44" s="110">
        <v>532</v>
      </c>
      <c r="H44" s="110">
        <v>410</v>
      </c>
      <c r="I44" s="108">
        <f t="shared" si="2"/>
        <v>606</v>
      </c>
      <c r="J44" s="110">
        <v>163</v>
      </c>
      <c r="K44" s="110">
        <v>443</v>
      </c>
      <c r="L44" s="110"/>
      <c r="M44" s="110">
        <v>0</v>
      </c>
      <c r="N44" s="125"/>
    </row>
    <row r="45" ht="29.1" customHeight="true" spans="1:14">
      <c r="A45" s="112" t="s">
        <v>59</v>
      </c>
      <c r="B45" s="108">
        <f t="shared" si="0"/>
        <v>2821</v>
      </c>
      <c r="C45" s="111">
        <v>771</v>
      </c>
      <c r="D45" s="111"/>
      <c r="E45" s="111">
        <v>2050</v>
      </c>
      <c r="F45" s="108">
        <f t="shared" si="1"/>
        <v>936</v>
      </c>
      <c r="G45" s="110">
        <v>570</v>
      </c>
      <c r="H45" s="110">
        <v>366</v>
      </c>
      <c r="I45" s="108">
        <f t="shared" si="2"/>
        <v>1885</v>
      </c>
      <c r="J45" s="110">
        <v>201</v>
      </c>
      <c r="K45" s="110">
        <v>1684</v>
      </c>
      <c r="L45" s="110"/>
      <c r="M45" s="110">
        <v>0</v>
      </c>
      <c r="N45" s="125"/>
    </row>
    <row r="46" ht="29.1" customHeight="true" spans="1:14">
      <c r="A46" s="114" t="s">
        <v>60</v>
      </c>
      <c r="B46" s="108">
        <f t="shared" si="0"/>
        <v>403</v>
      </c>
      <c r="C46" s="111">
        <v>227</v>
      </c>
      <c r="D46" s="111"/>
      <c r="E46" s="111">
        <v>176</v>
      </c>
      <c r="F46" s="108">
        <f t="shared" si="1"/>
        <v>330</v>
      </c>
      <c r="G46" s="110">
        <v>175</v>
      </c>
      <c r="H46" s="110">
        <v>155</v>
      </c>
      <c r="I46" s="108">
        <f t="shared" si="2"/>
        <v>73</v>
      </c>
      <c r="J46" s="110">
        <v>52</v>
      </c>
      <c r="K46" s="110">
        <v>21</v>
      </c>
      <c r="L46" s="110"/>
      <c r="M46" s="110">
        <v>0</v>
      </c>
      <c r="N46" s="125"/>
    </row>
    <row r="47" ht="29.1" customHeight="true" spans="1:14">
      <c r="A47" s="114" t="s">
        <v>61</v>
      </c>
      <c r="B47" s="108">
        <f t="shared" si="0"/>
        <v>835</v>
      </c>
      <c r="C47" s="111">
        <v>377</v>
      </c>
      <c r="D47" s="111"/>
      <c r="E47" s="111">
        <v>458</v>
      </c>
      <c r="F47" s="108">
        <f t="shared" si="1"/>
        <v>576</v>
      </c>
      <c r="G47" s="110">
        <v>292</v>
      </c>
      <c r="H47" s="110">
        <v>284</v>
      </c>
      <c r="I47" s="108">
        <f t="shared" si="2"/>
        <v>259</v>
      </c>
      <c r="J47" s="110">
        <v>85</v>
      </c>
      <c r="K47" s="110">
        <v>174</v>
      </c>
      <c r="L47" s="110"/>
      <c r="M47" s="110">
        <v>0</v>
      </c>
      <c r="N47" s="125"/>
    </row>
    <row r="48" ht="29.1" customHeight="true" spans="1:14">
      <c r="A48" s="112" t="s">
        <v>62</v>
      </c>
      <c r="B48" s="108">
        <f t="shared" si="0"/>
        <v>1054</v>
      </c>
      <c r="C48" s="111">
        <v>575</v>
      </c>
      <c r="D48" s="111"/>
      <c r="E48" s="111">
        <v>479</v>
      </c>
      <c r="F48" s="108">
        <f t="shared" si="1"/>
        <v>1161</v>
      </c>
      <c r="G48" s="110">
        <v>427</v>
      </c>
      <c r="H48" s="110">
        <v>734</v>
      </c>
      <c r="I48" s="108">
        <f t="shared" si="2"/>
        <v>-107</v>
      </c>
      <c r="J48" s="110">
        <v>148</v>
      </c>
      <c r="K48" s="110">
        <v>-255</v>
      </c>
      <c r="L48" s="110"/>
      <c r="M48" s="110">
        <v>0</v>
      </c>
      <c r="N48" s="125"/>
    </row>
    <row r="49" ht="29.1" customHeight="true" spans="1:14">
      <c r="A49" s="114" t="s">
        <v>63</v>
      </c>
      <c r="B49" s="108">
        <f t="shared" si="0"/>
        <v>1706</v>
      </c>
      <c r="C49" s="111">
        <v>1005</v>
      </c>
      <c r="D49" s="111"/>
      <c r="E49" s="111">
        <v>701</v>
      </c>
      <c r="F49" s="108">
        <f t="shared" si="1"/>
        <v>1234</v>
      </c>
      <c r="G49" s="110">
        <v>806</v>
      </c>
      <c r="H49" s="110">
        <v>428</v>
      </c>
      <c r="I49" s="108">
        <f t="shared" si="2"/>
        <v>472</v>
      </c>
      <c r="J49" s="110">
        <v>199</v>
      </c>
      <c r="K49" s="110">
        <v>273</v>
      </c>
      <c r="L49" s="110"/>
      <c r="M49" s="110">
        <v>0</v>
      </c>
      <c r="N49" s="125"/>
    </row>
    <row r="50" ht="29.1" customHeight="true" spans="1:14">
      <c r="A50" s="112" t="s">
        <v>64</v>
      </c>
      <c r="B50" s="108">
        <f t="shared" si="0"/>
        <v>1265</v>
      </c>
      <c r="C50" s="111">
        <v>724</v>
      </c>
      <c r="D50" s="111">
        <v>10</v>
      </c>
      <c r="E50" s="111">
        <v>541</v>
      </c>
      <c r="F50" s="108">
        <f t="shared" si="1"/>
        <v>2140</v>
      </c>
      <c r="G50" s="110">
        <v>600</v>
      </c>
      <c r="H50" s="110">
        <v>1540</v>
      </c>
      <c r="I50" s="108">
        <f t="shared" si="2"/>
        <v>-875</v>
      </c>
      <c r="J50" s="110">
        <v>124</v>
      </c>
      <c r="K50" s="110">
        <v>-999</v>
      </c>
      <c r="L50" s="110"/>
      <c r="M50" s="110">
        <v>0</v>
      </c>
      <c r="N50" s="126" t="s">
        <v>65</v>
      </c>
    </row>
    <row r="51" ht="29.1" customHeight="true" spans="1:14">
      <c r="A51" s="109" t="s">
        <v>66</v>
      </c>
      <c r="B51" s="108">
        <f t="shared" si="0"/>
        <v>9431</v>
      </c>
      <c r="C51" s="108">
        <v>5191</v>
      </c>
      <c r="D51" s="108">
        <v>0</v>
      </c>
      <c r="E51" s="108">
        <v>4240</v>
      </c>
      <c r="F51" s="108">
        <f t="shared" si="1"/>
        <v>8721</v>
      </c>
      <c r="G51" s="108">
        <v>4019</v>
      </c>
      <c r="H51" s="108">
        <v>4702</v>
      </c>
      <c r="I51" s="108">
        <f t="shared" si="2"/>
        <v>710</v>
      </c>
      <c r="J51" s="108">
        <v>1172</v>
      </c>
      <c r="K51" s="108">
        <v>-462</v>
      </c>
      <c r="L51" s="108"/>
      <c r="M51" s="108">
        <v>0</v>
      </c>
      <c r="N51" s="125"/>
    </row>
    <row r="52" s="96" customFormat="true" ht="29.1" customHeight="true" spans="1:14">
      <c r="A52" s="109" t="s">
        <v>15</v>
      </c>
      <c r="B52" s="108">
        <f t="shared" si="0"/>
        <v>361</v>
      </c>
      <c r="C52" s="108">
        <v>141</v>
      </c>
      <c r="D52" s="108">
        <v>0</v>
      </c>
      <c r="E52" s="108">
        <v>220</v>
      </c>
      <c r="F52" s="108">
        <f t="shared" si="1"/>
        <v>643</v>
      </c>
      <c r="G52" s="108">
        <v>103</v>
      </c>
      <c r="H52" s="108">
        <v>540</v>
      </c>
      <c r="I52" s="108">
        <f t="shared" si="2"/>
        <v>-282</v>
      </c>
      <c r="J52" s="108">
        <v>38</v>
      </c>
      <c r="K52" s="108">
        <v>-320</v>
      </c>
      <c r="L52" s="108"/>
      <c r="M52" s="108">
        <v>0</v>
      </c>
      <c r="N52" s="124"/>
    </row>
    <row r="53" s="96" customFormat="true" ht="29.1" customHeight="true" spans="1:14">
      <c r="A53" s="110" t="s">
        <v>67</v>
      </c>
      <c r="B53" s="108">
        <f t="shared" si="0"/>
        <v>129</v>
      </c>
      <c r="C53" s="111">
        <v>46</v>
      </c>
      <c r="D53" s="111"/>
      <c r="E53" s="111">
        <v>83</v>
      </c>
      <c r="F53" s="108">
        <f t="shared" si="1"/>
        <v>229</v>
      </c>
      <c r="G53" s="110">
        <v>33</v>
      </c>
      <c r="H53" s="110">
        <v>196</v>
      </c>
      <c r="I53" s="108">
        <f t="shared" si="2"/>
        <v>-100</v>
      </c>
      <c r="J53" s="110">
        <v>13</v>
      </c>
      <c r="K53" s="110">
        <v>-113</v>
      </c>
      <c r="L53" s="110"/>
      <c r="M53" s="110">
        <v>0</v>
      </c>
      <c r="N53" s="126" t="s">
        <v>68</v>
      </c>
    </row>
    <row r="54" ht="29.1" customHeight="true" spans="1:14">
      <c r="A54" s="110" t="s">
        <v>69</v>
      </c>
      <c r="B54" s="108">
        <f t="shared" si="0"/>
        <v>191</v>
      </c>
      <c r="C54" s="111">
        <v>63</v>
      </c>
      <c r="D54" s="111"/>
      <c r="E54" s="111">
        <v>128</v>
      </c>
      <c r="F54" s="108">
        <f t="shared" si="1"/>
        <v>308</v>
      </c>
      <c r="G54" s="110">
        <v>44</v>
      </c>
      <c r="H54" s="110">
        <v>264</v>
      </c>
      <c r="I54" s="108">
        <f t="shared" si="2"/>
        <v>-117</v>
      </c>
      <c r="J54" s="110">
        <v>19</v>
      </c>
      <c r="K54" s="110">
        <v>-136</v>
      </c>
      <c r="L54" s="110"/>
      <c r="M54" s="110">
        <v>0</v>
      </c>
      <c r="N54" s="126" t="s">
        <v>70</v>
      </c>
    </row>
    <row r="55" ht="29.1" customHeight="true" spans="1:14">
      <c r="A55" s="113" t="s">
        <v>71</v>
      </c>
      <c r="B55" s="108">
        <f t="shared" si="0"/>
        <v>41</v>
      </c>
      <c r="C55" s="111">
        <v>32</v>
      </c>
      <c r="D55" s="111"/>
      <c r="E55" s="111">
        <v>9</v>
      </c>
      <c r="F55" s="108">
        <f t="shared" si="1"/>
        <v>106</v>
      </c>
      <c r="G55" s="110">
        <v>26</v>
      </c>
      <c r="H55" s="110">
        <v>80</v>
      </c>
      <c r="I55" s="108">
        <f t="shared" si="2"/>
        <v>-65</v>
      </c>
      <c r="J55" s="110">
        <v>6</v>
      </c>
      <c r="K55" s="110">
        <v>-71</v>
      </c>
      <c r="L55" s="110"/>
      <c r="M55" s="110">
        <v>0</v>
      </c>
      <c r="N55" s="126" t="s">
        <v>72</v>
      </c>
    </row>
    <row r="56" ht="29.1" customHeight="true" spans="1:14">
      <c r="A56" s="114" t="s">
        <v>73</v>
      </c>
      <c r="B56" s="108">
        <f t="shared" si="0"/>
        <v>1007</v>
      </c>
      <c r="C56" s="111">
        <v>381</v>
      </c>
      <c r="D56" s="111"/>
      <c r="E56" s="111">
        <v>626</v>
      </c>
      <c r="F56" s="108">
        <f t="shared" si="1"/>
        <v>1315</v>
      </c>
      <c r="G56" s="110">
        <v>298</v>
      </c>
      <c r="H56" s="110">
        <v>1017</v>
      </c>
      <c r="I56" s="108">
        <f t="shared" si="2"/>
        <v>-308</v>
      </c>
      <c r="J56" s="110">
        <v>83</v>
      </c>
      <c r="K56" s="110">
        <v>-391</v>
      </c>
      <c r="L56" s="110"/>
      <c r="M56" s="110">
        <v>0</v>
      </c>
      <c r="N56" s="125"/>
    </row>
    <row r="57" ht="29.1" customHeight="true" spans="1:14">
      <c r="A57" s="114" t="s">
        <v>74</v>
      </c>
      <c r="B57" s="108">
        <f t="shared" si="0"/>
        <v>1077</v>
      </c>
      <c r="C57" s="111">
        <v>590</v>
      </c>
      <c r="D57" s="111"/>
      <c r="E57" s="111">
        <v>487</v>
      </c>
      <c r="F57" s="108">
        <f t="shared" si="1"/>
        <v>788</v>
      </c>
      <c r="G57" s="110">
        <v>459</v>
      </c>
      <c r="H57" s="110">
        <v>329</v>
      </c>
      <c r="I57" s="108">
        <f t="shared" si="2"/>
        <v>289</v>
      </c>
      <c r="J57" s="110">
        <v>131</v>
      </c>
      <c r="K57" s="110">
        <v>158</v>
      </c>
      <c r="L57" s="110"/>
      <c r="M57" s="110">
        <v>0</v>
      </c>
      <c r="N57" s="125"/>
    </row>
    <row r="58" ht="29.1" customHeight="true" spans="1:14">
      <c r="A58" s="112" t="s">
        <v>75</v>
      </c>
      <c r="B58" s="108">
        <f t="shared" si="0"/>
        <v>1590</v>
      </c>
      <c r="C58" s="111">
        <v>1032</v>
      </c>
      <c r="D58" s="111"/>
      <c r="E58" s="111">
        <v>558</v>
      </c>
      <c r="F58" s="108">
        <f t="shared" si="1"/>
        <v>1459</v>
      </c>
      <c r="G58" s="110">
        <v>788</v>
      </c>
      <c r="H58" s="110">
        <v>671</v>
      </c>
      <c r="I58" s="108">
        <f t="shared" si="2"/>
        <v>131</v>
      </c>
      <c r="J58" s="110">
        <v>244</v>
      </c>
      <c r="K58" s="110">
        <v>-113</v>
      </c>
      <c r="L58" s="110"/>
      <c r="M58" s="110">
        <v>0</v>
      </c>
      <c r="N58" s="125"/>
    </row>
    <row r="59" ht="29.1" customHeight="true" spans="1:14">
      <c r="A59" s="114" t="s">
        <v>76</v>
      </c>
      <c r="B59" s="108">
        <f t="shared" si="0"/>
        <v>1137</v>
      </c>
      <c r="C59" s="111">
        <v>692</v>
      </c>
      <c r="D59" s="111"/>
      <c r="E59" s="111">
        <v>445</v>
      </c>
      <c r="F59" s="108">
        <f t="shared" si="1"/>
        <v>1327</v>
      </c>
      <c r="G59" s="110">
        <v>557</v>
      </c>
      <c r="H59" s="110">
        <v>770</v>
      </c>
      <c r="I59" s="108">
        <f t="shared" si="2"/>
        <v>-190</v>
      </c>
      <c r="J59" s="110">
        <v>135</v>
      </c>
      <c r="K59" s="110">
        <v>-325</v>
      </c>
      <c r="L59" s="110"/>
      <c r="M59" s="110">
        <v>0</v>
      </c>
      <c r="N59" s="125"/>
    </row>
    <row r="60" ht="29.1" customHeight="true" spans="1:14">
      <c r="A60" s="114" t="s">
        <v>77</v>
      </c>
      <c r="B60" s="108">
        <f t="shared" si="0"/>
        <v>1291</v>
      </c>
      <c r="C60" s="111">
        <v>709</v>
      </c>
      <c r="D60" s="111"/>
      <c r="E60" s="111">
        <v>582</v>
      </c>
      <c r="F60" s="108">
        <f t="shared" si="1"/>
        <v>964</v>
      </c>
      <c r="G60" s="110">
        <v>529</v>
      </c>
      <c r="H60" s="110">
        <v>435</v>
      </c>
      <c r="I60" s="108">
        <f t="shared" si="2"/>
        <v>327</v>
      </c>
      <c r="J60" s="110">
        <v>180</v>
      </c>
      <c r="K60" s="110">
        <v>147</v>
      </c>
      <c r="L60" s="110"/>
      <c r="M60" s="110">
        <v>0</v>
      </c>
      <c r="N60" s="125"/>
    </row>
    <row r="61" ht="29.1" customHeight="true" spans="1:14">
      <c r="A61" s="114" t="s">
        <v>78</v>
      </c>
      <c r="B61" s="108">
        <f t="shared" si="0"/>
        <v>840</v>
      </c>
      <c r="C61" s="111">
        <v>566</v>
      </c>
      <c r="D61" s="111"/>
      <c r="E61" s="111">
        <v>274</v>
      </c>
      <c r="F61" s="108">
        <f t="shared" si="1"/>
        <v>752</v>
      </c>
      <c r="G61" s="110">
        <v>440</v>
      </c>
      <c r="H61" s="110">
        <v>312</v>
      </c>
      <c r="I61" s="108">
        <f t="shared" si="2"/>
        <v>88</v>
      </c>
      <c r="J61" s="110">
        <v>126</v>
      </c>
      <c r="K61" s="110">
        <v>-38</v>
      </c>
      <c r="L61" s="110"/>
      <c r="M61" s="110">
        <v>0</v>
      </c>
      <c r="N61" s="125"/>
    </row>
    <row r="62" ht="29.1" customHeight="true" spans="1:14">
      <c r="A62" s="112" t="s">
        <v>79</v>
      </c>
      <c r="B62" s="108">
        <f t="shared" si="0"/>
        <v>1192</v>
      </c>
      <c r="C62" s="111">
        <v>526</v>
      </c>
      <c r="D62" s="111"/>
      <c r="E62" s="111">
        <v>666</v>
      </c>
      <c r="F62" s="108">
        <f t="shared" si="1"/>
        <v>765</v>
      </c>
      <c r="G62" s="110">
        <v>421</v>
      </c>
      <c r="H62" s="110">
        <v>344</v>
      </c>
      <c r="I62" s="108">
        <f t="shared" si="2"/>
        <v>427</v>
      </c>
      <c r="J62" s="110">
        <v>105</v>
      </c>
      <c r="K62" s="110">
        <v>322</v>
      </c>
      <c r="L62" s="110"/>
      <c r="M62" s="110">
        <v>0</v>
      </c>
      <c r="N62" s="125"/>
    </row>
    <row r="63" ht="29.1" customHeight="true" spans="1:14">
      <c r="A63" s="112" t="s">
        <v>80</v>
      </c>
      <c r="B63" s="108">
        <f t="shared" si="0"/>
        <v>350</v>
      </c>
      <c r="C63" s="111">
        <v>199</v>
      </c>
      <c r="D63" s="111"/>
      <c r="E63" s="111">
        <v>151</v>
      </c>
      <c r="F63" s="108">
        <f t="shared" si="1"/>
        <v>283</v>
      </c>
      <c r="G63" s="110">
        <v>150</v>
      </c>
      <c r="H63" s="110">
        <v>133</v>
      </c>
      <c r="I63" s="108">
        <f t="shared" si="2"/>
        <v>67</v>
      </c>
      <c r="J63" s="110">
        <v>49</v>
      </c>
      <c r="K63" s="110">
        <v>18</v>
      </c>
      <c r="L63" s="110"/>
      <c r="M63" s="110">
        <v>0</v>
      </c>
      <c r="N63" s="125"/>
    </row>
    <row r="64" ht="29.1" customHeight="true" spans="1:14">
      <c r="A64" s="114" t="s">
        <v>81</v>
      </c>
      <c r="B64" s="108">
        <f t="shared" si="0"/>
        <v>586</v>
      </c>
      <c r="C64" s="111">
        <v>355</v>
      </c>
      <c r="D64" s="111"/>
      <c r="E64" s="111">
        <v>231</v>
      </c>
      <c r="F64" s="108">
        <f t="shared" si="1"/>
        <v>425</v>
      </c>
      <c r="G64" s="110">
        <v>274</v>
      </c>
      <c r="H64" s="110">
        <v>151</v>
      </c>
      <c r="I64" s="108">
        <f t="shared" si="2"/>
        <v>161</v>
      </c>
      <c r="J64" s="110">
        <v>81</v>
      </c>
      <c r="K64" s="110">
        <v>80</v>
      </c>
      <c r="L64" s="110"/>
      <c r="M64" s="110">
        <v>0</v>
      </c>
      <c r="N64" s="125"/>
    </row>
    <row r="65" ht="29.1" customHeight="true" spans="1:14">
      <c r="A65" s="109" t="s">
        <v>82</v>
      </c>
      <c r="B65" s="108">
        <f t="shared" si="0"/>
        <v>6603</v>
      </c>
      <c r="C65" s="108">
        <v>2334</v>
      </c>
      <c r="D65" s="108">
        <v>0</v>
      </c>
      <c r="E65" s="108">
        <v>4269</v>
      </c>
      <c r="F65" s="108">
        <f t="shared" si="1"/>
        <v>4439</v>
      </c>
      <c r="G65" s="108">
        <v>1738</v>
      </c>
      <c r="H65" s="108">
        <v>2701</v>
      </c>
      <c r="I65" s="108">
        <f t="shared" si="2"/>
        <v>2164</v>
      </c>
      <c r="J65" s="108">
        <v>596</v>
      </c>
      <c r="K65" s="108">
        <v>1568</v>
      </c>
      <c r="L65" s="108"/>
      <c r="M65" s="108">
        <v>0</v>
      </c>
      <c r="N65" s="125"/>
    </row>
    <row r="66" s="96" customFormat="true" ht="29.1" customHeight="true" spans="1:14">
      <c r="A66" s="109" t="s">
        <v>15</v>
      </c>
      <c r="B66" s="108">
        <f t="shared" si="0"/>
        <v>1058</v>
      </c>
      <c r="C66" s="108">
        <v>265</v>
      </c>
      <c r="D66" s="108">
        <v>0</v>
      </c>
      <c r="E66" s="108">
        <v>793</v>
      </c>
      <c r="F66" s="108">
        <f t="shared" si="1"/>
        <v>1003</v>
      </c>
      <c r="G66" s="108">
        <v>189</v>
      </c>
      <c r="H66" s="108">
        <v>814</v>
      </c>
      <c r="I66" s="108">
        <f t="shared" si="2"/>
        <v>55</v>
      </c>
      <c r="J66" s="108">
        <v>76</v>
      </c>
      <c r="K66" s="108">
        <v>-21</v>
      </c>
      <c r="L66" s="108"/>
      <c r="M66" s="108">
        <v>0</v>
      </c>
      <c r="N66" s="124"/>
    </row>
    <row r="67" s="96" customFormat="true" ht="29.1" customHeight="true" spans="1:14">
      <c r="A67" s="113" t="s">
        <v>83</v>
      </c>
      <c r="B67" s="108">
        <f t="shared" si="0"/>
        <v>824</v>
      </c>
      <c r="C67" s="111">
        <v>178</v>
      </c>
      <c r="D67" s="111"/>
      <c r="E67" s="111">
        <v>646</v>
      </c>
      <c r="F67" s="108">
        <f t="shared" si="1"/>
        <v>804</v>
      </c>
      <c r="G67" s="110">
        <v>125</v>
      </c>
      <c r="H67" s="110">
        <v>679</v>
      </c>
      <c r="I67" s="108">
        <f t="shared" si="2"/>
        <v>20</v>
      </c>
      <c r="J67" s="110">
        <v>53</v>
      </c>
      <c r="K67" s="110">
        <v>-33</v>
      </c>
      <c r="L67" s="110"/>
      <c r="M67" s="110">
        <v>0</v>
      </c>
      <c r="N67" s="126" t="s">
        <v>84</v>
      </c>
    </row>
    <row r="68" ht="29.1" customHeight="true" spans="1:14">
      <c r="A68" s="113" t="s">
        <v>85</v>
      </c>
      <c r="B68" s="108">
        <f t="shared" si="0"/>
        <v>104</v>
      </c>
      <c r="C68" s="111">
        <v>47</v>
      </c>
      <c r="D68" s="111"/>
      <c r="E68" s="111">
        <v>57</v>
      </c>
      <c r="F68" s="108">
        <f t="shared" si="1"/>
        <v>97</v>
      </c>
      <c r="G68" s="110">
        <v>33</v>
      </c>
      <c r="H68" s="110">
        <v>64</v>
      </c>
      <c r="I68" s="108">
        <f t="shared" si="2"/>
        <v>7</v>
      </c>
      <c r="J68" s="110">
        <v>14</v>
      </c>
      <c r="K68" s="110">
        <v>-7</v>
      </c>
      <c r="L68" s="110"/>
      <c r="M68" s="110">
        <v>0</v>
      </c>
      <c r="N68" s="126"/>
    </row>
    <row r="69" ht="29.1" customHeight="true" spans="1:14">
      <c r="A69" s="113" t="s">
        <v>86</v>
      </c>
      <c r="B69" s="108">
        <f t="shared" si="0"/>
        <v>63</v>
      </c>
      <c r="C69" s="111">
        <v>23</v>
      </c>
      <c r="D69" s="111"/>
      <c r="E69" s="111">
        <v>40</v>
      </c>
      <c r="F69" s="108">
        <f t="shared" si="1"/>
        <v>72</v>
      </c>
      <c r="G69" s="110">
        <v>18</v>
      </c>
      <c r="H69" s="110">
        <v>54</v>
      </c>
      <c r="I69" s="108">
        <f t="shared" si="2"/>
        <v>-9</v>
      </c>
      <c r="J69" s="110">
        <v>5</v>
      </c>
      <c r="K69" s="110">
        <v>-14</v>
      </c>
      <c r="L69" s="110"/>
      <c r="M69" s="110">
        <v>0</v>
      </c>
      <c r="N69" s="126"/>
    </row>
    <row r="70" ht="29.1" customHeight="true" spans="1:14">
      <c r="A70" s="113" t="s">
        <v>87</v>
      </c>
      <c r="B70" s="108">
        <f t="shared" si="0"/>
        <v>67</v>
      </c>
      <c r="C70" s="111">
        <v>17</v>
      </c>
      <c r="D70" s="111"/>
      <c r="E70" s="111">
        <v>50</v>
      </c>
      <c r="F70" s="108">
        <f t="shared" si="1"/>
        <v>30</v>
      </c>
      <c r="G70" s="110">
        <v>13</v>
      </c>
      <c r="H70" s="110">
        <v>17</v>
      </c>
      <c r="I70" s="108">
        <f t="shared" si="2"/>
        <v>37</v>
      </c>
      <c r="J70" s="110">
        <v>4</v>
      </c>
      <c r="K70" s="110">
        <v>33</v>
      </c>
      <c r="L70" s="110"/>
      <c r="M70" s="110">
        <v>0</v>
      </c>
      <c r="N70" s="126"/>
    </row>
    <row r="71" ht="29.1" customHeight="true" spans="1:14">
      <c r="A71" s="114" t="s">
        <v>88</v>
      </c>
      <c r="B71" s="108">
        <f t="shared" si="0"/>
        <v>883</v>
      </c>
      <c r="C71" s="111">
        <v>259</v>
      </c>
      <c r="D71" s="111"/>
      <c r="E71" s="111">
        <v>624</v>
      </c>
      <c r="F71" s="108">
        <f t="shared" si="1"/>
        <v>582</v>
      </c>
      <c r="G71" s="110">
        <v>181</v>
      </c>
      <c r="H71" s="110">
        <v>401</v>
      </c>
      <c r="I71" s="108">
        <f t="shared" si="2"/>
        <v>301</v>
      </c>
      <c r="J71" s="110">
        <v>78</v>
      </c>
      <c r="K71" s="110">
        <v>223</v>
      </c>
      <c r="L71" s="110"/>
      <c r="M71" s="110">
        <v>0</v>
      </c>
      <c r="N71" s="125"/>
    </row>
    <row r="72" ht="29.1" customHeight="true" spans="1:14">
      <c r="A72" s="112" t="s">
        <v>89</v>
      </c>
      <c r="B72" s="108">
        <f t="shared" ref="B72:B135" si="3">C72+E72</f>
        <v>1818</v>
      </c>
      <c r="C72" s="111">
        <v>795</v>
      </c>
      <c r="D72" s="111"/>
      <c r="E72" s="111">
        <v>1023</v>
      </c>
      <c r="F72" s="108">
        <f t="shared" ref="F72:F135" si="4">G72+H72</f>
        <v>1119</v>
      </c>
      <c r="G72" s="110">
        <v>621</v>
      </c>
      <c r="H72" s="110">
        <v>498</v>
      </c>
      <c r="I72" s="108">
        <f t="shared" ref="I72:I135" si="5">J72+K72</f>
        <v>699</v>
      </c>
      <c r="J72" s="110">
        <v>174</v>
      </c>
      <c r="K72" s="110">
        <v>525</v>
      </c>
      <c r="L72" s="110"/>
      <c r="M72" s="110">
        <v>0</v>
      </c>
      <c r="N72" s="125"/>
    </row>
    <row r="73" ht="29.1" customHeight="true" spans="1:14">
      <c r="A73" s="114" t="s">
        <v>90</v>
      </c>
      <c r="B73" s="108">
        <f t="shared" si="3"/>
        <v>664</v>
      </c>
      <c r="C73" s="111">
        <v>209</v>
      </c>
      <c r="D73" s="111"/>
      <c r="E73" s="111">
        <v>455</v>
      </c>
      <c r="F73" s="108">
        <f t="shared" si="4"/>
        <v>355</v>
      </c>
      <c r="G73" s="110">
        <v>157</v>
      </c>
      <c r="H73" s="110">
        <v>198</v>
      </c>
      <c r="I73" s="108">
        <f t="shared" si="5"/>
        <v>309</v>
      </c>
      <c r="J73" s="110">
        <v>52</v>
      </c>
      <c r="K73" s="110">
        <v>257</v>
      </c>
      <c r="L73" s="110"/>
      <c r="M73" s="110">
        <v>0</v>
      </c>
      <c r="N73" s="125"/>
    </row>
    <row r="74" ht="29.1" customHeight="true" spans="1:14">
      <c r="A74" s="114" t="s">
        <v>91</v>
      </c>
      <c r="B74" s="108">
        <f t="shared" si="3"/>
        <v>732</v>
      </c>
      <c r="C74" s="111">
        <v>310</v>
      </c>
      <c r="D74" s="111"/>
      <c r="E74" s="111">
        <v>422</v>
      </c>
      <c r="F74" s="108">
        <f t="shared" si="4"/>
        <v>609</v>
      </c>
      <c r="G74" s="110">
        <v>229</v>
      </c>
      <c r="H74" s="110">
        <v>380</v>
      </c>
      <c r="I74" s="108">
        <f t="shared" si="5"/>
        <v>123</v>
      </c>
      <c r="J74" s="110">
        <v>81</v>
      </c>
      <c r="K74" s="110">
        <v>42</v>
      </c>
      <c r="L74" s="110"/>
      <c r="M74" s="110">
        <v>0</v>
      </c>
      <c r="N74" s="125"/>
    </row>
    <row r="75" ht="29.1" customHeight="true" spans="1:14">
      <c r="A75" s="112" t="s">
        <v>92</v>
      </c>
      <c r="B75" s="108">
        <f t="shared" si="3"/>
        <v>618</v>
      </c>
      <c r="C75" s="111">
        <v>174</v>
      </c>
      <c r="D75" s="111"/>
      <c r="E75" s="111">
        <v>444</v>
      </c>
      <c r="F75" s="108">
        <f t="shared" si="4"/>
        <v>298</v>
      </c>
      <c r="G75" s="110">
        <v>123</v>
      </c>
      <c r="H75" s="110">
        <v>175</v>
      </c>
      <c r="I75" s="108">
        <f t="shared" si="5"/>
        <v>320</v>
      </c>
      <c r="J75" s="110">
        <v>51</v>
      </c>
      <c r="K75" s="110">
        <v>269</v>
      </c>
      <c r="L75" s="110"/>
      <c r="M75" s="110">
        <v>0</v>
      </c>
      <c r="N75" s="125"/>
    </row>
    <row r="76" ht="29.1" customHeight="true" spans="1:14">
      <c r="A76" s="112" t="s">
        <v>93</v>
      </c>
      <c r="B76" s="108">
        <f t="shared" si="3"/>
        <v>830</v>
      </c>
      <c r="C76" s="111">
        <v>322</v>
      </c>
      <c r="D76" s="111"/>
      <c r="E76" s="111">
        <v>508</v>
      </c>
      <c r="F76" s="108">
        <f t="shared" si="4"/>
        <v>473</v>
      </c>
      <c r="G76" s="110">
        <v>238</v>
      </c>
      <c r="H76" s="110">
        <v>235</v>
      </c>
      <c r="I76" s="108">
        <f t="shared" si="5"/>
        <v>357</v>
      </c>
      <c r="J76" s="110">
        <v>84</v>
      </c>
      <c r="K76" s="110">
        <v>273</v>
      </c>
      <c r="L76" s="110"/>
      <c r="M76" s="110">
        <v>0</v>
      </c>
      <c r="N76" s="125"/>
    </row>
    <row r="77" ht="29.1" customHeight="true" spans="1:14">
      <c r="A77" s="109" t="s">
        <v>94</v>
      </c>
      <c r="B77" s="108">
        <f t="shared" si="3"/>
        <v>5172</v>
      </c>
      <c r="C77" s="108">
        <v>2212</v>
      </c>
      <c r="D77" s="108">
        <v>0</v>
      </c>
      <c r="E77" s="108">
        <v>2960</v>
      </c>
      <c r="F77" s="108">
        <f t="shared" si="4"/>
        <v>3762</v>
      </c>
      <c r="G77" s="108">
        <v>1663</v>
      </c>
      <c r="H77" s="108">
        <v>2099</v>
      </c>
      <c r="I77" s="108">
        <f t="shared" si="5"/>
        <v>1410</v>
      </c>
      <c r="J77" s="108">
        <v>549</v>
      </c>
      <c r="K77" s="108">
        <v>861</v>
      </c>
      <c r="L77" s="108"/>
      <c r="M77" s="108">
        <v>0</v>
      </c>
      <c r="N77" s="125"/>
    </row>
    <row r="78" s="96" customFormat="true" ht="29.1" customHeight="true" spans="1:14">
      <c r="A78" s="109" t="s">
        <v>15</v>
      </c>
      <c r="B78" s="108">
        <f t="shared" si="3"/>
        <v>1162</v>
      </c>
      <c r="C78" s="108">
        <v>348</v>
      </c>
      <c r="D78" s="108">
        <v>0</v>
      </c>
      <c r="E78" s="108">
        <v>814</v>
      </c>
      <c r="F78" s="108">
        <f t="shared" si="4"/>
        <v>986</v>
      </c>
      <c r="G78" s="108">
        <v>274</v>
      </c>
      <c r="H78" s="108">
        <v>712</v>
      </c>
      <c r="I78" s="108">
        <f t="shared" si="5"/>
        <v>176</v>
      </c>
      <c r="J78" s="108">
        <v>74</v>
      </c>
      <c r="K78" s="108">
        <v>102</v>
      </c>
      <c r="L78" s="108"/>
      <c r="M78" s="108">
        <v>0</v>
      </c>
      <c r="N78" s="124"/>
    </row>
    <row r="79" s="96" customFormat="true" ht="29.1" customHeight="true" spans="1:14">
      <c r="A79" s="113" t="s">
        <v>95</v>
      </c>
      <c r="B79" s="108">
        <f t="shared" si="3"/>
        <v>576</v>
      </c>
      <c r="C79" s="111">
        <v>128</v>
      </c>
      <c r="D79" s="111"/>
      <c r="E79" s="111">
        <v>448</v>
      </c>
      <c r="F79" s="108">
        <f t="shared" si="4"/>
        <v>541</v>
      </c>
      <c r="G79" s="110">
        <v>104</v>
      </c>
      <c r="H79" s="110">
        <v>437</v>
      </c>
      <c r="I79" s="108">
        <f t="shared" si="5"/>
        <v>35</v>
      </c>
      <c r="J79" s="110">
        <v>24</v>
      </c>
      <c r="K79" s="110">
        <v>11</v>
      </c>
      <c r="L79" s="110"/>
      <c r="M79" s="110">
        <v>0</v>
      </c>
      <c r="N79" s="126" t="s">
        <v>96</v>
      </c>
    </row>
    <row r="80" ht="29.1" customHeight="true" spans="1:14">
      <c r="A80" s="110" t="s">
        <v>97</v>
      </c>
      <c r="B80" s="108">
        <f t="shared" si="3"/>
        <v>553</v>
      </c>
      <c r="C80" s="111">
        <v>199</v>
      </c>
      <c r="D80" s="111"/>
      <c r="E80" s="111">
        <v>354</v>
      </c>
      <c r="F80" s="108">
        <f t="shared" si="4"/>
        <v>402</v>
      </c>
      <c r="G80" s="110">
        <v>154</v>
      </c>
      <c r="H80" s="110">
        <v>248</v>
      </c>
      <c r="I80" s="108">
        <f t="shared" si="5"/>
        <v>151</v>
      </c>
      <c r="J80" s="110">
        <v>45</v>
      </c>
      <c r="K80" s="110">
        <v>106</v>
      </c>
      <c r="L80" s="110"/>
      <c r="M80" s="110">
        <v>0</v>
      </c>
      <c r="N80" s="126"/>
    </row>
    <row r="81" ht="29.1" customHeight="true" spans="1:14">
      <c r="A81" s="110" t="s">
        <v>98</v>
      </c>
      <c r="B81" s="108">
        <f t="shared" si="3"/>
        <v>18</v>
      </c>
      <c r="C81" s="111">
        <v>7</v>
      </c>
      <c r="D81" s="111"/>
      <c r="E81" s="111">
        <v>11</v>
      </c>
      <c r="F81" s="108">
        <f t="shared" si="4"/>
        <v>15</v>
      </c>
      <c r="G81" s="110">
        <v>5</v>
      </c>
      <c r="H81" s="110">
        <v>10</v>
      </c>
      <c r="I81" s="108">
        <f t="shared" si="5"/>
        <v>3</v>
      </c>
      <c r="J81" s="110">
        <v>2</v>
      </c>
      <c r="K81" s="110">
        <v>1</v>
      </c>
      <c r="L81" s="110"/>
      <c r="M81" s="110">
        <v>0</v>
      </c>
      <c r="N81" s="126"/>
    </row>
    <row r="82" ht="29.1" customHeight="true" spans="1:14">
      <c r="A82" s="110" t="s">
        <v>99</v>
      </c>
      <c r="B82" s="108">
        <f t="shared" si="3"/>
        <v>15</v>
      </c>
      <c r="C82" s="111">
        <v>14</v>
      </c>
      <c r="D82" s="111"/>
      <c r="E82" s="111">
        <v>1</v>
      </c>
      <c r="F82" s="108">
        <f t="shared" si="4"/>
        <v>28</v>
      </c>
      <c r="G82" s="110">
        <v>11</v>
      </c>
      <c r="H82" s="110">
        <v>17</v>
      </c>
      <c r="I82" s="108">
        <f t="shared" si="5"/>
        <v>-13</v>
      </c>
      <c r="J82" s="110">
        <v>3</v>
      </c>
      <c r="K82" s="110">
        <v>-16</v>
      </c>
      <c r="L82" s="110"/>
      <c r="M82" s="110">
        <v>0</v>
      </c>
      <c r="N82" s="126"/>
    </row>
    <row r="83" ht="29.1" customHeight="true" spans="1:14">
      <c r="A83" s="114" t="s">
        <v>100</v>
      </c>
      <c r="B83" s="108">
        <f t="shared" si="3"/>
        <v>169</v>
      </c>
      <c r="C83" s="111">
        <v>48</v>
      </c>
      <c r="D83" s="111"/>
      <c r="E83" s="111">
        <v>121</v>
      </c>
      <c r="F83" s="108">
        <f t="shared" si="4"/>
        <v>131</v>
      </c>
      <c r="G83" s="110">
        <v>37</v>
      </c>
      <c r="H83" s="110">
        <v>94</v>
      </c>
      <c r="I83" s="108">
        <f t="shared" si="5"/>
        <v>38</v>
      </c>
      <c r="J83" s="110">
        <v>11</v>
      </c>
      <c r="K83" s="110">
        <v>27</v>
      </c>
      <c r="L83" s="110"/>
      <c r="M83" s="110">
        <v>0</v>
      </c>
      <c r="N83" s="125"/>
    </row>
    <row r="84" ht="29.1" customHeight="true" spans="1:14">
      <c r="A84" s="114" t="s">
        <v>101</v>
      </c>
      <c r="B84" s="108">
        <f t="shared" si="3"/>
        <v>325</v>
      </c>
      <c r="C84" s="111">
        <v>118</v>
      </c>
      <c r="D84" s="111"/>
      <c r="E84" s="111">
        <v>207</v>
      </c>
      <c r="F84" s="108">
        <f t="shared" si="4"/>
        <v>196</v>
      </c>
      <c r="G84" s="110">
        <v>93</v>
      </c>
      <c r="H84" s="110">
        <v>103</v>
      </c>
      <c r="I84" s="108">
        <f t="shared" si="5"/>
        <v>129</v>
      </c>
      <c r="J84" s="110">
        <v>25</v>
      </c>
      <c r="K84" s="110">
        <v>104</v>
      </c>
      <c r="L84" s="110"/>
      <c r="M84" s="110">
        <v>0</v>
      </c>
      <c r="N84" s="125"/>
    </row>
    <row r="85" ht="29.1" customHeight="true" spans="1:14">
      <c r="A85" s="114" t="s">
        <v>102</v>
      </c>
      <c r="B85" s="108">
        <f t="shared" si="3"/>
        <v>569</v>
      </c>
      <c r="C85" s="111">
        <v>254</v>
      </c>
      <c r="D85" s="111"/>
      <c r="E85" s="111">
        <v>315</v>
      </c>
      <c r="F85" s="108">
        <f t="shared" si="4"/>
        <v>440</v>
      </c>
      <c r="G85" s="110">
        <v>199</v>
      </c>
      <c r="H85" s="110">
        <v>241</v>
      </c>
      <c r="I85" s="108">
        <f t="shared" si="5"/>
        <v>129</v>
      </c>
      <c r="J85" s="110">
        <v>55</v>
      </c>
      <c r="K85" s="110">
        <v>74</v>
      </c>
      <c r="L85" s="110"/>
      <c r="M85" s="110">
        <v>0</v>
      </c>
      <c r="N85" s="125"/>
    </row>
    <row r="86" ht="29.1" customHeight="true" spans="1:14">
      <c r="A86" s="112" t="s">
        <v>103</v>
      </c>
      <c r="B86" s="108">
        <f t="shared" si="3"/>
        <v>706</v>
      </c>
      <c r="C86" s="111">
        <v>321</v>
      </c>
      <c r="D86" s="111"/>
      <c r="E86" s="111">
        <v>385</v>
      </c>
      <c r="F86" s="108">
        <f t="shared" si="4"/>
        <v>544</v>
      </c>
      <c r="G86" s="110">
        <v>249</v>
      </c>
      <c r="H86" s="110">
        <v>295</v>
      </c>
      <c r="I86" s="108">
        <f t="shared" si="5"/>
        <v>162</v>
      </c>
      <c r="J86" s="110">
        <v>72</v>
      </c>
      <c r="K86" s="110">
        <v>90</v>
      </c>
      <c r="L86" s="110"/>
      <c r="M86" s="110">
        <v>0</v>
      </c>
      <c r="N86" s="125"/>
    </row>
    <row r="87" ht="29.1" customHeight="true" spans="1:14">
      <c r="A87" s="112" t="s">
        <v>104</v>
      </c>
      <c r="B87" s="108">
        <f t="shared" si="3"/>
        <v>402</v>
      </c>
      <c r="C87" s="111">
        <v>148</v>
      </c>
      <c r="D87" s="111"/>
      <c r="E87" s="111">
        <v>254</v>
      </c>
      <c r="F87" s="108">
        <f t="shared" si="4"/>
        <v>243</v>
      </c>
      <c r="G87" s="110">
        <v>117</v>
      </c>
      <c r="H87" s="110">
        <v>126</v>
      </c>
      <c r="I87" s="108">
        <f t="shared" si="5"/>
        <v>159</v>
      </c>
      <c r="J87" s="110">
        <v>31</v>
      </c>
      <c r="K87" s="110">
        <v>128</v>
      </c>
      <c r="L87" s="110"/>
      <c r="M87" s="110">
        <v>0</v>
      </c>
      <c r="N87" s="125"/>
    </row>
    <row r="88" ht="29.1" customHeight="true" spans="1:14">
      <c r="A88" s="114" t="s">
        <v>105</v>
      </c>
      <c r="B88" s="108">
        <f t="shared" si="3"/>
        <v>926</v>
      </c>
      <c r="C88" s="111">
        <v>440</v>
      </c>
      <c r="D88" s="111"/>
      <c r="E88" s="111">
        <v>486</v>
      </c>
      <c r="F88" s="108">
        <f t="shared" si="4"/>
        <v>600</v>
      </c>
      <c r="G88" s="110">
        <v>304</v>
      </c>
      <c r="H88" s="110">
        <v>296</v>
      </c>
      <c r="I88" s="108">
        <f t="shared" si="5"/>
        <v>326</v>
      </c>
      <c r="J88" s="110">
        <v>136</v>
      </c>
      <c r="K88" s="110">
        <v>190</v>
      </c>
      <c r="L88" s="110"/>
      <c r="M88" s="110">
        <v>0</v>
      </c>
      <c r="N88" s="125"/>
    </row>
    <row r="89" ht="29.1" customHeight="true" spans="1:14">
      <c r="A89" s="114" t="s">
        <v>106</v>
      </c>
      <c r="B89" s="108">
        <f t="shared" si="3"/>
        <v>913</v>
      </c>
      <c r="C89" s="111">
        <v>535</v>
      </c>
      <c r="D89" s="111"/>
      <c r="E89" s="111">
        <v>378</v>
      </c>
      <c r="F89" s="108">
        <f t="shared" si="4"/>
        <v>622</v>
      </c>
      <c r="G89" s="110">
        <v>390</v>
      </c>
      <c r="H89" s="110">
        <v>232</v>
      </c>
      <c r="I89" s="108">
        <f t="shared" si="5"/>
        <v>291</v>
      </c>
      <c r="J89" s="110">
        <v>145</v>
      </c>
      <c r="K89" s="110">
        <v>146</v>
      </c>
      <c r="L89" s="110"/>
      <c r="M89" s="110">
        <v>0</v>
      </c>
      <c r="N89" s="125"/>
    </row>
    <row r="90" ht="29.1" customHeight="true" spans="1:14">
      <c r="A90" s="109" t="s">
        <v>107</v>
      </c>
      <c r="B90" s="108">
        <f t="shared" si="3"/>
        <v>2437</v>
      </c>
      <c r="C90" s="108">
        <v>1269</v>
      </c>
      <c r="D90" s="108">
        <v>12</v>
      </c>
      <c r="E90" s="108">
        <v>1168</v>
      </c>
      <c r="F90" s="108">
        <f t="shared" si="4"/>
        <v>1932</v>
      </c>
      <c r="G90" s="108">
        <v>985</v>
      </c>
      <c r="H90" s="108">
        <v>947</v>
      </c>
      <c r="I90" s="108">
        <f t="shared" si="5"/>
        <v>505</v>
      </c>
      <c r="J90" s="108">
        <v>284</v>
      </c>
      <c r="K90" s="108">
        <v>221</v>
      </c>
      <c r="L90" s="108"/>
      <c r="M90" s="108">
        <v>0</v>
      </c>
      <c r="N90" s="125"/>
    </row>
    <row r="91" s="96" customFormat="true" ht="29.1" customHeight="true" spans="1:14">
      <c r="A91" s="109" t="s">
        <v>15</v>
      </c>
      <c r="B91" s="108">
        <f t="shared" si="3"/>
        <v>676</v>
      </c>
      <c r="C91" s="108">
        <v>314</v>
      </c>
      <c r="D91" s="108">
        <v>0</v>
      </c>
      <c r="E91" s="108">
        <v>362</v>
      </c>
      <c r="F91" s="108">
        <f t="shared" si="4"/>
        <v>738</v>
      </c>
      <c r="G91" s="108">
        <v>233</v>
      </c>
      <c r="H91" s="108">
        <v>505</v>
      </c>
      <c r="I91" s="108">
        <f t="shared" si="5"/>
        <v>-62</v>
      </c>
      <c r="J91" s="108">
        <v>81</v>
      </c>
      <c r="K91" s="108">
        <v>-143</v>
      </c>
      <c r="L91" s="108"/>
      <c r="M91" s="108">
        <v>0</v>
      </c>
      <c r="N91" s="124"/>
    </row>
    <row r="92" s="96" customFormat="true" ht="29.1" customHeight="true" spans="1:14">
      <c r="A92" s="110" t="s">
        <v>108</v>
      </c>
      <c r="B92" s="108">
        <f t="shared" si="3"/>
        <v>584</v>
      </c>
      <c r="C92" s="111">
        <v>286</v>
      </c>
      <c r="D92" s="111"/>
      <c r="E92" s="111">
        <v>298</v>
      </c>
      <c r="F92" s="108">
        <f t="shared" si="4"/>
        <v>669</v>
      </c>
      <c r="G92" s="110">
        <v>211</v>
      </c>
      <c r="H92" s="110">
        <v>458</v>
      </c>
      <c r="I92" s="108">
        <f t="shared" si="5"/>
        <v>-85</v>
      </c>
      <c r="J92" s="110">
        <v>75</v>
      </c>
      <c r="K92" s="110">
        <v>-160</v>
      </c>
      <c r="L92" s="110"/>
      <c r="M92" s="110">
        <v>0</v>
      </c>
      <c r="N92" s="126" t="s">
        <v>109</v>
      </c>
    </row>
    <row r="93" ht="29.1" customHeight="true" spans="1:14">
      <c r="A93" s="110" t="s">
        <v>110</v>
      </c>
      <c r="B93" s="108">
        <f t="shared" si="3"/>
        <v>92</v>
      </c>
      <c r="C93" s="111">
        <v>28</v>
      </c>
      <c r="D93" s="111"/>
      <c r="E93" s="111">
        <v>64</v>
      </c>
      <c r="F93" s="108">
        <f t="shared" si="4"/>
        <v>69</v>
      </c>
      <c r="G93" s="110">
        <v>22</v>
      </c>
      <c r="H93" s="110">
        <v>47</v>
      </c>
      <c r="I93" s="108">
        <f t="shared" si="5"/>
        <v>23</v>
      </c>
      <c r="J93" s="110">
        <v>6</v>
      </c>
      <c r="K93" s="110">
        <v>17</v>
      </c>
      <c r="L93" s="110"/>
      <c r="M93" s="110">
        <v>0</v>
      </c>
      <c r="N93" s="126"/>
    </row>
    <row r="94" ht="29.1" customHeight="true" spans="1:14">
      <c r="A94" s="112" t="s">
        <v>111</v>
      </c>
      <c r="B94" s="108">
        <f t="shared" si="3"/>
        <v>1034</v>
      </c>
      <c r="C94" s="111">
        <v>589</v>
      </c>
      <c r="D94" s="111"/>
      <c r="E94" s="111">
        <v>445</v>
      </c>
      <c r="F94" s="108">
        <f t="shared" si="4"/>
        <v>683</v>
      </c>
      <c r="G94" s="110">
        <v>446</v>
      </c>
      <c r="H94" s="110">
        <v>237</v>
      </c>
      <c r="I94" s="108">
        <f t="shared" si="5"/>
        <v>351</v>
      </c>
      <c r="J94" s="110">
        <v>143</v>
      </c>
      <c r="K94" s="110">
        <v>208</v>
      </c>
      <c r="L94" s="110"/>
      <c r="M94" s="110">
        <v>0</v>
      </c>
      <c r="N94" s="125"/>
    </row>
    <row r="95" ht="29.1" customHeight="true" spans="1:14">
      <c r="A95" s="112" t="s">
        <v>112</v>
      </c>
      <c r="B95" s="108">
        <f t="shared" si="3"/>
        <v>727</v>
      </c>
      <c r="C95" s="111">
        <v>366</v>
      </c>
      <c r="D95" s="111">
        <v>12</v>
      </c>
      <c r="E95" s="111">
        <v>361</v>
      </c>
      <c r="F95" s="108">
        <f t="shared" si="4"/>
        <v>511</v>
      </c>
      <c r="G95" s="110">
        <v>306</v>
      </c>
      <c r="H95" s="110">
        <v>205</v>
      </c>
      <c r="I95" s="108">
        <f t="shared" si="5"/>
        <v>216</v>
      </c>
      <c r="J95" s="110">
        <v>60</v>
      </c>
      <c r="K95" s="110">
        <v>156</v>
      </c>
      <c r="L95" s="110"/>
      <c r="M95" s="110">
        <v>0</v>
      </c>
      <c r="N95" s="126"/>
    </row>
    <row r="96" ht="29.1" customHeight="true" spans="1:14">
      <c r="A96" s="109" t="s">
        <v>113</v>
      </c>
      <c r="B96" s="108">
        <f t="shared" si="3"/>
        <v>4759</v>
      </c>
      <c r="C96" s="108">
        <v>1662</v>
      </c>
      <c r="D96" s="108">
        <v>0</v>
      </c>
      <c r="E96" s="108">
        <v>3097</v>
      </c>
      <c r="F96" s="108">
        <f t="shared" si="4"/>
        <v>3345</v>
      </c>
      <c r="G96" s="108">
        <v>1475</v>
      </c>
      <c r="H96" s="108">
        <v>1870</v>
      </c>
      <c r="I96" s="108">
        <f t="shared" si="5"/>
        <v>1414</v>
      </c>
      <c r="J96" s="108">
        <v>187</v>
      </c>
      <c r="K96" s="108">
        <v>1227</v>
      </c>
      <c r="L96" s="108"/>
      <c r="M96" s="108">
        <v>0</v>
      </c>
      <c r="N96" s="125"/>
    </row>
    <row r="97" s="96" customFormat="true" ht="29.1" customHeight="true" spans="1:14">
      <c r="A97" s="109" t="s">
        <v>15</v>
      </c>
      <c r="B97" s="108">
        <f t="shared" si="3"/>
        <v>1321</v>
      </c>
      <c r="C97" s="108">
        <v>319</v>
      </c>
      <c r="D97" s="108">
        <v>0</v>
      </c>
      <c r="E97" s="108">
        <v>1002</v>
      </c>
      <c r="F97" s="108">
        <f t="shared" si="4"/>
        <v>899</v>
      </c>
      <c r="G97" s="108">
        <v>231</v>
      </c>
      <c r="H97" s="108">
        <v>668</v>
      </c>
      <c r="I97" s="108">
        <f t="shared" si="5"/>
        <v>422</v>
      </c>
      <c r="J97" s="108">
        <v>88</v>
      </c>
      <c r="K97" s="108">
        <v>334</v>
      </c>
      <c r="L97" s="108"/>
      <c r="M97" s="108">
        <v>0</v>
      </c>
      <c r="N97" s="124"/>
    </row>
    <row r="98" s="96" customFormat="true" ht="29.1" customHeight="true" spans="1:14">
      <c r="A98" s="110" t="s">
        <v>114</v>
      </c>
      <c r="B98" s="108">
        <f t="shared" si="3"/>
        <v>494</v>
      </c>
      <c r="C98" s="111">
        <v>76</v>
      </c>
      <c r="D98" s="111"/>
      <c r="E98" s="111">
        <v>418</v>
      </c>
      <c r="F98" s="108">
        <f t="shared" si="4"/>
        <v>224</v>
      </c>
      <c r="G98" s="110">
        <v>58</v>
      </c>
      <c r="H98" s="110">
        <v>166</v>
      </c>
      <c r="I98" s="108">
        <f t="shared" si="5"/>
        <v>270</v>
      </c>
      <c r="J98" s="110">
        <v>18</v>
      </c>
      <c r="K98" s="110">
        <v>252</v>
      </c>
      <c r="L98" s="110"/>
      <c r="M98" s="110">
        <v>0</v>
      </c>
      <c r="N98" s="126"/>
    </row>
    <row r="99" ht="29.1" customHeight="true" spans="1:14">
      <c r="A99" s="113" t="s">
        <v>115</v>
      </c>
      <c r="B99" s="108">
        <f t="shared" si="3"/>
        <v>725</v>
      </c>
      <c r="C99" s="111">
        <v>224</v>
      </c>
      <c r="D99" s="111"/>
      <c r="E99" s="111">
        <v>501</v>
      </c>
      <c r="F99" s="108">
        <f t="shared" si="4"/>
        <v>637</v>
      </c>
      <c r="G99" s="110">
        <v>159</v>
      </c>
      <c r="H99" s="110">
        <v>478</v>
      </c>
      <c r="I99" s="108">
        <f t="shared" si="5"/>
        <v>88</v>
      </c>
      <c r="J99" s="110">
        <v>65</v>
      </c>
      <c r="K99" s="110">
        <v>23</v>
      </c>
      <c r="L99" s="110"/>
      <c r="M99" s="110">
        <v>0</v>
      </c>
      <c r="N99" s="126" t="s">
        <v>116</v>
      </c>
    </row>
    <row r="100" ht="29.1" customHeight="true" spans="1:14">
      <c r="A100" s="113" t="s">
        <v>117</v>
      </c>
      <c r="B100" s="108">
        <f t="shared" si="3"/>
        <v>102</v>
      </c>
      <c r="C100" s="111">
        <v>19</v>
      </c>
      <c r="D100" s="111"/>
      <c r="E100" s="111">
        <v>83</v>
      </c>
      <c r="F100" s="108">
        <f t="shared" si="4"/>
        <v>38</v>
      </c>
      <c r="G100" s="110">
        <v>14</v>
      </c>
      <c r="H100" s="110">
        <v>24</v>
      </c>
      <c r="I100" s="108">
        <f t="shared" si="5"/>
        <v>64</v>
      </c>
      <c r="J100" s="110">
        <v>5</v>
      </c>
      <c r="K100" s="110">
        <v>59</v>
      </c>
      <c r="L100" s="110"/>
      <c r="M100" s="110">
        <v>0</v>
      </c>
      <c r="N100" s="126"/>
    </row>
    <row r="101" ht="29.1" customHeight="true" spans="1:14">
      <c r="A101" s="114" t="s">
        <v>118</v>
      </c>
      <c r="B101" s="108">
        <f t="shared" si="3"/>
        <v>594</v>
      </c>
      <c r="C101" s="111">
        <v>196</v>
      </c>
      <c r="D101" s="111"/>
      <c r="E101" s="111">
        <v>398</v>
      </c>
      <c r="F101" s="108">
        <f t="shared" si="4"/>
        <v>516</v>
      </c>
      <c r="G101" s="110">
        <v>140</v>
      </c>
      <c r="H101" s="110">
        <v>376</v>
      </c>
      <c r="I101" s="108">
        <f t="shared" si="5"/>
        <v>78</v>
      </c>
      <c r="J101" s="110">
        <v>56</v>
      </c>
      <c r="K101" s="110">
        <v>22</v>
      </c>
      <c r="L101" s="110"/>
      <c r="M101" s="110">
        <v>0</v>
      </c>
      <c r="N101" s="125"/>
    </row>
    <row r="102" ht="29.1" customHeight="true" spans="1:14">
      <c r="A102" s="112" t="s">
        <v>119</v>
      </c>
      <c r="B102" s="108">
        <f t="shared" si="3"/>
        <v>548</v>
      </c>
      <c r="C102" s="111">
        <v>174</v>
      </c>
      <c r="D102" s="111"/>
      <c r="E102" s="111">
        <v>374</v>
      </c>
      <c r="F102" s="108">
        <f t="shared" si="4"/>
        <v>290</v>
      </c>
      <c r="G102" s="110">
        <v>132</v>
      </c>
      <c r="H102" s="110">
        <v>158</v>
      </c>
      <c r="I102" s="108">
        <f t="shared" si="5"/>
        <v>258</v>
      </c>
      <c r="J102" s="110">
        <v>42</v>
      </c>
      <c r="K102" s="110">
        <v>216</v>
      </c>
      <c r="L102" s="110"/>
      <c r="M102" s="110">
        <v>0</v>
      </c>
      <c r="N102" s="125"/>
    </row>
    <row r="103" ht="29.1" customHeight="true" spans="1:14">
      <c r="A103" s="112" t="s">
        <v>120</v>
      </c>
      <c r="B103" s="108">
        <f t="shared" si="3"/>
        <v>587</v>
      </c>
      <c r="C103" s="111">
        <v>253</v>
      </c>
      <c r="D103" s="111"/>
      <c r="E103" s="111">
        <v>334</v>
      </c>
      <c r="F103" s="108">
        <f t="shared" si="4"/>
        <v>461</v>
      </c>
      <c r="G103" s="110">
        <v>190</v>
      </c>
      <c r="H103" s="110">
        <v>271</v>
      </c>
      <c r="I103" s="108">
        <f t="shared" si="5"/>
        <v>126</v>
      </c>
      <c r="J103" s="110">
        <v>63</v>
      </c>
      <c r="K103" s="110">
        <v>63</v>
      </c>
      <c r="L103" s="110"/>
      <c r="M103" s="110">
        <v>0</v>
      </c>
      <c r="N103" s="125"/>
    </row>
    <row r="104" ht="29.1" customHeight="true" spans="1:14">
      <c r="A104" s="114" t="s">
        <v>121</v>
      </c>
      <c r="B104" s="108">
        <f t="shared" si="3"/>
        <v>1709</v>
      </c>
      <c r="C104" s="111">
        <v>720</v>
      </c>
      <c r="D104" s="111"/>
      <c r="E104" s="111">
        <v>989</v>
      </c>
      <c r="F104" s="108">
        <f t="shared" si="4"/>
        <v>1179</v>
      </c>
      <c r="G104" s="110">
        <v>782</v>
      </c>
      <c r="H104" s="110">
        <v>397</v>
      </c>
      <c r="I104" s="108">
        <f t="shared" si="5"/>
        <v>530</v>
      </c>
      <c r="J104" s="110">
        <v>-62</v>
      </c>
      <c r="K104" s="110">
        <v>592</v>
      </c>
      <c r="L104" s="110"/>
      <c r="M104" s="110">
        <v>0</v>
      </c>
      <c r="N104" s="125"/>
    </row>
    <row r="105" ht="29.1" customHeight="true" spans="1:14">
      <c r="A105" s="109" t="s">
        <v>122</v>
      </c>
      <c r="B105" s="108">
        <f t="shared" si="3"/>
        <v>9166</v>
      </c>
      <c r="C105" s="108">
        <v>4076</v>
      </c>
      <c r="D105" s="108">
        <v>0</v>
      </c>
      <c r="E105" s="108">
        <v>5090</v>
      </c>
      <c r="F105" s="108">
        <f t="shared" si="4"/>
        <v>6625</v>
      </c>
      <c r="G105" s="108">
        <v>3090</v>
      </c>
      <c r="H105" s="108">
        <v>3535</v>
      </c>
      <c r="I105" s="108">
        <f t="shared" si="5"/>
        <v>2541</v>
      </c>
      <c r="J105" s="108">
        <v>986</v>
      </c>
      <c r="K105" s="108">
        <v>1555</v>
      </c>
      <c r="L105" s="108"/>
      <c r="M105" s="108">
        <v>145</v>
      </c>
      <c r="N105" s="125"/>
    </row>
    <row r="106" s="96" customFormat="true" ht="29.1" customHeight="true" spans="1:14">
      <c r="A106" s="109" t="s">
        <v>15</v>
      </c>
      <c r="B106" s="108">
        <f t="shared" si="3"/>
        <v>1423</v>
      </c>
      <c r="C106" s="108">
        <v>379</v>
      </c>
      <c r="D106" s="108">
        <v>0</v>
      </c>
      <c r="E106" s="108">
        <v>1044</v>
      </c>
      <c r="F106" s="108">
        <f t="shared" si="4"/>
        <v>1227</v>
      </c>
      <c r="G106" s="108">
        <v>284</v>
      </c>
      <c r="H106" s="108">
        <v>943</v>
      </c>
      <c r="I106" s="108">
        <f t="shared" si="5"/>
        <v>196</v>
      </c>
      <c r="J106" s="108">
        <v>95</v>
      </c>
      <c r="K106" s="108">
        <v>101</v>
      </c>
      <c r="L106" s="108"/>
      <c r="M106" s="108">
        <v>0</v>
      </c>
      <c r="N106" s="124"/>
    </row>
    <row r="107" s="96" customFormat="true" ht="29.1" customHeight="true" spans="1:14">
      <c r="A107" s="113" t="s">
        <v>123</v>
      </c>
      <c r="B107" s="108">
        <f t="shared" si="3"/>
        <v>572</v>
      </c>
      <c r="C107" s="111">
        <v>196</v>
      </c>
      <c r="D107" s="111"/>
      <c r="E107" s="111">
        <v>376</v>
      </c>
      <c r="F107" s="108">
        <f t="shared" si="4"/>
        <v>545</v>
      </c>
      <c r="G107" s="110">
        <v>147</v>
      </c>
      <c r="H107" s="110">
        <v>398</v>
      </c>
      <c r="I107" s="108">
        <f t="shared" si="5"/>
        <v>27</v>
      </c>
      <c r="J107" s="110">
        <v>49</v>
      </c>
      <c r="K107" s="110">
        <v>-22</v>
      </c>
      <c r="L107" s="110"/>
      <c r="M107" s="110">
        <v>0</v>
      </c>
      <c r="N107" s="126" t="s">
        <v>124</v>
      </c>
    </row>
    <row r="108" ht="29.1" customHeight="true" spans="1:14">
      <c r="A108" s="113" t="s">
        <v>125</v>
      </c>
      <c r="B108" s="108">
        <f t="shared" si="3"/>
        <v>765</v>
      </c>
      <c r="C108" s="111">
        <v>140</v>
      </c>
      <c r="D108" s="111"/>
      <c r="E108" s="111">
        <v>625</v>
      </c>
      <c r="F108" s="108">
        <f t="shared" si="4"/>
        <v>614</v>
      </c>
      <c r="G108" s="110">
        <v>106</v>
      </c>
      <c r="H108" s="110">
        <v>508</v>
      </c>
      <c r="I108" s="108">
        <f t="shared" si="5"/>
        <v>151</v>
      </c>
      <c r="J108" s="110">
        <v>34</v>
      </c>
      <c r="K108" s="110">
        <v>117</v>
      </c>
      <c r="L108" s="110"/>
      <c r="M108" s="110">
        <v>0</v>
      </c>
      <c r="N108" s="126" t="s">
        <v>126</v>
      </c>
    </row>
    <row r="109" ht="29.1" customHeight="true" spans="1:14">
      <c r="A109" s="113" t="s">
        <v>127</v>
      </c>
      <c r="B109" s="108">
        <f t="shared" si="3"/>
        <v>71</v>
      </c>
      <c r="C109" s="111">
        <v>37</v>
      </c>
      <c r="D109" s="111"/>
      <c r="E109" s="111">
        <v>34</v>
      </c>
      <c r="F109" s="108">
        <f t="shared" si="4"/>
        <v>58</v>
      </c>
      <c r="G109" s="110">
        <v>26</v>
      </c>
      <c r="H109" s="110">
        <v>32</v>
      </c>
      <c r="I109" s="108">
        <f t="shared" si="5"/>
        <v>13</v>
      </c>
      <c r="J109" s="110">
        <v>11</v>
      </c>
      <c r="K109" s="110">
        <v>2</v>
      </c>
      <c r="L109" s="110"/>
      <c r="M109" s="110">
        <v>0</v>
      </c>
      <c r="N109" s="126"/>
    </row>
    <row r="110" ht="29.1" customHeight="true" spans="1:14">
      <c r="A110" s="113" t="s">
        <v>128</v>
      </c>
      <c r="B110" s="108">
        <f t="shared" si="3"/>
        <v>15</v>
      </c>
      <c r="C110" s="111">
        <v>6</v>
      </c>
      <c r="D110" s="111"/>
      <c r="E110" s="111">
        <v>9</v>
      </c>
      <c r="F110" s="108">
        <f t="shared" si="4"/>
        <v>10</v>
      </c>
      <c r="G110" s="110">
        <v>5</v>
      </c>
      <c r="H110" s="110">
        <v>5</v>
      </c>
      <c r="I110" s="108">
        <f t="shared" si="5"/>
        <v>5</v>
      </c>
      <c r="J110" s="110">
        <v>1</v>
      </c>
      <c r="K110" s="110">
        <v>4</v>
      </c>
      <c r="L110" s="110"/>
      <c r="M110" s="110">
        <v>0</v>
      </c>
      <c r="N110" s="126"/>
    </row>
    <row r="111" ht="29.1" customHeight="true" spans="1:14">
      <c r="A111" s="112" t="s">
        <v>129</v>
      </c>
      <c r="B111" s="108">
        <f t="shared" si="3"/>
        <v>570</v>
      </c>
      <c r="C111" s="111">
        <v>221</v>
      </c>
      <c r="D111" s="111"/>
      <c r="E111" s="111">
        <v>349</v>
      </c>
      <c r="F111" s="108">
        <f t="shared" si="4"/>
        <v>424</v>
      </c>
      <c r="G111" s="110">
        <v>193</v>
      </c>
      <c r="H111" s="110">
        <v>231</v>
      </c>
      <c r="I111" s="108">
        <f t="shared" si="5"/>
        <v>146</v>
      </c>
      <c r="J111" s="110">
        <v>28</v>
      </c>
      <c r="K111" s="110">
        <v>118</v>
      </c>
      <c r="L111" s="110"/>
      <c r="M111" s="110">
        <v>0</v>
      </c>
      <c r="N111" s="125"/>
    </row>
    <row r="112" ht="29.1" customHeight="true" spans="1:14">
      <c r="A112" s="114" t="s">
        <v>130</v>
      </c>
      <c r="B112" s="108">
        <f t="shared" si="3"/>
        <v>1251</v>
      </c>
      <c r="C112" s="111">
        <v>487</v>
      </c>
      <c r="D112" s="111"/>
      <c r="E112" s="111">
        <v>764</v>
      </c>
      <c r="F112" s="108">
        <f t="shared" si="4"/>
        <v>712</v>
      </c>
      <c r="G112" s="110">
        <v>356</v>
      </c>
      <c r="H112" s="110">
        <v>356</v>
      </c>
      <c r="I112" s="108">
        <f t="shared" si="5"/>
        <v>539</v>
      </c>
      <c r="J112" s="110">
        <v>131</v>
      </c>
      <c r="K112" s="110">
        <v>408</v>
      </c>
      <c r="L112" s="110"/>
      <c r="M112" s="110">
        <v>0</v>
      </c>
      <c r="N112" s="125"/>
    </row>
    <row r="113" ht="29.1" customHeight="true" spans="1:14">
      <c r="A113" s="114" t="s">
        <v>131</v>
      </c>
      <c r="B113" s="108">
        <f t="shared" si="3"/>
        <v>1788</v>
      </c>
      <c r="C113" s="111">
        <v>855</v>
      </c>
      <c r="D113" s="111"/>
      <c r="E113" s="111">
        <v>933</v>
      </c>
      <c r="F113" s="108">
        <f t="shared" si="4"/>
        <v>1091</v>
      </c>
      <c r="G113" s="110">
        <v>657</v>
      </c>
      <c r="H113" s="110">
        <v>434</v>
      </c>
      <c r="I113" s="108">
        <f t="shared" si="5"/>
        <v>697</v>
      </c>
      <c r="J113" s="110">
        <v>198</v>
      </c>
      <c r="K113" s="110">
        <v>499</v>
      </c>
      <c r="L113" s="110"/>
      <c r="M113" s="110">
        <v>0</v>
      </c>
      <c r="N113" s="125"/>
    </row>
    <row r="114" ht="29.1" customHeight="true" spans="1:14">
      <c r="A114" s="114" t="s">
        <v>132</v>
      </c>
      <c r="B114" s="108">
        <f t="shared" si="3"/>
        <v>537</v>
      </c>
      <c r="C114" s="111">
        <v>197</v>
      </c>
      <c r="D114" s="111"/>
      <c r="E114" s="111">
        <v>340</v>
      </c>
      <c r="F114" s="108">
        <f t="shared" si="4"/>
        <v>297</v>
      </c>
      <c r="G114" s="110">
        <v>151</v>
      </c>
      <c r="H114" s="110">
        <v>146</v>
      </c>
      <c r="I114" s="108">
        <f t="shared" si="5"/>
        <v>240</v>
      </c>
      <c r="J114" s="110">
        <v>46</v>
      </c>
      <c r="K114" s="110">
        <v>194</v>
      </c>
      <c r="L114" s="110"/>
      <c r="M114" s="110">
        <v>0</v>
      </c>
      <c r="N114" s="125"/>
    </row>
    <row r="115" ht="29.1" customHeight="true" spans="1:14">
      <c r="A115" s="114" t="s">
        <v>133</v>
      </c>
      <c r="B115" s="108">
        <f t="shared" si="3"/>
        <v>1089</v>
      </c>
      <c r="C115" s="111">
        <v>596</v>
      </c>
      <c r="D115" s="111"/>
      <c r="E115" s="111">
        <v>493</v>
      </c>
      <c r="F115" s="108">
        <f t="shared" si="4"/>
        <v>758</v>
      </c>
      <c r="G115" s="110">
        <v>442</v>
      </c>
      <c r="H115" s="110">
        <v>316</v>
      </c>
      <c r="I115" s="108">
        <f t="shared" si="5"/>
        <v>331</v>
      </c>
      <c r="J115" s="110">
        <v>154</v>
      </c>
      <c r="K115" s="110">
        <v>177</v>
      </c>
      <c r="L115" s="110"/>
      <c r="M115" s="110">
        <v>0</v>
      </c>
      <c r="N115" s="125"/>
    </row>
    <row r="116" ht="29.1" customHeight="true" spans="1:14">
      <c r="A116" s="114" t="s">
        <v>134</v>
      </c>
      <c r="B116" s="108">
        <f t="shared" si="3"/>
        <v>170</v>
      </c>
      <c r="C116" s="111">
        <v>170</v>
      </c>
      <c r="D116" s="111"/>
      <c r="E116" s="111">
        <v>0</v>
      </c>
      <c r="F116" s="108">
        <f t="shared" si="4"/>
        <v>314</v>
      </c>
      <c r="G116" s="110">
        <v>126</v>
      </c>
      <c r="H116" s="110">
        <v>188</v>
      </c>
      <c r="I116" s="108">
        <f t="shared" si="5"/>
        <v>-144</v>
      </c>
      <c r="J116" s="110">
        <v>44</v>
      </c>
      <c r="K116" s="110">
        <v>-188</v>
      </c>
      <c r="L116" s="110"/>
      <c r="M116" s="110">
        <v>145</v>
      </c>
      <c r="N116" s="125"/>
    </row>
    <row r="117" ht="29.1" customHeight="true" spans="1:14">
      <c r="A117" s="112" t="s">
        <v>135</v>
      </c>
      <c r="B117" s="108">
        <f t="shared" si="3"/>
        <v>803</v>
      </c>
      <c r="C117" s="111">
        <v>444</v>
      </c>
      <c r="D117" s="111"/>
      <c r="E117" s="111">
        <v>359</v>
      </c>
      <c r="F117" s="108">
        <f t="shared" si="4"/>
        <v>558</v>
      </c>
      <c r="G117" s="110">
        <v>326</v>
      </c>
      <c r="H117" s="110">
        <v>232</v>
      </c>
      <c r="I117" s="108">
        <f t="shared" si="5"/>
        <v>245</v>
      </c>
      <c r="J117" s="110">
        <v>118</v>
      </c>
      <c r="K117" s="110">
        <v>127</v>
      </c>
      <c r="L117" s="110"/>
      <c r="M117" s="110">
        <v>0</v>
      </c>
      <c r="N117" s="125"/>
    </row>
    <row r="118" ht="29.1" customHeight="true" spans="1:14">
      <c r="A118" s="112" t="s">
        <v>136</v>
      </c>
      <c r="B118" s="108">
        <f t="shared" si="3"/>
        <v>182</v>
      </c>
      <c r="C118" s="111">
        <v>141</v>
      </c>
      <c r="D118" s="111"/>
      <c r="E118" s="111">
        <v>41</v>
      </c>
      <c r="F118" s="108">
        <f t="shared" si="4"/>
        <v>181</v>
      </c>
      <c r="G118" s="110">
        <v>113</v>
      </c>
      <c r="H118" s="110">
        <v>68</v>
      </c>
      <c r="I118" s="108">
        <f t="shared" si="5"/>
        <v>1</v>
      </c>
      <c r="J118" s="110">
        <v>28</v>
      </c>
      <c r="K118" s="110">
        <v>-27</v>
      </c>
      <c r="L118" s="110"/>
      <c r="M118" s="110">
        <v>0</v>
      </c>
      <c r="N118" s="125"/>
    </row>
    <row r="119" ht="29.1" customHeight="true" spans="1:14">
      <c r="A119" s="114" t="s">
        <v>137</v>
      </c>
      <c r="B119" s="108">
        <f t="shared" si="3"/>
        <v>1353</v>
      </c>
      <c r="C119" s="111">
        <v>586</v>
      </c>
      <c r="D119" s="111"/>
      <c r="E119" s="111">
        <v>767</v>
      </c>
      <c r="F119" s="108">
        <f t="shared" si="4"/>
        <v>1063</v>
      </c>
      <c r="G119" s="110">
        <v>442</v>
      </c>
      <c r="H119" s="110">
        <v>621</v>
      </c>
      <c r="I119" s="108">
        <f t="shared" si="5"/>
        <v>290</v>
      </c>
      <c r="J119" s="110">
        <v>144</v>
      </c>
      <c r="K119" s="110">
        <v>146</v>
      </c>
      <c r="L119" s="110"/>
      <c r="M119" s="110">
        <v>0</v>
      </c>
      <c r="N119" s="125"/>
    </row>
    <row r="120" ht="29.1" customHeight="true" spans="1:14">
      <c r="A120" s="109" t="s">
        <v>138</v>
      </c>
      <c r="B120" s="108">
        <f t="shared" si="3"/>
        <v>7313</v>
      </c>
      <c r="C120" s="108">
        <v>2970</v>
      </c>
      <c r="D120" s="108">
        <v>0</v>
      </c>
      <c r="E120" s="108">
        <v>4343</v>
      </c>
      <c r="F120" s="108">
        <f t="shared" si="4"/>
        <v>5468</v>
      </c>
      <c r="G120" s="108">
        <v>2317</v>
      </c>
      <c r="H120" s="108">
        <v>3151</v>
      </c>
      <c r="I120" s="108">
        <f t="shared" si="5"/>
        <v>1845</v>
      </c>
      <c r="J120" s="108">
        <v>653</v>
      </c>
      <c r="K120" s="108">
        <v>1192</v>
      </c>
      <c r="L120" s="108"/>
      <c r="M120" s="108">
        <v>0</v>
      </c>
      <c r="N120" s="125"/>
    </row>
    <row r="121" s="96" customFormat="true" ht="29.1" customHeight="true" spans="1:14">
      <c r="A121" s="109" t="s">
        <v>15</v>
      </c>
      <c r="B121" s="108">
        <f t="shared" si="3"/>
        <v>1246</v>
      </c>
      <c r="C121" s="108">
        <v>250</v>
      </c>
      <c r="D121" s="108">
        <v>0</v>
      </c>
      <c r="E121" s="108">
        <v>996</v>
      </c>
      <c r="F121" s="108">
        <f t="shared" si="4"/>
        <v>1103</v>
      </c>
      <c r="G121" s="108">
        <v>198</v>
      </c>
      <c r="H121" s="108">
        <v>905</v>
      </c>
      <c r="I121" s="108">
        <f t="shared" si="5"/>
        <v>143</v>
      </c>
      <c r="J121" s="108">
        <v>52</v>
      </c>
      <c r="K121" s="108">
        <v>91</v>
      </c>
      <c r="L121" s="108"/>
      <c r="M121" s="108">
        <v>0</v>
      </c>
      <c r="N121" s="124"/>
    </row>
    <row r="122" s="96" customFormat="true" ht="29.1" customHeight="true" spans="1:14">
      <c r="A122" s="113" t="s">
        <v>139</v>
      </c>
      <c r="B122" s="108">
        <f t="shared" si="3"/>
        <v>703</v>
      </c>
      <c r="C122" s="111">
        <v>144</v>
      </c>
      <c r="D122" s="111"/>
      <c r="E122" s="111">
        <v>559</v>
      </c>
      <c r="F122" s="108">
        <f t="shared" si="4"/>
        <v>706</v>
      </c>
      <c r="G122" s="110">
        <v>109</v>
      </c>
      <c r="H122" s="110">
        <v>597</v>
      </c>
      <c r="I122" s="108">
        <f t="shared" si="5"/>
        <v>-3</v>
      </c>
      <c r="J122" s="110">
        <v>35</v>
      </c>
      <c r="K122" s="110">
        <v>-38</v>
      </c>
      <c r="L122" s="110"/>
      <c r="M122" s="110">
        <v>0</v>
      </c>
      <c r="N122" s="126" t="s">
        <v>140</v>
      </c>
    </row>
    <row r="123" ht="29.1" customHeight="true" spans="1:14">
      <c r="A123" s="113" t="s">
        <v>141</v>
      </c>
      <c r="B123" s="108">
        <f t="shared" si="3"/>
        <v>543</v>
      </c>
      <c r="C123" s="111">
        <v>106</v>
      </c>
      <c r="D123" s="111"/>
      <c r="E123" s="111">
        <v>437</v>
      </c>
      <c r="F123" s="108">
        <f t="shared" si="4"/>
        <v>397</v>
      </c>
      <c r="G123" s="110">
        <v>89</v>
      </c>
      <c r="H123" s="110">
        <v>308</v>
      </c>
      <c r="I123" s="108">
        <f t="shared" si="5"/>
        <v>146</v>
      </c>
      <c r="J123" s="110">
        <v>17</v>
      </c>
      <c r="K123" s="110">
        <v>129</v>
      </c>
      <c r="L123" s="110"/>
      <c r="M123" s="110">
        <v>0</v>
      </c>
      <c r="N123" s="126" t="s">
        <v>142</v>
      </c>
    </row>
    <row r="124" ht="29.1" customHeight="true" spans="1:14">
      <c r="A124" s="112" t="s">
        <v>143</v>
      </c>
      <c r="B124" s="108">
        <f t="shared" si="3"/>
        <v>561</v>
      </c>
      <c r="C124" s="111">
        <v>128</v>
      </c>
      <c r="D124" s="111"/>
      <c r="E124" s="111">
        <v>433</v>
      </c>
      <c r="F124" s="108">
        <f t="shared" si="4"/>
        <v>400</v>
      </c>
      <c r="G124" s="110">
        <v>98</v>
      </c>
      <c r="H124" s="110">
        <v>302</v>
      </c>
      <c r="I124" s="108">
        <f t="shared" si="5"/>
        <v>161</v>
      </c>
      <c r="J124" s="110">
        <v>30</v>
      </c>
      <c r="K124" s="110">
        <v>131</v>
      </c>
      <c r="L124" s="110"/>
      <c r="M124" s="110">
        <v>0</v>
      </c>
      <c r="N124" s="125"/>
    </row>
    <row r="125" ht="29.1" customHeight="true" spans="1:14">
      <c r="A125" s="112" t="s">
        <v>144</v>
      </c>
      <c r="B125" s="108">
        <f t="shared" si="3"/>
        <v>858</v>
      </c>
      <c r="C125" s="111">
        <v>331</v>
      </c>
      <c r="D125" s="111"/>
      <c r="E125" s="111">
        <v>527</v>
      </c>
      <c r="F125" s="108">
        <f t="shared" si="4"/>
        <v>640</v>
      </c>
      <c r="G125" s="110">
        <v>266</v>
      </c>
      <c r="H125" s="110">
        <v>374</v>
      </c>
      <c r="I125" s="108">
        <f t="shared" si="5"/>
        <v>218</v>
      </c>
      <c r="J125" s="110">
        <v>65</v>
      </c>
      <c r="K125" s="110">
        <v>153</v>
      </c>
      <c r="L125" s="110"/>
      <c r="M125" s="110">
        <v>0</v>
      </c>
      <c r="N125" s="125"/>
    </row>
    <row r="126" ht="29.1" customHeight="true" spans="1:14">
      <c r="A126" s="114" t="s">
        <v>145</v>
      </c>
      <c r="B126" s="108">
        <f t="shared" si="3"/>
        <v>600</v>
      </c>
      <c r="C126" s="111">
        <v>217</v>
      </c>
      <c r="D126" s="111"/>
      <c r="E126" s="111">
        <v>383</v>
      </c>
      <c r="F126" s="108">
        <f t="shared" si="4"/>
        <v>449</v>
      </c>
      <c r="G126" s="110">
        <v>175</v>
      </c>
      <c r="H126" s="110">
        <v>274</v>
      </c>
      <c r="I126" s="108">
        <f t="shared" si="5"/>
        <v>151</v>
      </c>
      <c r="J126" s="110">
        <v>42</v>
      </c>
      <c r="K126" s="110">
        <v>109</v>
      </c>
      <c r="L126" s="110"/>
      <c r="M126" s="110">
        <v>0</v>
      </c>
      <c r="N126" s="125"/>
    </row>
    <row r="127" ht="29.1" customHeight="true" spans="1:14">
      <c r="A127" s="114" t="s">
        <v>146</v>
      </c>
      <c r="B127" s="108">
        <f t="shared" si="3"/>
        <v>1422</v>
      </c>
      <c r="C127" s="111">
        <v>682</v>
      </c>
      <c r="D127" s="111"/>
      <c r="E127" s="111">
        <v>740</v>
      </c>
      <c r="F127" s="108">
        <f t="shared" si="4"/>
        <v>902</v>
      </c>
      <c r="G127" s="110">
        <v>529</v>
      </c>
      <c r="H127" s="110">
        <v>373</v>
      </c>
      <c r="I127" s="108">
        <f t="shared" si="5"/>
        <v>520</v>
      </c>
      <c r="J127" s="110">
        <v>153</v>
      </c>
      <c r="K127" s="110">
        <v>367</v>
      </c>
      <c r="L127" s="110"/>
      <c r="M127" s="110">
        <v>0</v>
      </c>
      <c r="N127" s="125"/>
    </row>
    <row r="128" ht="29.1" customHeight="true" spans="1:14">
      <c r="A128" s="114" t="s">
        <v>147</v>
      </c>
      <c r="B128" s="108">
        <f t="shared" si="3"/>
        <v>423</v>
      </c>
      <c r="C128" s="111">
        <v>162</v>
      </c>
      <c r="D128" s="111"/>
      <c r="E128" s="111">
        <v>261</v>
      </c>
      <c r="F128" s="108">
        <f t="shared" si="4"/>
        <v>309</v>
      </c>
      <c r="G128" s="110">
        <v>126</v>
      </c>
      <c r="H128" s="110">
        <v>183</v>
      </c>
      <c r="I128" s="108">
        <f t="shared" si="5"/>
        <v>114</v>
      </c>
      <c r="J128" s="110">
        <v>36</v>
      </c>
      <c r="K128" s="110">
        <v>78</v>
      </c>
      <c r="L128" s="110"/>
      <c r="M128" s="110">
        <v>0</v>
      </c>
      <c r="N128" s="125"/>
    </row>
    <row r="129" ht="29.1" customHeight="true" spans="1:14">
      <c r="A129" s="114" t="s">
        <v>148</v>
      </c>
      <c r="B129" s="108">
        <f t="shared" si="3"/>
        <v>432</v>
      </c>
      <c r="C129" s="111">
        <v>166</v>
      </c>
      <c r="D129" s="111"/>
      <c r="E129" s="111">
        <v>266</v>
      </c>
      <c r="F129" s="108">
        <f t="shared" si="4"/>
        <v>338</v>
      </c>
      <c r="G129" s="110">
        <v>133</v>
      </c>
      <c r="H129" s="110">
        <v>205</v>
      </c>
      <c r="I129" s="108">
        <f t="shared" si="5"/>
        <v>94</v>
      </c>
      <c r="J129" s="110">
        <v>33</v>
      </c>
      <c r="K129" s="110">
        <v>61</v>
      </c>
      <c r="L129" s="110"/>
      <c r="M129" s="110">
        <v>0</v>
      </c>
      <c r="N129" s="125"/>
    </row>
    <row r="130" ht="29.1" customHeight="true" spans="1:14">
      <c r="A130" s="114" t="s">
        <v>149</v>
      </c>
      <c r="B130" s="108">
        <f t="shared" si="3"/>
        <v>845</v>
      </c>
      <c r="C130" s="111">
        <v>509</v>
      </c>
      <c r="D130" s="111"/>
      <c r="E130" s="111">
        <v>336</v>
      </c>
      <c r="F130" s="108">
        <f t="shared" si="4"/>
        <v>639</v>
      </c>
      <c r="G130" s="110">
        <v>401</v>
      </c>
      <c r="H130" s="110">
        <v>238</v>
      </c>
      <c r="I130" s="108">
        <f t="shared" si="5"/>
        <v>206</v>
      </c>
      <c r="J130" s="110">
        <v>108</v>
      </c>
      <c r="K130" s="110">
        <v>98</v>
      </c>
      <c r="L130" s="110"/>
      <c r="M130" s="110">
        <v>0</v>
      </c>
      <c r="N130" s="125"/>
    </row>
    <row r="131" ht="29.1" customHeight="true" spans="1:14">
      <c r="A131" s="114" t="s">
        <v>150</v>
      </c>
      <c r="B131" s="108">
        <f t="shared" si="3"/>
        <v>321</v>
      </c>
      <c r="C131" s="111">
        <v>138</v>
      </c>
      <c r="D131" s="111"/>
      <c r="E131" s="111">
        <v>183</v>
      </c>
      <c r="F131" s="108">
        <f t="shared" si="4"/>
        <v>191</v>
      </c>
      <c r="G131" s="110">
        <v>106</v>
      </c>
      <c r="H131" s="110">
        <v>85</v>
      </c>
      <c r="I131" s="108">
        <f t="shared" si="5"/>
        <v>130</v>
      </c>
      <c r="J131" s="110">
        <v>32</v>
      </c>
      <c r="K131" s="110">
        <v>98</v>
      </c>
      <c r="L131" s="110"/>
      <c r="M131" s="110">
        <v>0</v>
      </c>
      <c r="N131" s="125"/>
    </row>
    <row r="132" ht="29.1" customHeight="true" spans="1:14">
      <c r="A132" s="114" t="s">
        <v>151</v>
      </c>
      <c r="B132" s="108">
        <f t="shared" si="3"/>
        <v>605</v>
      </c>
      <c r="C132" s="111">
        <v>387</v>
      </c>
      <c r="D132" s="111"/>
      <c r="E132" s="111">
        <v>218</v>
      </c>
      <c r="F132" s="108">
        <f t="shared" si="4"/>
        <v>497</v>
      </c>
      <c r="G132" s="110">
        <v>285</v>
      </c>
      <c r="H132" s="110">
        <v>212</v>
      </c>
      <c r="I132" s="108">
        <f t="shared" si="5"/>
        <v>108</v>
      </c>
      <c r="J132" s="110">
        <v>102</v>
      </c>
      <c r="K132" s="110">
        <v>6</v>
      </c>
      <c r="L132" s="110"/>
      <c r="M132" s="110">
        <v>0</v>
      </c>
      <c r="N132" s="125"/>
    </row>
    <row r="133" ht="29.1" customHeight="true" spans="1:14">
      <c r="A133" s="109" t="s">
        <v>152</v>
      </c>
      <c r="B133" s="108">
        <f t="shared" si="3"/>
        <v>5341</v>
      </c>
      <c r="C133" s="108">
        <v>3030</v>
      </c>
      <c r="D133" s="108">
        <v>0</v>
      </c>
      <c r="E133" s="108">
        <v>2311</v>
      </c>
      <c r="F133" s="108">
        <f t="shared" si="4"/>
        <v>5127</v>
      </c>
      <c r="G133" s="108">
        <v>2282</v>
      </c>
      <c r="H133" s="108">
        <v>2845</v>
      </c>
      <c r="I133" s="108">
        <f t="shared" si="5"/>
        <v>214</v>
      </c>
      <c r="J133" s="108">
        <v>748</v>
      </c>
      <c r="K133" s="108">
        <v>-534</v>
      </c>
      <c r="L133" s="108"/>
      <c r="M133" s="108">
        <v>378</v>
      </c>
      <c r="N133" s="125"/>
    </row>
    <row r="134" s="96" customFormat="true" ht="29.1" customHeight="true" spans="1:14">
      <c r="A134" s="109" t="s">
        <v>15</v>
      </c>
      <c r="B134" s="108">
        <f t="shared" si="3"/>
        <v>726</v>
      </c>
      <c r="C134" s="108">
        <v>201</v>
      </c>
      <c r="D134" s="108">
        <v>0</v>
      </c>
      <c r="E134" s="108">
        <v>525</v>
      </c>
      <c r="F134" s="108">
        <f t="shared" si="4"/>
        <v>765</v>
      </c>
      <c r="G134" s="108">
        <v>147</v>
      </c>
      <c r="H134" s="108">
        <v>618</v>
      </c>
      <c r="I134" s="108">
        <f t="shared" si="5"/>
        <v>-39</v>
      </c>
      <c r="J134" s="108">
        <v>54</v>
      </c>
      <c r="K134" s="108">
        <v>-93</v>
      </c>
      <c r="L134" s="108"/>
      <c r="M134" s="108">
        <v>0</v>
      </c>
      <c r="N134" s="124"/>
    </row>
    <row r="135" s="96" customFormat="true" ht="29.1" customHeight="true" spans="1:14">
      <c r="A135" s="113" t="s">
        <v>153</v>
      </c>
      <c r="B135" s="108">
        <f t="shared" si="3"/>
        <v>726</v>
      </c>
      <c r="C135" s="111">
        <v>201</v>
      </c>
      <c r="D135" s="111"/>
      <c r="E135" s="111">
        <v>525</v>
      </c>
      <c r="F135" s="108">
        <f t="shared" si="4"/>
        <v>765</v>
      </c>
      <c r="G135" s="110">
        <v>147</v>
      </c>
      <c r="H135" s="110">
        <v>618</v>
      </c>
      <c r="I135" s="108">
        <f t="shared" si="5"/>
        <v>-39</v>
      </c>
      <c r="J135" s="110">
        <v>54</v>
      </c>
      <c r="K135" s="110">
        <v>-93</v>
      </c>
      <c r="L135" s="110"/>
      <c r="M135" s="110">
        <v>0</v>
      </c>
      <c r="N135" s="126" t="s">
        <v>154</v>
      </c>
    </row>
    <row r="136" ht="29.1" customHeight="true" spans="1:14">
      <c r="A136" s="112" t="s">
        <v>155</v>
      </c>
      <c r="B136" s="108">
        <f t="shared" ref="B136:B163" si="6">C136+E136</f>
        <v>1543</v>
      </c>
      <c r="C136" s="111">
        <v>661</v>
      </c>
      <c r="D136" s="111"/>
      <c r="E136" s="111">
        <v>882</v>
      </c>
      <c r="F136" s="108">
        <f t="shared" ref="F136:F163" si="7">G136+H136</f>
        <v>1107</v>
      </c>
      <c r="G136" s="110">
        <v>503</v>
      </c>
      <c r="H136" s="110">
        <v>604</v>
      </c>
      <c r="I136" s="108">
        <f t="shared" ref="I136:I163" si="8">J136+K136</f>
        <v>436</v>
      </c>
      <c r="J136" s="110">
        <v>158</v>
      </c>
      <c r="K136" s="110">
        <v>278</v>
      </c>
      <c r="L136" s="110"/>
      <c r="M136" s="110">
        <v>0</v>
      </c>
      <c r="N136" s="125"/>
    </row>
    <row r="137" ht="29.1" customHeight="true" spans="1:14">
      <c r="A137" s="114" t="s">
        <v>156</v>
      </c>
      <c r="B137" s="108">
        <f t="shared" si="6"/>
        <v>347</v>
      </c>
      <c r="C137" s="111">
        <v>121</v>
      </c>
      <c r="D137" s="111"/>
      <c r="E137" s="111">
        <v>226</v>
      </c>
      <c r="F137" s="108">
        <f t="shared" si="7"/>
        <v>527</v>
      </c>
      <c r="G137" s="110">
        <v>91</v>
      </c>
      <c r="H137" s="110">
        <v>436</v>
      </c>
      <c r="I137" s="108">
        <f t="shared" si="8"/>
        <v>-180</v>
      </c>
      <c r="J137" s="110">
        <v>30</v>
      </c>
      <c r="K137" s="110">
        <v>-210</v>
      </c>
      <c r="L137" s="110"/>
      <c r="M137" s="110">
        <v>0</v>
      </c>
      <c r="N137" s="125"/>
    </row>
    <row r="138" ht="29.1" customHeight="true" spans="1:14">
      <c r="A138" s="112" t="s">
        <v>157</v>
      </c>
      <c r="B138" s="108">
        <f t="shared" si="6"/>
        <v>1281</v>
      </c>
      <c r="C138" s="111">
        <v>603</v>
      </c>
      <c r="D138" s="111"/>
      <c r="E138" s="111">
        <v>678</v>
      </c>
      <c r="F138" s="108">
        <f t="shared" si="7"/>
        <v>841</v>
      </c>
      <c r="G138" s="110">
        <v>476</v>
      </c>
      <c r="H138" s="110">
        <v>365</v>
      </c>
      <c r="I138" s="108">
        <f t="shared" si="8"/>
        <v>440</v>
      </c>
      <c r="J138" s="110">
        <v>127</v>
      </c>
      <c r="K138" s="110">
        <v>313</v>
      </c>
      <c r="L138" s="110"/>
      <c r="M138" s="110">
        <v>0</v>
      </c>
      <c r="N138" s="125"/>
    </row>
    <row r="139" ht="29.1" customHeight="true" spans="1:14">
      <c r="A139" s="112" t="s">
        <v>158</v>
      </c>
      <c r="B139" s="108">
        <f t="shared" si="6"/>
        <v>1444</v>
      </c>
      <c r="C139" s="111">
        <v>1444</v>
      </c>
      <c r="D139" s="111"/>
      <c r="E139" s="111">
        <v>0</v>
      </c>
      <c r="F139" s="108">
        <f t="shared" si="7"/>
        <v>1887</v>
      </c>
      <c r="G139" s="110">
        <v>1065</v>
      </c>
      <c r="H139" s="110">
        <v>822</v>
      </c>
      <c r="I139" s="108">
        <f t="shared" si="8"/>
        <v>-443</v>
      </c>
      <c r="J139" s="110">
        <v>379</v>
      </c>
      <c r="K139" s="110">
        <v>-822</v>
      </c>
      <c r="L139" s="110"/>
      <c r="M139" s="110">
        <v>378</v>
      </c>
      <c r="N139" s="125"/>
    </row>
    <row r="140" ht="29.1" customHeight="true" spans="1:14">
      <c r="A140" s="109" t="s">
        <v>159</v>
      </c>
      <c r="B140" s="108">
        <f t="shared" si="6"/>
        <v>7072</v>
      </c>
      <c r="C140" s="108">
        <v>3480</v>
      </c>
      <c r="D140" s="108">
        <v>197</v>
      </c>
      <c r="E140" s="108">
        <v>3592</v>
      </c>
      <c r="F140" s="108">
        <f t="shared" si="7"/>
        <v>5849</v>
      </c>
      <c r="G140" s="108">
        <v>2779</v>
      </c>
      <c r="H140" s="108">
        <v>3070</v>
      </c>
      <c r="I140" s="108">
        <f t="shared" si="8"/>
        <v>1223</v>
      </c>
      <c r="J140" s="108">
        <v>701</v>
      </c>
      <c r="K140" s="108">
        <v>522</v>
      </c>
      <c r="L140" s="108"/>
      <c r="M140" s="108">
        <v>0</v>
      </c>
      <c r="N140" s="125"/>
    </row>
    <row r="141" s="96" customFormat="true" ht="29.1" customHeight="true" spans="1:14">
      <c r="A141" s="109" t="s">
        <v>15</v>
      </c>
      <c r="B141" s="108">
        <f t="shared" si="6"/>
        <v>1298</v>
      </c>
      <c r="C141" s="108">
        <v>507</v>
      </c>
      <c r="D141" s="108">
        <v>0</v>
      </c>
      <c r="E141" s="108">
        <v>791</v>
      </c>
      <c r="F141" s="108">
        <f t="shared" si="7"/>
        <v>1272</v>
      </c>
      <c r="G141" s="108">
        <v>356</v>
      </c>
      <c r="H141" s="108">
        <v>916</v>
      </c>
      <c r="I141" s="108">
        <f t="shared" si="8"/>
        <v>26</v>
      </c>
      <c r="J141" s="108">
        <v>151</v>
      </c>
      <c r="K141" s="108">
        <v>-125</v>
      </c>
      <c r="L141" s="108"/>
      <c r="M141" s="108">
        <v>0</v>
      </c>
      <c r="N141" s="124"/>
    </row>
    <row r="142" s="96" customFormat="true" ht="29.1" customHeight="true" spans="1:14">
      <c r="A142" s="113" t="s">
        <v>160</v>
      </c>
      <c r="B142" s="108">
        <f t="shared" si="6"/>
        <v>1298</v>
      </c>
      <c r="C142" s="111">
        <v>507</v>
      </c>
      <c r="D142" s="111"/>
      <c r="E142" s="111">
        <v>791</v>
      </c>
      <c r="F142" s="108">
        <f t="shared" si="7"/>
        <v>1272</v>
      </c>
      <c r="G142" s="110">
        <v>356</v>
      </c>
      <c r="H142" s="110">
        <v>916</v>
      </c>
      <c r="I142" s="108">
        <f t="shared" si="8"/>
        <v>26</v>
      </c>
      <c r="J142" s="110">
        <v>151</v>
      </c>
      <c r="K142" s="110">
        <v>-125</v>
      </c>
      <c r="L142" s="110"/>
      <c r="M142" s="110">
        <v>0</v>
      </c>
      <c r="N142" s="126" t="s">
        <v>161</v>
      </c>
    </row>
    <row r="143" ht="29.1" customHeight="true" spans="1:14">
      <c r="A143" s="114" t="s">
        <v>162</v>
      </c>
      <c r="B143" s="108">
        <f t="shared" si="6"/>
        <v>605</v>
      </c>
      <c r="C143" s="111">
        <v>286</v>
      </c>
      <c r="D143" s="111">
        <v>102</v>
      </c>
      <c r="E143" s="111">
        <v>319</v>
      </c>
      <c r="F143" s="108">
        <f t="shared" si="7"/>
        <v>547</v>
      </c>
      <c r="G143" s="110">
        <v>306</v>
      </c>
      <c r="H143" s="110">
        <v>241</v>
      </c>
      <c r="I143" s="108">
        <f t="shared" si="8"/>
        <v>58</v>
      </c>
      <c r="J143" s="110">
        <v>-20</v>
      </c>
      <c r="K143" s="110">
        <v>78</v>
      </c>
      <c r="L143" s="110"/>
      <c r="M143" s="110">
        <v>0</v>
      </c>
      <c r="N143" s="126"/>
    </row>
    <row r="144" ht="29.1" customHeight="true" spans="1:14">
      <c r="A144" s="114" t="s">
        <v>163</v>
      </c>
      <c r="B144" s="108">
        <f t="shared" si="6"/>
        <v>494</v>
      </c>
      <c r="C144" s="111">
        <v>309</v>
      </c>
      <c r="D144" s="111"/>
      <c r="E144" s="111">
        <v>185</v>
      </c>
      <c r="F144" s="108">
        <f t="shared" si="7"/>
        <v>446</v>
      </c>
      <c r="G144" s="110">
        <v>240</v>
      </c>
      <c r="H144" s="110">
        <v>206</v>
      </c>
      <c r="I144" s="108">
        <f t="shared" si="8"/>
        <v>48</v>
      </c>
      <c r="J144" s="110">
        <v>69</v>
      </c>
      <c r="K144" s="110">
        <v>-21</v>
      </c>
      <c r="L144" s="110"/>
      <c r="M144" s="110">
        <v>0</v>
      </c>
      <c r="N144" s="125"/>
    </row>
    <row r="145" ht="29.1" customHeight="true" spans="1:14">
      <c r="A145" s="114" t="s">
        <v>164</v>
      </c>
      <c r="B145" s="108">
        <f t="shared" si="6"/>
        <v>1030</v>
      </c>
      <c r="C145" s="111">
        <v>702</v>
      </c>
      <c r="D145" s="111"/>
      <c r="E145" s="111">
        <v>328</v>
      </c>
      <c r="F145" s="108">
        <f t="shared" si="7"/>
        <v>992</v>
      </c>
      <c r="G145" s="110">
        <v>545</v>
      </c>
      <c r="H145" s="110">
        <v>447</v>
      </c>
      <c r="I145" s="108">
        <f t="shared" si="8"/>
        <v>38</v>
      </c>
      <c r="J145" s="110">
        <v>157</v>
      </c>
      <c r="K145" s="110">
        <v>-119</v>
      </c>
      <c r="L145" s="110"/>
      <c r="M145" s="110">
        <v>0</v>
      </c>
      <c r="N145" s="125"/>
    </row>
    <row r="146" ht="29.1" customHeight="true" spans="1:14">
      <c r="A146" s="114" t="s">
        <v>165</v>
      </c>
      <c r="B146" s="108">
        <f t="shared" si="6"/>
        <v>501</v>
      </c>
      <c r="C146" s="111">
        <v>227</v>
      </c>
      <c r="D146" s="111"/>
      <c r="E146" s="111">
        <v>274</v>
      </c>
      <c r="F146" s="108">
        <f t="shared" si="7"/>
        <v>354</v>
      </c>
      <c r="G146" s="110">
        <v>172</v>
      </c>
      <c r="H146" s="110">
        <v>182</v>
      </c>
      <c r="I146" s="108">
        <f t="shared" si="8"/>
        <v>147</v>
      </c>
      <c r="J146" s="110">
        <v>55</v>
      </c>
      <c r="K146" s="110">
        <v>92</v>
      </c>
      <c r="L146" s="110"/>
      <c r="M146" s="110">
        <v>0</v>
      </c>
      <c r="N146" s="125"/>
    </row>
    <row r="147" ht="29.1" customHeight="true" spans="1:14">
      <c r="A147" s="114" t="s">
        <v>166</v>
      </c>
      <c r="B147" s="108">
        <f t="shared" si="6"/>
        <v>621</v>
      </c>
      <c r="C147" s="111">
        <v>207</v>
      </c>
      <c r="D147" s="111"/>
      <c r="E147" s="111">
        <v>414</v>
      </c>
      <c r="F147" s="108">
        <f t="shared" si="7"/>
        <v>277</v>
      </c>
      <c r="G147" s="110">
        <v>158</v>
      </c>
      <c r="H147" s="110">
        <v>119</v>
      </c>
      <c r="I147" s="108">
        <f t="shared" si="8"/>
        <v>344</v>
      </c>
      <c r="J147" s="110">
        <v>49</v>
      </c>
      <c r="K147" s="110">
        <v>295</v>
      </c>
      <c r="L147" s="110"/>
      <c r="M147" s="110">
        <v>0</v>
      </c>
      <c r="N147" s="125"/>
    </row>
    <row r="148" ht="29.1" customHeight="true" spans="1:14">
      <c r="A148" s="112" t="s">
        <v>167</v>
      </c>
      <c r="B148" s="108">
        <f t="shared" si="6"/>
        <v>550</v>
      </c>
      <c r="C148" s="111">
        <v>262</v>
      </c>
      <c r="D148" s="111"/>
      <c r="E148" s="111">
        <v>288</v>
      </c>
      <c r="F148" s="108">
        <f t="shared" si="7"/>
        <v>339</v>
      </c>
      <c r="G148" s="110">
        <v>192</v>
      </c>
      <c r="H148" s="110">
        <v>147</v>
      </c>
      <c r="I148" s="108">
        <f t="shared" si="8"/>
        <v>211</v>
      </c>
      <c r="J148" s="110">
        <v>70</v>
      </c>
      <c r="K148" s="110">
        <v>141</v>
      </c>
      <c r="L148" s="110"/>
      <c r="M148" s="110">
        <v>0</v>
      </c>
      <c r="N148" s="125"/>
    </row>
    <row r="149" ht="29.1" customHeight="true" spans="1:14">
      <c r="A149" s="112" t="s">
        <v>168</v>
      </c>
      <c r="B149" s="108">
        <f t="shared" si="6"/>
        <v>394</v>
      </c>
      <c r="C149" s="111">
        <v>158</v>
      </c>
      <c r="D149" s="111"/>
      <c r="E149" s="111">
        <v>236</v>
      </c>
      <c r="F149" s="108">
        <f t="shared" si="7"/>
        <v>211</v>
      </c>
      <c r="G149" s="110">
        <v>108</v>
      </c>
      <c r="H149" s="110">
        <v>103</v>
      </c>
      <c r="I149" s="108">
        <f t="shared" si="8"/>
        <v>183</v>
      </c>
      <c r="J149" s="110">
        <v>50</v>
      </c>
      <c r="K149" s="110">
        <v>133</v>
      </c>
      <c r="L149" s="110"/>
      <c r="M149" s="110">
        <v>0</v>
      </c>
      <c r="N149" s="125"/>
    </row>
    <row r="150" ht="29.1" customHeight="true" spans="1:14">
      <c r="A150" s="114" t="s">
        <v>169</v>
      </c>
      <c r="B150" s="108">
        <f t="shared" si="6"/>
        <v>226</v>
      </c>
      <c r="C150" s="111">
        <v>103</v>
      </c>
      <c r="D150" s="111">
        <v>95</v>
      </c>
      <c r="E150" s="111">
        <v>123</v>
      </c>
      <c r="F150" s="108">
        <f t="shared" si="7"/>
        <v>438</v>
      </c>
      <c r="G150" s="110">
        <v>149</v>
      </c>
      <c r="H150" s="110">
        <v>289</v>
      </c>
      <c r="I150" s="108">
        <f t="shared" si="8"/>
        <v>-212</v>
      </c>
      <c r="J150" s="110">
        <v>-46</v>
      </c>
      <c r="K150" s="110">
        <v>-166</v>
      </c>
      <c r="L150" s="110"/>
      <c r="M150" s="110">
        <v>0</v>
      </c>
      <c r="N150" s="126"/>
    </row>
    <row r="151" ht="29.1" customHeight="true" spans="1:14">
      <c r="A151" s="114" t="s">
        <v>170</v>
      </c>
      <c r="B151" s="108">
        <f t="shared" si="6"/>
        <v>52</v>
      </c>
      <c r="C151" s="111">
        <v>19</v>
      </c>
      <c r="D151" s="111"/>
      <c r="E151" s="111">
        <v>33</v>
      </c>
      <c r="F151" s="108">
        <f t="shared" si="7"/>
        <v>30</v>
      </c>
      <c r="G151" s="110">
        <v>14</v>
      </c>
      <c r="H151" s="110">
        <v>16</v>
      </c>
      <c r="I151" s="108">
        <f t="shared" si="8"/>
        <v>22</v>
      </c>
      <c r="J151" s="110">
        <v>5</v>
      </c>
      <c r="K151" s="110">
        <v>17</v>
      </c>
      <c r="L151" s="110"/>
      <c r="M151" s="110">
        <v>0</v>
      </c>
      <c r="N151" s="125"/>
    </row>
    <row r="152" ht="29.1" customHeight="true" spans="1:14">
      <c r="A152" s="112" t="s">
        <v>171</v>
      </c>
      <c r="B152" s="108">
        <f t="shared" si="6"/>
        <v>493</v>
      </c>
      <c r="C152" s="111">
        <v>312</v>
      </c>
      <c r="D152" s="111"/>
      <c r="E152" s="111">
        <v>181</v>
      </c>
      <c r="F152" s="108">
        <f t="shared" si="7"/>
        <v>401</v>
      </c>
      <c r="G152" s="110">
        <v>239</v>
      </c>
      <c r="H152" s="110">
        <v>162</v>
      </c>
      <c r="I152" s="108">
        <f t="shared" si="8"/>
        <v>92</v>
      </c>
      <c r="J152" s="110">
        <v>73</v>
      </c>
      <c r="K152" s="110">
        <v>19</v>
      </c>
      <c r="L152" s="110"/>
      <c r="M152" s="110">
        <v>0</v>
      </c>
      <c r="N152" s="125"/>
    </row>
    <row r="153" ht="29.1" customHeight="true" spans="1:14">
      <c r="A153" s="114" t="s">
        <v>172</v>
      </c>
      <c r="B153" s="108">
        <f t="shared" si="6"/>
        <v>357</v>
      </c>
      <c r="C153" s="111">
        <v>182</v>
      </c>
      <c r="D153" s="111"/>
      <c r="E153" s="111">
        <v>175</v>
      </c>
      <c r="F153" s="108">
        <f t="shared" si="7"/>
        <v>270</v>
      </c>
      <c r="G153" s="110">
        <v>140</v>
      </c>
      <c r="H153" s="110">
        <v>130</v>
      </c>
      <c r="I153" s="108">
        <f t="shared" si="8"/>
        <v>87</v>
      </c>
      <c r="J153" s="110">
        <v>42</v>
      </c>
      <c r="K153" s="110">
        <v>45</v>
      </c>
      <c r="L153" s="110"/>
      <c r="M153" s="110">
        <v>0</v>
      </c>
      <c r="N153" s="125"/>
    </row>
    <row r="154" ht="29.1" customHeight="true" spans="1:14">
      <c r="A154" s="114" t="s">
        <v>173</v>
      </c>
      <c r="B154" s="108">
        <f t="shared" si="6"/>
        <v>451</v>
      </c>
      <c r="C154" s="111">
        <v>206</v>
      </c>
      <c r="D154" s="111"/>
      <c r="E154" s="111">
        <v>245</v>
      </c>
      <c r="F154" s="108">
        <f t="shared" si="7"/>
        <v>272</v>
      </c>
      <c r="G154" s="110">
        <v>160</v>
      </c>
      <c r="H154" s="110">
        <v>112</v>
      </c>
      <c r="I154" s="108">
        <f t="shared" si="8"/>
        <v>179</v>
      </c>
      <c r="J154" s="110">
        <v>46</v>
      </c>
      <c r="K154" s="110">
        <v>133</v>
      </c>
      <c r="L154" s="110"/>
      <c r="M154" s="110">
        <v>0</v>
      </c>
      <c r="N154" s="125"/>
    </row>
    <row r="155" ht="29.1" customHeight="true" spans="1:14">
      <c r="A155" s="109" t="s">
        <v>174</v>
      </c>
      <c r="B155" s="108">
        <f t="shared" si="6"/>
        <v>4559</v>
      </c>
      <c r="C155" s="108">
        <v>2603</v>
      </c>
      <c r="D155" s="108">
        <v>0</v>
      </c>
      <c r="E155" s="108">
        <v>1956</v>
      </c>
      <c r="F155" s="108">
        <f t="shared" si="7"/>
        <v>3622</v>
      </c>
      <c r="G155" s="108">
        <v>1996</v>
      </c>
      <c r="H155" s="108">
        <v>1626</v>
      </c>
      <c r="I155" s="108">
        <f t="shared" si="8"/>
        <v>937</v>
      </c>
      <c r="J155" s="108">
        <v>607</v>
      </c>
      <c r="K155" s="108">
        <v>330</v>
      </c>
      <c r="L155" s="108"/>
      <c r="M155" s="108">
        <v>0</v>
      </c>
      <c r="N155" s="125"/>
    </row>
    <row r="156" s="96" customFormat="true" ht="29.1" customHeight="true" spans="1:14">
      <c r="A156" s="110" t="s">
        <v>175</v>
      </c>
      <c r="B156" s="108">
        <f t="shared" si="6"/>
        <v>828</v>
      </c>
      <c r="C156" s="111">
        <v>404</v>
      </c>
      <c r="D156" s="111"/>
      <c r="E156" s="111">
        <v>424</v>
      </c>
      <c r="F156" s="108">
        <f t="shared" si="7"/>
        <v>895</v>
      </c>
      <c r="G156" s="110">
        <v>290</v>
      </c>
      <c r="H156" s="110">
        <v>605</v>
      </c>
      <c r="I156" s="108">
        <f t="shared" si="8"/>
        <v>-67</v>
      </c>
      <c r="J156" s="108">
        <v>114</v>
      </c>
      <c r="K156" s="110">
        <v>-181</v>
      </c>
      <c r="L156" s="126"/>
      <c r="M156" s="110">
        <v>0</v>
      </c>
      <c r="N156" s="126" t="s">
        <v>176</v>
      </c>
    </row>
    <row r="157" ht="29.1" customHeight="true" spans="1:14">
      <c r="A157" s="113" t="s">
        <v>177</v>
      </c>
      <c r="B157" s="108">
        <f t="shared" si="6"/>
        <v>314</v>
      </c>
      <c r="C157" s="111">
        <v>235</v>
      </c>
      <c r="D157" s="111"/>
      <c r="E157" s="111">
        <v>79</v>
      </c>
      <c r="F157" s="108">
        <f t="shared" si="7"/>
        <v>291</v>
      </c>
      <c r="G157" s="110">
        <v>183</v>
      </c>
      <c r="H157" s="110">
        <v>108</v>
      </c>
      <c r="I157" s="108">
        <f t="shared" si="8"/>
        <v>23</v>
      </c>
      <c r="J157" s="108">
        <v>52</v>
      </c>
      <c r="K157" s="110">
        <v>-29</v>
      </c>
      <c r="L157" s="125"/>
      <c r="M157" s="110">
        <v>0</v>
      </c>
      <c r="N157" s="125"/>
    </row>
    <row r="158" ht="29.1" customHeight="true" spans="1:14">
      <c r="A158" s="113" t="s">
        <v>178</v>
      </c>
      <c r="B158" s="108">
        <f t="shared" si="6"/>
        <v>765</v>
      </c>
      <c r="C158" s="111">
        <v>504</v>
      </c>
      <c r="D158" s="111"/>
      <c r="E158" s="111">
        <v>261</v>
      </c>
      <c r="F158" s="108">
        <f t="shared" si="7"/>
        <v>558</v>
      </c>
      <c r="G158" s="110">
        <v>379</v>
      </c>
      <c r="H158" s="110">
        <v>179</v>
      </c>
      <c r="I158" s="108">
        <f t="shared" si="8"/>
        <v>207</v>
      </c>
      <c r="J158" s="108">
        <v>125</v>
      </c>
      <c r="K158" s="110">
        <v>82</v>
      </c>
      <c r="L158" s="125"/>
      <c r="M158" s="110">
        <v>0</v>
      </c>
      <c r="N158" s="125"/>
    </row>
    <row r="159" ht="29.1" customHeight="true" spans="1:14">
      <c r="A159" s="110" t="s">
        <v>179</v>
      </c>
      <c r="B159" s="108">
        <f t="shared" si="6"/>
        <v>546</v>
      </c>
      <c r="C159" s="111">
        <v>329</v>
      </c>
      <c r="D159" s="111"/>
      <c r="E159" s="111">
        <v>217</v>
      </c>
      <c r="F159" s="108">
        <f t="shared" si="7"/>
        <v>392</v>
      </c>
      <c r="G159" s="110">
        <v>253</v>
      </c>
      <c r="H159" s="110">
        <v>139</v>
      </c>
      <c r="I159" s="108">
        <f t="shared" si="8"/>
        <v>154</v>
      </c>
      <c r="J159" s="108">
        <v>76</v>
      </c>
      <c r="K159" s="110">
        <v>78</v>
      </c>
      <c r="L159" s="125"/>
      <c r="M159" s="110">
        <v>0</v>
      </c>
      <c r="N159" s="125"/>
    </row>
    <row r="160" ht="29.1" customHeight="true" spans="1:14">
      <c r="A160" s="110" t="s">
        <v>180</v>
      </c>
      <c r="B160" s="108">
        <f t="shared" si="6"/>
        <v>305</v>
      </c>
      <c r="C160" s="111">
        <v>179</v>
      </c>
      <c r="D160" s="111"/>
      <c r="E160" s="111">
        <v>126</v>
      </c>
      <c r="F160" s="108">
        <f t="shared" si="7"/>
        <v>242</v>
      </c>
      <c r="G160" s="110">
        <v>158</v>
      </c>
      <c r="H160" s="110">
        <v>84</v>
      </c>
      <c r="I160" s="108">
        <f t="shared" si="8"/>
        <v>63</v>
      </c>
      <c r="J160" s="108">
        <v>21</v>
      </c>
      <c r="K160" s="110">
        <v>42</v>
      </c>
      <c r="L160" s="125"/>
      <c r="M160" s="110">
        <v>0</v>
      </c>
      <c r="N160" s="125"/>
    </row>
    <row r="161" ht="29.1" customHeight="true" spans="1:14">
      <c r="A161" s="113" t="s">
        <v>181</v>
      </c>
      <c r="B161" s="108">
        <f t="shared" si="6"/>
        <v>235</v>
      </c>
      <c r="C161" s="111">
        <v>110</v>
      </c>
      <c r="D161" s="111"/>
      <c r="E161" s="111">
        <v>125</v>
      </c>
      <c r="F161" s="108">
        <f t="shared" si="7"/>
        <v>111</v>
      </c>
      <c r="G161" s="110">
        <v>91</v>
      </c>
      <c r="H161" s="110">
        <v>20</v>
      </c>
      <c r="I161" s="108">
        <f t="shared" si="8"/>
        <v>124</v>
      </c>
      <c r="J161" s="108">
        <v>19</v>
      </c>
      <c r="K161" s="110">
        <v>105</v>
      </c>
      <c r="L161" s="125"/>
      <c r="M161" s="110">
        <v>0</v>
      </c>
      <c r="N161" s="125"/>
    </row>
    <row r="162" ht="29.1" customHeight="true" spans="1:14">
      <c r="A162" s="113" t="s">
        <v>182</v>
      </c>
      <c r="B162" s="108">
        <f t="shared" si="6"/>
        <v>766</v>
      </c>
      <c r="C162" s="111">
        <v>460</v>
      </c>
      <c r="D162" s="111"/>
      <c r="E162" s="111">
        <v>306</v>
      </c>
      <c r="F162" s="108">
        <f t="shared" si="7"/>
        <v>568</v>
      </c>
      <c r="G162" s="110">
        <v>350</v>
      </c>
      <c r="H162" s="110">
        <v>218</v>
      </c>
      <c r="I162" s="108">
        <f t="shared" si="8"/>
        <v>198</v>
      </c>
      <c r="J162" s="108">
        <v>110</v>
      </c>
      <c r="K162" s="110">
        <v>88</v>
      </c>
      <c r="L162" s="126"/>
      <c r="M162" s="110">
        <v>0</v>
      </c>
      <c r="N162" s="126" t="s">
        <v>183</v>
      </c>
    </row>
    <row r="163" ht="29.1" customHeight="true" spans="1:14">
      <c r="A163" s="113" t="s">
        <v>184</v>
      </c>
      <c r="B163" s="108">
        <f t="shared" si="6"/>
        <v>800</v>
      </c>
      <c r="C163" s="111">
        <v>382</v>
      </c>
      <c r="D163" s="111"/>
      <c r="E163" s="111">
        <v>418</v>
      </c>
      <c r="F163" s="108">
        <f t="shared" si="7"/>
        <v>565</v>
      </c>
      <c r="G163" s="110">
        <v>292</v>
      </c>
      <c r="H163" s="110">
        <v>273</v>
      </c>
      <c r="I163" s="108">
        <f t="shared" si="8"/>
        <v>235</v>
      </c>
      <c r="J163" s="108">
        <v>90</v>
      </c>
      <c r="K163" s="110">
        <v>145</v>
      </c>
      <c r="L163" s="125"/>
      <c r="M163" s="110">
        <v>0</v>
      </c>
      <c r="N163" s="125"/>
    </row>
  </sheetData>
  <mergeCells count="18">
    <mergeCell ref="A2:N2"/>
    <mergeCell ref="B4:E4"/>
    <mergeCell ref="F4:H4"/>
    <mergeCell ref="I4:K4"/>
    <mergeCell ref="L4:M4"/>
    <mergeCell ref="C5:D5"/>
    <mergeCell ref="A4:A6"/>
    <mergeCell ref="B5:B6"/>
    <mergeCell ref="E5:E6"/>
    <mergeCell ref="F5:F6"/>
    <mergeCell ref="G5:G6"/>
    <mergeCell ref="H5:H6"/>
    <mergeCell ref="I5:I6"/>
    <mergeCell ref="J5:J6"/>
    <mergeCell ref="K5:K6"/>
    <mergeCell ref="L5:L6"/>
    <mergeCell ref="M5:M6"/>
    <mergeCell ref="N4:N6"/>
  </mergeCells>
  <pageMargins left="0.25" right="0.25" top="0.75" bottom="0.75" header="0.3" footer="0.3"/>
  <pageSetup paperSize="9"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3"/>
    <pageSetUpPr fitToPage="true"/>
  </sheetPr>
  <dimension ref="A1:BB167"/>
  <sheetViews>
    <sheetView workbookViewId="0">
      <pane xSplit="1" ySplit="6" topLeftCell="T7" activePane="bottomRight" state="frozen"/>
      <selection/>
      <selection pane="topRight"/>
      <selection pane="bottomLeft"/>
      <selection pane="bottomRight" activeCell="AL20" sqref="AL20"/>
    </sheetView>
  </sheetViews>
  <sheetFormatPr defaultColWidth="9" defaultRowHeight="14.25"/>
  <cols>
    <col min="1" max="1" width="11.25" style="18" customWidth="true"/>
    <col min="2" max="2" width="9.25" style="55" customWidth="true"/>
    <col min="3" max="3" width="7.625" style="55" customWidth="true"/>
    <col min="4" max="4" width="7.5" style="55" customWidth="true"/>
    <col min="5" max="6" width="5.5" style="55" customWidth="true"/>
    <col min="7" max="7" width="6.625" style="18" customWidth="true"/>
    <col min="8" max="8" width="6.375" style="18" customWidth="true"/>
    <col min="9" max="9" width="6.875" style="18" customWidth="true"/>
    <col min="10" max="10" width="5.125" style="18" customWidth="true"/>
    <col min="11" max="11" width="4.875" style="18" customWidth="true"/>
    <col min="12" max="12" width="4.5" style="18" customWidth="true"/>
    <col min="13" max="13" width="6.75" style="18" customWidth="true"/>
    <col min="14" max="15" width="6.5" style="18" customWidth="true"/>
    <col min="16" max="16" width="7.75" style="18" customWidth="true"/>
    <col min="17" max="17" width="7.125" style="18" customWidth="true"/>
    <col min="18" max="18" width="7.375" style="18" customWidth="true"/>
    <col min="19" max="20" width="5.625" style="18" customWidth="true"/>
    <col min="21" max="21" width="5.25" style="55" customWidth="true"/>
    <col min="22" max="22" width="6.875" style="18" customWidth="true"/>
    <col min="23" max="23" width="6.5" style="18" customWidth="true"/>
    <col min="24" max="24" width="6.375" style="18" customWidth="true"/>
    <col min="25" max="27" width="4.375" style="20" customWidth="true"/>
    <col min="28" max="28" width="4.5" style="20" customWidth="true"/>
    <col min="29" max="29" width="4" style="20" customWidth="true"/>
    <col min="30" max="30" width="4.5" style="20" customWidth="true"/>
    <col min="31" max="31" width="7.375" style="18" hidden="true" customWidth="true" outlineLevel="1"/>
    <col min="32" max="39" width="7.375" style="18" customWidth="true" outlineLevel="1"/>
    <col min="40" max="40" width="8.625" style="18" customWidth="true" outlineLevel="1"/>
    <col min="41" max="44" width="6.125" style="18" customWidth="true" outlineLevel="1"/>
    <col min="45" max="45" width="7.75" style="18" customWidth="true"/>
    <col min="46" max="53" width="6.125" style="18" customWidth="true"/>
    <col min="54" max="54" width="8.25" style="18" customWidth="true"/>
    <col min="55" max="261" width="9" style="18"/>
    <col min="262" max="262" width="11.25" style="18" customWidth="true"/>
    <col min="263" max="263" width="9" style="18" hidden="true" customWidth="true"/>
    <col min="264" max="264" width="9.25" style="18" customWidth="true"/>
    <col min="265" max="265" width="7.625" style="18" customWidth="true"/>
    <col min="266" max="266" width="7.5" style="18" customWidth="true"/>
    <col min="267" max="268" width="5.5" style="18" customWidth="true"/>
    <col min="269" max="269" width="6.625" style="18" customWidth="true"/>
    <col min="270" max="270" width="6.375" style="18" customWidth="true"/>
    <col min="271" max="271" width="6.875" style="18" customWidth="true"/>
    <col min="272" max="272" width="5.125" style="18" customWidth="true"/>
    <col min="273" max="273" width="4.875" style="18" customWidth="true"/>
    <col min="274" max="274" width="4.5" style="18" customWidth="true"/>
    <col min="275" max="275" width="6.75" style="18" customWidth="true"/>
    <col min="276" max="277" width="6.5" style="18" customWidth="true"/>
    <col min="278" max="278" width="7.75" style="18" customWidth="true"/>
    <col min="279" max="279" width="7.125" style="18" customWidth="true"/>
    <col min="280" max="280" width="7.375" style="18" customWidth="true"/>
    <col min="281" max="282" width="5.625" style="18" customWidth="true"/>
    <col min="283" max="283" width="5.25" style="18" customWidth="true"/>
    <col min="284" max="284" width="6.875" style="18" customWidth="true"/>
    <col min="285" max="285" width="6.5" style="18" customWidth="true"/>
    <col min="286" max="286" width="6.375" style="18" customWidth="true"/>
    <col min="287" max="289" width="4.375" style="18" customWidth="true"/>
    <col min="290" max="290" width="4.5" style="18" customWidth="true"/>
    <col min="291" max="291" width="4" style="18" customWidth="true"/>
    <col min="292" max="292" width="4.5" style="18" customWidth="true"/>
    <col min="293" max="293" width="7.375" style="18" customWidth="true"/>
    <col min="294" max="294" width="7.25" style="18" customWidth="true"/>
    <col min="295" max="295" width="7.5" style="18" customWidth="true"/>
    <col min="296" max="296" width="5.875" style="18" customWidth="true"/>
    <col min="297" max="298" width="5.375" style="18" customWidth="true"/>
    <col min="299" max="299" width="5.5" style="18" customWidth="true"/>
    <col min="300" max="300" width="7.375" style="18" customWidth="true"/>
    <col min="301" max="301" width="5.125" style="18" customWidth="true"/>
    <col min="302" max="302" width="4.5" style="18" customWidth="true"/>
    <col min="303" max="303" width="4.375" style="18" customWidth="true"/>
    <col min="304" max="304" width="6.375" style="18" customWidth="true"/>
    <col min="305" max="305" width="6.25" style="18" customWidth="true"/>
    <col min="306" max="306" width="5.75" style="18" customWidth="true"/>
    <col min="307" max="308" width="6.5" style="18" customWidth="true"/>
    <col min="309" max="309" width="9" style="18" hidden="true" customWidth="true"/>
    <col min="310" max="517" width="9" style="18"/>
    <col min="518" max="518" width="11.25" style="18" customWidth="true"/>
    <col min="519" max="519" width="9" style="18" hidden="true" customWidth="true"/>
    <col min="520" max="520" width="9.25" style="18" customWidth="true"/>
    <col min="521" max="521" width="7.625" style="18" customWidth="true"/>
    <col min="522" max="522" width="7.5" style="18" customWidth="true"/>
    <col min="523" max="524" width="5.5" style="18" customWidth="true"/>
    <col min="525" max="525" width="6.625" style="18" customWidth="true"/>
    <col min="526" max="526" width="6.375" style="18" customWidth="true"/>
    <col min="527" max="527" width="6.875" style="18" customWidth="true"/>
    <col min="528" max="528" width="5.125" style="18" customWidth="true"/>
    <col min="529" max="529" width="4.875" style="18" customWidth="true"/>
    <col min="530" max="530" width="4.5" style="18" customWidth="true"/>
    <col min="531" max="531" width="6.75" style="18" customWidth="true"/>
    <col min="532" max="533" width="6.5" style="18" customWidth="true"/>
    <col min="534" max="534" width="7.75" style="18" customWidth="true"/>
    <col min="535" max="535" width="7.125" style="18" customWidth="true"/>
    <col min="536" max="536" width="7.375" style="18" customWidth="true"/>
    <col min="537" max="538" width="5.625" style="18" customWidth="true"/>
    <col min="539" max="539" width="5.25" style="18" customWidth="true"/>
    <col min="540" max="540" width="6.875" style="18" customWidth="true"/>
    <col min="541" max="541" width="6.5" style="18" customWidth="true"/>
    <col min="542" max="542" width="6.375" style="18" customWidth="true"/>
    <col min="543" max="545" width="4.375" style="18" customWidth="true"/>
    <col min="546" max="546" width="4.5" style="18" customWidth="true"/>
    <col min="547" max="547" width="4" style="18" customWidth="true"/>
    <col min="548" max="548" width="4.5" style="18" customWidth="true"/>
    <col min="549" max="549" width="7.375" style="18" customWidth="true"/>
    <col min="550" max="550" width="7.25" style="18" customWidth="true"/>
    <col min="551" max="551" width="7.5" style="18" customWidth="true"/>
    <col min="552" max="552" width="5.875" style="18" customWidth="true"/>
    <col min="553" max="554" width="5.375" style="18" customWidth="true"/>
    <col min="555" max="555" width="5.5" style="18" customWidth="true"/>
    <col min="556" max="556" width="7.375" style="18" customWidth="true"/>
    <col min="557" max="557" width="5.125" style="18" customWidth="true"/>
    <col min="558" max="558" width="4.5" style="18" customWidth="true"/>
    <col min="559" max="559" width="4.375" style="18" customWidth="true"/>
    <col min="560" max="560" width="6.375" style="18" customWidth="true"/>
    <col min="561" max="561" width="6.25" style="18" customWidth="true"/>
    <col min="562" max="562" width="5.75" style="18" customWidth="true"/>
    <col min="563" max="564" width="6.5" style="18" customWidth="true"/>
    <col min="565" max="565" width="9" style="18" hidden="true" customWidth="true"/>
    <col min="566" max="773" width="9" style="18"/>
    <col min="774" max="774" width="11.25" style="18" customWidth="true"/>
    <col min="775" max="775" width="9" style="18" hidden="true" customWidth="true"/>
    <col min="776" max="776" width="9.25" style="18" customWidth="true"/>
    <col min="777" max="777" width="7.625" style="18" customWidth="true"/>
    <col min="778" max="778" width="7.5" style="18" customWidth="true"/>
    <col min="779" max="780" width="5.5" style="18" customWidth="true"/>
    <col min="781" max="781" width="6.625" style="18" customWidth="true"/>
    <col min="782" max="782" width="6.375" style="18" customWidth="true"/>
    <col min="783" max="783" width="6.875" style="18" customWidth="true"/>
    <col min="784" max="784" width="5.125" style="18" customWidth="true"/>
    <col min="785" max="785" width="4.875" style="18" customWidth="true"/>
    <col min="786" max="786" width="4.5" style="18" customWidth="true"/>
    <col min="787" max="787" width="6.75" style="18" customWidth="true"/>
    <col min="788" max="789" width="6.5" style="18" customWidth="true"/>
    <col min="790" max="790" width="7.75" style="18" customWidth="true"/>
    <col min="791" max="791" width="7.125" style="18" customWidth="true"/>
    <col min="792" max="792" width="7.375" style="18" customWidth="true"/>
    <col min="793" max="794" width="5.625" style="18" customWidth="true"/>
    <col min="795" max="795" width="5.25" style="18" customWidth="true"/>
    <col min="796" max="796" width="6.875" style="18" customWidth="true"/>
    <col min="797" max="797" width="6.5" style="18" customWidth="true"/>
    <col min="798" max="798" width="6.375" style="18" customWidth="true"/>
    <col min="799" max="801" width="4.375" style="18" customWidth="true"/>
    <col min="802" max="802" width="4.5" style="18" customWidth="true"/>
    <col min="803" max="803" width="4" style="18" customWidth="true"/>
    <col min="804" max="804" width="4.5" style="18" customWidth="true"/>
    <col min="805" max="805" width="7.375" style="18" customWidth="true"/>
    <col min="806" max="806" width="7.25" style="18" customWidth="true"/>
    <col min="807" max="807" width="7.5" style="18" customWidth="true"/>
    <col min="808" max="808" width="5.875" style="18" customWidth="true"/>
    <col min="809" max="810" width="5.375" style="18" customWidth="true"/>
    <col min="811" max="811" width="5.5" style="18" customWidth="true"/>
    <col min="812" max="812" width="7.375" style="18" customWidth="true"/>
    <col min="813" max="813" width="5.125" style="18" customWidth="true"/>
    <col min="814" max="814" width="4.5" style="18" customWidth="true"/>
    <col min="815" max="815" width="4.375" style="18" customWidth="true"/>
    <col min="816" max="816" width="6.375" style="18" customWidth="true"/>
    <col min="817" max="817" width="6.25" style="18" customWidth="true"/>
    <col min="818" max="818" width="5.75" style="18" customWidth="true"/>
    <col min="819" max="820" width="6.5" style="18" customWidth="true"/>
    <col min="821" max="821" width="9" style="18" hidden="true" customWidth="true"/>
    <col min="822" max="1029" width="9" style="18"/>
    <col min="1030" max="1030" width="11.25" style="18" customWidth="true"/>
    <col min="1031" max="1031" width="9" style="18" hidden="true" customWidth="true"/>
    <col min="1032" max="1032" width="9.25" style="18" customWidth="true"/>
    <col min="1033" max="1033" width="7.625" style="18" customWidth="true"/>
    <col min="1034" max="1034" width="7.5" style="18" customWidth="true"/>
    <col min="1035" max="1036" width="5.5" style="18" customWidth="true"/>
    <col min="1037" max="1037" width="6.625" style="18" customWidth="true"/>
    <col min="1038" max="1038" width="6.375" style="18" customWidth="true"/>
    <col min="1039" max="1039" width="6.875" style="18" customWidth="true"/>
    <col min="1040" max="1040" width="5.125" style="18" customWidth="true"/>
    <col min="1041" max="1041" width="4.875" style="18" customWidth="true"/>
    <col min="1042" max="1042" width="4.5" style="18" customWidth="true"/>
    <col min="1043" max="1043" width="6.75" style="18" customWidth="true"/>
    <col min="1044" max="1045" width="6.5" style="18" customWidth="true"/>
    <col min="1046" max="1046" width="7.75" style="18" customWidth="true"/>
    <col min="1047" max="1047" width="7.125" style="18" customWidth="true"/>
    <col min="1048" max="1048" width="7.375" style="18" customWidth="true"/>
    <col min="1049" max="1050" width="5.625" style="18" customWidth="true"/>
    <col min="1051" max="1051" width="5.25" style="18" customWidth="true"/>
    <col min="1052" max="1052" width="6.875" style="18" customWidth="true"/>
    <col min="1053" max="1053" width="6.5" style="18" customWidth="true"/>
    <col min="1054" max="1054" width="6.375" style="18" customWidth="true"/>
    <col min="1055" max="1057" width="4.375" style="18" customWidth="true"/>
    <col min="1058" max="1058" width="4.5" style="18" customWidth="true"/>
    <col min="1059" max="1059" width="4" style="18" customWidth="true"/>
    <col min="1060" max="1060" width="4.5" style="18" customWidth="true"/>
    <col min="1061" max="1061" width="7.375" style="18" customWidth="true"/>
    <col min="1062" max="1062" width="7.25" style="18" customWidth="true"/>
    <col min="1063" max="1063" width="7.5" style="18" customWidth="true"/>
    <col min="1064" max="1064" width="5.875" style="18" customWidth="true"/>
    <col min="1065" max="1066" width="5.375" style="18" customWidth="true"/>
    <col min="1067" max="1067" width="5.5" style="18" customWidth="true"/>
    <col min="1068" max="1068" width="7.375" style="18" customWidth="true"/>
    <col min="1069" max="1069" width="5.125" style="18" customWidth="true"/>
    <col min="1070" max="1070" width="4.5" style="18" customWidth="true"/>
    <col min="1071" max="1071" width="4.375" style="18" customWidth="true"/>
    <col min="1072" max="1072" width="6.375" style="18" customWidth="true"/>
    <col min="1073" max="1073" width="6.25" style="18" customWidth="true"/>
    <col min="1074" max="1074" width="5.75" style="18" customWidth="true"/>
    <col min="1075" max="1076" width="6.5" style="18" customWidth="true"/>
    <col min="1077" max="1077" width="9" style="18" hidden="true" customWidth="true"/>
    <col min="1078" max="1285" width="9" style="18"/>
    <col min="1286" max="1286" width="11.25" style="18" customWidth="true"/>
    <col min="1287" max="1287" width="9" style="18" hidden="true" customWidth="true"/>
    <col min="1288" max="1288" width="9.25" style="18" customWidth="true"/>
    <col min="1289" max="1289" width="7.625" style="18" customWidth="true"/>
    <col min="1290" max="1290" width="7.5" style="18" customWidth="true"/>
    <col min="1291" max="1292" width="5.5" style="18" customWidth="true"/>
    <col min="1293" max="1293" width="6.625" style="18" customWidth="true"/>
    <col min="1294" max="1294" width="6.375" style="18" customWidth="true"/>
    <col min="1295" max="1295" width="6.875" style="18" customWidth="true"/>
    <col min="1296" max="1296" width="5.125" style="18" customWidth="true"/>
    <col min="1297" max="1297" width="4.875" style="18" customWidth="true"/>
    <col min="1298" max="1298" width="4.5" style="18" customWidth="true"/>
    <col min="1299" max="1299" width="6.75" style="18" customWidth="true"/>
    <col min="1300" max="1301" width="6.5" style="18" customWidth="true"/>
    <col min="1302" max="1302" width="7.75" style="18" customWidth="true"/>
    <col min="1303" max="1303" width="7.125" style="18" customWidth="true"/>
    <col min="1304" max="1304" width="7.375" style="18" customWidth="true"/>
    <col min="1305" max="1306" width="5.625" style="18" customWidth="true"/>
    <col min="1307" max="1307" width="5.25" style="18" customWidth="true"/>
    <col min="1308" max="1308" width="6.875" style="18" customWidth="true"/>
    <col min="1309" max="1309" width="6.5" style="18" customWidth="true"/>
    <col min="1310" max="1310" width="6.375" style="18" customWidth="true"/>
    <col min="1311" max="1313" width="4.375" style="18" customWidth="true"/>
    <col min="1314" max="1314" width="4.5" style="18" customWidth="true"/>
    <col min="1315" max="1315" width="4" style="18" customWidth="true"/>
    <col min="1316" max="1316" width="4.5" style="18" customWidth="true"/>
    <col min="1317" max="1317" width="7.375" style="18" customWidth="true"/>
    <col min="1318" max="1318" width="7.25" style="18" customWidth="true"/>
    <col min="1319" max="1319" width="7.5" style="18" customWidth="true"/>
    <col min="1320" max="1320" width="5.875" style="18" customWidth="true"/>
    <col min="1321" max="1322" width="5.375" style="18" customWidth="true"/>
    <col min="1323" max="1323" width="5.5" style="18" customWidth="true"/>
    <col min="1324" max="1324" width="7.375" style="18" customWidth="true"/>
    <col min="1325" max="1325" width="5.125" style="18" customWidth="true"/>
    <col min="1326" max="1326" width="4.5" style="18" customWidth="true"/>
    <col min="1327" max="1327" width="4.375" style="18" customWidth="true"/>
    <col min="1328" max="1328" width="6.375" style="18" customWidth="true"/>
    <col min="1329" max="1329" width="6.25" style="18" customWidth="true"/>
    <col min="1330" max="1330" width="5.75" style="18" customWidth="true"/>
    <col min="1331" max="1332" width="6.5" style="18" customWidth="true"/>
    <col min="1333" max="1333" width="9" style="18" hidden="true" customWidth="true"/>
    <col min="1334" max="1541" width="9" style="18"/>
    <col min="1542" max="1542" width="11.25" style="18" customWidth="true"/>
    <col min="1543" max="1543" width="9" style="18" hidden="true" customWidth="true"/>
    <col min="1544" max="1544" width="9.25" style="18" customWidth="true"/>
    <col min="1545" max="1545" width="7.625" style="18" customWidth="true"/>
    <col min="1546" max="1546" width="7.5" style="18" customWidth="true"/>
    <col min="1547" max="1548" width="5.5" style="18" customWidth="true"/>
    <col min="1549" max="1549" width="6.625" style="18" customWidth="true"/>
    <col min="1550" max="1550" width="6.375" style="18" customWidth="true"/>
    <col min="1551" max="1551" width="6.875" style="18" customWidth="true"/>
    <col min="1552" max="1552" width="5.125" style="18" customWidth="true"/>
    <col min="1553" max="1553" width="4.875" style="18" customWidth="true"/>
    <col min="1554" max="1554" width="4.5" style="18" customWidth="true"/>
    <col min="1555" max="1555" width="6.75" style="18" customWidth="true"/>
    <col min="1556" max="1557" width="6.5" style="18" customWidth="true"/>
    <col min="1558" max="1558" width="7.75" style="18" customWidth="true"/>
    <col min="1559" max="1559" width="7.125" style="18" customWidth="true"/>
    <col min="1560" max="1560" width="7.375" style="18" customWidth="true"/>
    <col min="1561" max="1562" width="5.625" style="18" customWidth="true"/>
    <col min="1563" max="1563" width="5.25" style="18" customWidth="true"/>
    <col min="1564" max="1564" width="6.875" style="18" customWidth="true"/>
    <col min="1565" max="1565" width="6.5" style="18" customWidth="true"/>
    <col min="1566" max="1566" width="6.375" style="18" customWidth="true"/>
    <col min="1567" max="1569" width="4.375" style="18" customWidth="true"/>
    <col min="1570" max="1570" width="4.5" style="18" customWidth="true"/>
    <col min="1571" max="1571" width="4" style="18" customWidth="true"/>
    <col min="1572" max="1572" width="4.5" style="18" customWidth="true"/>
    <col min="1573" max="1573" width="7.375" style="18" customWidth="true"/>
    <col min="1574" max="1574" width="7.25" style="18" customWidth="true"/>
    <col min="1575" max="1575" width="7.5" style="18" customWidth="true"/>
    <col min="1576" max="1576" width="5.875" style="18" customWidth="true"/>
    <col min="1577" max="1578" width="5.375" style="18" customWidth="true"/>
    <col min="1579" max="1579" width="5.5" style="18" customWidth="true"/>
    <col min="1580" max="1580" width="7.375" style="18" customWidth="true"/>
    <col min="1581" max="1581" width="5.125" style="18" customWidth="true"/>
    <col min="1582" max="1582" width="4.5" style="18" customWidth="true"/>
    <col min="1583" max="1583" width="4.375" style="18" customWidth="true"/>
    <col min="1584" max="1584" width="6.375" style="18" customWidth="true"/>
    <col min="1585" max="1585" width="6.25" style="18" customWidth="true"/>
    <col min="1586" max="1586" width="5.75" style="18" customWidth="true"/>
    <col min="1587" max="1588" width="6.5" style="18" customWidth="true"/>
    <col min="1589" max="1589" width="9" style="18" hidden="true" customWidth="true"/>
    <col min="1590" max="1797" width="9" style="18"/>
    <col min="1798" max="1798" width="11.25" style="18" customWidth="true"/>
    <col min="1799" max="1799" width="9" style="18" hidden="true" customWidth="true"/>
    <col min="1800" max="1800" width="9.25" style="18" customWidth="true"/>
    <col min="1801" max="1801" width="7.625" style="18" customWidth="true"/>
    <col min="1802" max="1802" width="7.5" style="18" customWidth="true"/>
    <col min="1803" max="1804" width="5.5" style="18" customWidth="true"/>
    <col min="1805" max="1805" width="6.625" style="18" customWidth="true"/>
    <col min="1806" max="1806" width="6.375" style="18" customWidth="true"/>
    <col min="1807" max="1807" width="6.875" style="18" customWidth="true"/>
    <col min="1808" max="1808" width="5.125" style="18" customWidth="true"/>
    <col min="1809" max="1809" width="4.875" style="18" customWidth="true"/>
    <col min="1810" max="1810" width="4.5" style="18" customWidth="true"/>
    <col min="1811" max="1811" width="6.75" style="18" customWidth="true"/>
    <col min="1812" max="1813" width="6.5" style="18" customWidth="true"/>
    <col min="1814" max="1814" width="7.75" style="18" customWidth="true"/>
    <col min="1815" max="1815" width="7.125" style="18" customWidth="true"/>
    <col min="1816" max="1816" width="7.375" style="18" customWidth="true"/>
    <col min="1817" max="1818" width="5.625" style="18" customWidth="true"/>
    <col min="1819" max="1819" width="5.25" style="18" customWidth="true"/>
    <col min="1820" max="1820" width="6.875" style="18" customWidth="true"/>
    <col min="1821" max="1821" width="6.5" style="18" customWidth="true"/>
    <col min="1822" max="1822" width="6.375" style="18" customWidth="true"/>
    <col min="1823" max="1825" width="4.375" style="18" customWidth="true"/>
    <col min="1826" max="1826" width="4.5" style="18" customWidth="true"/>
    <col min="1827" max="1827" width="4" style="18" customWidth="true"/>
    <col min="1828" max="1828" width="4.5" style="18" customWidth="true"/>
    <col min="1829" max="1829" width="7.375" style="18" customWidth="true"/>
    <col min="1830" max="1830" width="7.25" style="18" customWidth="true"/>
    <col min="1831" max="1831" width="7.5" style="18" customWidth="true"/>
    <col min="1832" max="1832" width="5.875" style="18" customWidth="true"/>
    <col min="1833" max="1834" width="5.375" style="18" customWidth="true"/>
    <col min="1835" max="1835" width="5.5" style="18" customWidth="true"/>
    <col min="1836" max="1836" width="7.375" style="18" customWidth="true"/>
    <col min="1837" max="1837" width="5.125" style="18" customWidth="true"/>
    <col min="1838" max="1838" width="4.5" style="18" customWidth="true"/>
    <col min="1839" max="1839" width="4.375" style="18" customWidth="true"/>
    <col min="1840" max="1840" width="6.375" style="18" customWidth="true"/>
    <col min="1841" max="1841" width="6.25" style="18" customWidth="true"/>
    <col min="1842" max="1842" width="5.75" style="18" customWidth="true"/>
    <col min="1843" max="1844" width="6.5" style="18" customWidth="true"/>
    <col min="1845" max="1845" width="9" style="18" hidden="true" customWidth="true"/>
    <col min="1846" max="2053" width="9" style="18"/>
    <col min="2054" max="2054" width="11.25" style="18" customWidth="true"/>
    <col min="2055" max="2055" width="9" style="18" hidden="true" customWidth="true"/>
    <col min="2056" max="2056" width="9.25" style="18" customWidth="true"/>
    <col min="2057" max="2057" width="7.625" style="18" customWidth="true"/>
    <col min="2058" max="2058" width="7.5" style="18" customWidth="true"/>
    <col min="2059" max="2060" width="5.5" style="18" customWidth="true"/>
    <col min="2061" max="2061" width="6.625" style="18" customWidth="true"/>
    <col min="2062" max="2062" width="6.375" style="18" customWidth="true"/>
    <col min="2063" max="2063" width="6.875" style="18" customWidth="true"/>
    <col min="2064" max="2064" width="5.125" style="18" customWidth="true"/>
    <col min="2065" max="2065" width="4.875" style="18" customWidth="true"/>
    <col min="2066" max="2066" width="4.5" style="18" customWidth="true"/>
    <col min="2067" max="2067" width="6.75" style="18" customWidth="true"/>
    <col min="2068" max="2069" width="6.5" style="18" customWidth="true"/>
    <col min="2070" max="2070" width="7.75" style="18" customWidth="true"/>
    <col min="2071" max="2071" width="7.125" style="18" customWidth="true"/>
    <col min="2072" max="2072" width="7.375" style="18" customWidth="true"/>
    <col min="2073" max="2074" width="5.625" style="18" customWidth="true"/>
    <col min="2075" max="2075" width="5.25" style="18" customWidth="true"/>
    <col min="2076" max="2076" width="6.875" style="18" customWidth="true"/>
    <col min="2077" max="2077" width="6.5" style="18" customWidth="true"/>
    <col min="2078" max="2078" width="6.375" style="18" customWidth="true"/>
    <col min="2079" max="2081" width="4.375" style="18" customWidth="true"/>
    <col min="2082" max="2082" width="4.5" style="18" customWidth="true"/>
    <col min="2083" max="2083" width="4" style="18" customWidth="true"/>
    <col min="2084" max="2084" width="4.5" style="18" customWidth="true"/>
    <col min="2085" max="2085" width="7.375" style="18" customWidth="true"/>
    <col min="2086" max="2086" width="7.25" style="18" customWidth="true"/>
    <col min="2087" max="2087" width="7.5" style="18" customWidth="true"/>
    <col min="2088" max="2088" width="5.875" style="18" customWidth="true"/>
    <col min="2089" max="2090" width="5.375" style="18" customWidth="true"/>
    <col min="2091" max="2091" width="5.5" style="18" customWidth="true"/>
    <col min="2092" max="2092" width="7.375" style="18" customWidth="true"/>
    <col min="2093" max="2093" width="5.125" style="18" customWidth="true"/>
    <col min="2094" max="2094" width="4.5" style="18" customWidth="true"/>
    <col min="2095" max="2095" width="4.375" style="18" customWidth="true"/>
    <col min="2096" max="2096" width="6.375" style="18" customWidth="true"/>
    <col min="2097" max="2097" width="6.25" style="18" customWidth="true"/>
    <col min="2098" max="2098" width="5.75" style="18" customWidth="true"/>
    <col min="2099" max="2100" width="6.5" style="18" customWidth="true"/>
    <col min="2101" max="2101" width="9" style="18" hidden="true" customWidth="true"/>
    <col min="2102" max="2309" width="9" style="18"/>
    <col min="2310" max="2310" width="11.25" style="18" customWidth="true"/>
    <col min="2311" max="2311" width="9" style="18" hidden="true" customWidth="true"/>
    <col min="2312" max="2312" width="9.25" style="18" customWidth="true"/>
    <col min="2313" max="2313" width="7.625" style="18" customWidth="true"/>
    <col min="2314" max="2314" width="7.5" style="18" customWidth="true"/>
    <col min="2315" max="2316" width="5.5" style="18" customWidth="true"/>
    <col min="2317" max="2317" width="6.625" style="18" customWidth="true"/>
    <col min="2318" max="2318" width="6.375" style="18" customWidth="true"/>
    <col min="2319" max="2319" width="6.875" style="18" customWidth="true"/>
    <col min="2320" max="2320" width="5.125" style="18" customWidth="true"/>
    <col min="2321" max="2321" width="4.875" style="18" customWidth="true"/>
    <col min="2322" max="2322" width="4.5" style="18" customWidth="true"/>
    <col min="2323" max="2323" width="6.75" style="18" customWidth="true"/>
    <col min="2324" max="2325" width="6.5" style="18" customWidth="true"/>
    <col min="2326" max="2326" width="7.75" style="18" customWidth="true"/>
    <col min="2327" max="2327" width="7.125" style="18" customWidth="true"/>
    <col min="2328" max="2328" width="7.375" style="18" customWidth="true"/>
    <col min="2329" max="2330" width="5.625" style="18" customWidth="true"/>
    <col min="2331" max="2331" width="5.25" style="18" customWidth="true"/>
    <col min="2332" max="2332" width="6.875" style="18" customWidth="true"/>
    <col min="2333" max="2333" width="6.5" style="18" customWidth="true"/>
    <col min="2334" max="2334" width="6.375" style="18" customWidth="true"/>
    <col min="2335" max="2337" width="4.375" style="18" customWidth="true"/>
    <col min="2338" max="2338" width="4.5" style="18" customWidth="true"/>
    <col min="2339" max="2339" width="4" style="18" customWidth="true"/>
    <col min="2340" max="2340" width="4.5" style="18" customWidth="true"/>
    <col min="2341" max="2341" width="7.375" style="18" customWidth="true"/>
    <col min="2342" max="2342" width="7.25" style="18" customWidth="true"/>
    <col min="2343" max="2343" width="7.5" style="18" customWidth="true"/>
    <col min="2344" max="2344" width="5.875" style="18" customWidth="true"/>
    <col min="2345" max="2346" width="5.375" style="18" customWidth="true"/>
    <col min="2347" max="2347" width="5.5" style="18" customWidth="true"/>
    <col min="2348" max="2348" width="7.375" style="18" customWidth="true"/>
    <col min="2349" max="2349" width="5.125" style="18" customWidth="true"/>
    <col min="2350" max="2350" width="4.5" style="18" customWidth="true"/>
    <col min="2351" max="2351" width="4.375" style="18" customWidth="true"/>
    <col min="2352" max="2352" width="6.375" style="18" customWidth="true"/>
    <col min="2353" max="2353" width="6.25" style="18" customWidth="true"/>
    <col min="2354" max="2354" width="5.75" style="18" customWidth="true"/>
    <col min="2355" max="2356" width="6.5" style="18" customWidth="true"/>
    <col min="2357" max="2357" width="9" style="18" hidden="true" customWidth="true"/>
    <col min="2358" max="2565" width="9" style="18"/>
    <col min="2566" max="2566" width="11.25" style="18" customWidth="true"/>
    <col min="2567" max="2567" width="9" style="18" hidden="true" customWidth="true"/>
    <col min="2568" max="2568" width="9.25" style="18" customWidth="true"/>
    <col min="2569" max="2569" width="7.625" style="18" customWidth="true"/>
    <col min="2570" max="2570" width="7.5" style="18" customWidth="true"/>
    <col min="2571" max="2572" width="5.5" style="18" customWidth="true"/>
    <col min="2573" max="2573" width="6.625" style="18" customWidth="true"/>
    <col min="2574" max="2574" width="6.375" style="18" customWidth="true"/>
    <col min="2575" max="2575" width="6.875" style="18" customWidth="true"/>
    <col min="2576" max="2576" width="5.125" style="18" customWidth="true"/>
    <col min="2577" max="2577" width="4.875" style="18" customWidth="true"/>
    <col min="2578" max="2578" width="4.5" style="18" customWidth="true"/>
    <col min="2579" max="2579" width="6.75" style="18" customWidth="true"/>
    <col min="2580" max="2581" width="6.5" style="18" customWidth="true"/>
    <col min="2582" max="2582" width="7.75" style="18" customWidth="true"/>
    <col min="2583" max="2583" width="7.125" style="18" customWidth="true"/>
    <col min="2584" max="2584" width="7.375" style="18" customWidth="true"/>
    <col min="2585" max="2586" width="5.625" style="18" customWidth="true"/>
    <col min="2587" max="2587" width="5.25" style="18" customWidth="true"/>
    <col min="2588" max="2588" width="6.875" style="18" customWidth="true"/>
    <col min="2589" max="2589" width="6.5" style="18" customWidth="true"/>
    <col min="2590" max="2590" width="6.375" style="18" customWidth="true"/>
    <col min="2591" max="2593" width="4.375" style="18" customWidth="true"/>
    <col min="2594" max="2594" width="4.5" style="18" customWidth="true"/>
    <col min="2595" max="2595" width="4" style="18" customWidth="true"/>
    <col min="2596" max="2596" width="4.5" style="18" customWidth="true"/>
    <col min="2597" max="2597" width="7.375" style="18" customWidth="true"/>
    <col min="2598" max="2598" width="7.25" style="18" customWidth="true"/>
    <col min="2599" max="2599" width="7.5" style="18" customWidth="true"/>
    <col min="2600" max="2600" width="5.875" style="18" customWidth="true"/>
    <col min="2601" max="2602" width="5.375" style="18" customWidth="true"/>
    <col min="2603" max="2603" width="5.5" style="18" customWidth="true"/>
    <col min="2604" max="2604" width="7.375" style="18" customWidth="true"/>
    <col min="2605" max="2605" width="5.125" style="18" customWidth="true"/>
    <col min="2606" max="2606" width="4.5" style="18" customWidth="true"/>
    <col min="2607" max="2607" width="4.375" style="18" customWidth="true"/>
    <col min="2608" max="2608" width="6.375" style="18" customWidth="true"/>
    <col min="2609" max="2609" width="6.25" style="18" customWidth="true"/>
    <col min="2610" max="2610" width="5.75" style="18" customWidth="true"/>
    <col min="2611" max="2612" width="6.5" style="18" customWidth="true"/>
    <col min="2613" max="2613" width="9" style="18" hidden="true" customWidth="true"/>
    <col min="2614" max="2821" width="9" style="18"/>
    <col min="2822" max="2822" width="11.25" style="18" customWidth="true"/>
    <col min="2823" max="2823" width="9" style="18" hidden="true" customWidth="true"/>
    <col min="2824" max="2824" width="9.25" style="18" customWidth="true"/>
    <col min="2825" max="2825" width="7.625" style="18" customWidth="true"/>
    <col min="2826" max="2826" width="7.5" style="18" customWidth="true"/>
    <col min="2827" max="2828" width="5.5" style="18" customWidth="true"/>
    <col min="2829" max="2829" width="6.625" style="18" customWidth="true"/>
    <col min="2830" max="2830" width="6.375" style="18" customWidth="true"/>
    <col min="2831" max="2831" width="6.875" style="18" customWidth="true"/>
    <col min="2832" max="2832" width="5.125" style="18" customWidth="true"/>
    <col min="2833" max="2833" width="4.875" style="18" customWidth="true"/>
    <col min="2834" max="2834" width="4.5" style="18" customWidth="true"/>
    <col min="2835" max="2835" width="6.75" style="18" customWidth="true"/>
    <col min="2836" max="2837" width="6.5" style="18" customWidth="true"/>
    <col min="2838" max="2838" width="7.75" style="18" customWidth="true"/>
    <col min="2839" max="2839" width="7.125" style="18" customWidth="true"/>
    <col min="2840" max="2840" width="7.375" style="18" customWidth="true"/>
    <col min="2841" max="2842" width="5.625" style="18" customWidth="true"/>
    <col min="2843" max="2843" width="5.25" style="18" customWidth="true"/>
    <col min="2844" max="2844" width="6.875" style="18" customWidth="true"/>
    <col min="2845" max="2845" width="6.5" style="18" customWidth="true"/>
    <col min="2846" max="2846" width="6.375" style="18" customWidth="true"/>
    <col min="2847" max="2849" width="4.375" style="18" customWidth="true"/>
    <col min="2850" max="2850" width="4.5" style="18" customWidth="true"/>
    <col min="2851" max="2851" width="4" style="18" customWidth="true"/>
    <col min="2852" max="2852" width="4.5" style="18" customWidth="true"/>
    <col min="2853" max="2853" width="7.375" style="18" customWidth="true"/>
    <col min="2854" max="2854" width="7.25" style="18" customWidth="true"/>
    <col min="2855" max="2855" width="7.5" style="18" customWidth="true"/>
    <col min="2856" max="2856" width="5.875" style="18" customWidth="true"/>
    <col min="2857" max="2858" width="5.375" style="18" customWidth="true"/>
    <col min="2859" max="2859" width="5.5" style="18" customWidth="true"/>
    <col min="2860" max="2860" width="7.375" style="18" customWidth="true"/>
    <col min="2861" max="2861" width="5.125" style="18" customWidth="true"/>
    <col min="2862" max="2862" width="4.5" style="18" customWidth="true"/>
    <col min="2863" max="2863" width="4.375" style="18" customWidth="true"/>
    <col min="2864" max="2864" width="6.375" style="18" customWidth="true"/>
    <col min="2865" max="2865" width="6.25" style="18" customWidth="true"/>
    <col min="2866" max="2866" width="5.75" style="18" customWidth="true"/>
    <col min="2867" max="2868" width="6.5" style="18" customWidth="true"/>
    <col min="2869" max="2869" width="9" style="18" hidden="true" customWidth="true"/>
    <col min="2870" max="3077" width="9" style="18"/>
    <col min="3078" max="3078" width="11.25" style="18" customWidth="true"/>
    <col min="3079" max="3079" width="9" style="18" hidden="true" customWidth="true"/>
    <col min="3080" max="3080" width="9.25" style="18" customWidth="true"/>
    <col min="3081" max="3081" width="7.625" style="18" customWidth="true"/>
    <col min="3082" max="3082" width="7.5" style="18" customWidth="true"/>
    <col min="3083" max="3084" width="5.5" style="18" customWidth="true"/>
    <col min="3085" max="3085" width="6.625" style="18" customWidth="true"/>
    <col min="3086" max="3086" width="6.375" style="18" customWidth="true"/>
    <col min="3087" max="3087" width="6.875" style="18" customWidth="true"/>
    <col min="3088" max="3088" width="5.125" style="18" customWidth="true"/>
    <col min="3089" max="3089" width="4.875" style="18" customWidth="true"/>
    <col min="3090" max="3090" width="4.5" style="18" customWidth="true"/>
    <col min="3091" max="3091" width="6.75" style="18" customWidth="true"/>
    <col min="3092" max="3093" width="6.5" style="18" customWidth="true"/>
    <col min="3094" max="3094" width="7.75" style="18" customWidth="true"/>
    <col min="3095" max="3095" width="7.125" style="18" customWidth="true"/>
    <col min="3096" max="3096" width="7.375" style="18" customWidth="true"/>
    <col min="3097" max="3098" width="5.625" style="18" customWidth="true"/>
    <col min="3099" max="3099" width="5.25" style="18" customWidth="true"/>
    <col min="3100" max="3100" width="6.875" style="18" customWidth="true"/>
    <col min="3101" max="3101" width="6.5" style="18" customWidth="true"/>
    <col min="3102" max="3102" width="6.375" style="18" customWidth="true"/>
    <col min="3103" max="3105" width="4.375" style="18" customWidth="true"/>
    <col min="3106" max="3106" width="4.5" style="18" customWidth="true"/>
    <col min="3107" max="3107" width="4" style="18" customWidth="true"/>
    <col min="3108" max="3108" width="4.5" style="18" customWidth="true"/>
    <col min="3109" max="3109" width="7.375" style="18" customWidth="true"/>
    <col min="3110" max="3110" width="7.25" style="18" customWidth="true"/>
    <col min="3111" max="3111" width="7.5" style="18" customWidth="true"/>
    <col min="3112" max="3112" width="5.875" style="18" customWidth="true"/>
    <col min="3113" max="3114" width="5.375" style="18" customWidth="true"/>
    <col min="3115" max="3115" width="5.5" style="18" customWidth="true"/>
    <col min="3116" max="3116" width="7.375" style="18" customWidth="true"/>
    <col min="3117" max="3117" width="5.125" style="18" customWidth="true"/>
    <col min="3118" max="3118" width="4.5" style="18" customWidth="true"/>
    <col min="3119" max="3119" width="4.375" style="18" customWidth="true"/>
    <col min="3120" max="3120" width="6.375" style="18" customWidth="true"/>
    <col min="3121" max="3121" width="6.25" style="18" customWidth="true"/>
    <col min="3122" max="3122" width="5.75" style="18" customWidth="true"/>
    <col min="3123" max="3124" width="6.5" style="18" customWidth="true"/>
    <col min="3125" max="3125" width="9" style="18" hidden="true" customWidth="true"/>
    <col min="3126" max="3333" width="9" style="18"/>
    <col min="3334" max="3334" width="11.25" style="18" customWidth="true"/>
    <col min="3335" max="3335" width="9" style="18" hidden="true" customWidth="true"/>
    <col min="3336" max="3336" width="9.25" style="18" customWidth="true"/>
    <col min="3337" max="3337" width="7.625" style="18" customWidth="true"/>
    <col min="3338" max="3338" width="7.5" style="18" customWidth="true"/>
    <col min="3339" max="3340" width="5.5" style="18" customWidth="true"/>
    <col min="3341" max="3341" width="6.625" style="18" customWidth="true"/>
    <col min="3342" max="3342" width="6.375" style="18" customWidth="true"/>
    <col min="3343" max="3343" width="6.875" style="18" customWidth="true"/>
    <col min="3344" max="3344" width="5.125" style="18" customWidth="true"/>
    <col min="3345" max="3345" width="4.875" style="18" customWidth="true"/>
    <col min="3346" max="3346" width="4.5" style="18" customWidth="true"/>
    <col min="3347" max="3347" width="6.75" style="18" customWidth="true"/>
    <col min="3348" max="3349" width="6.5" style="18" customWidth="true"/>
    <col min="3350" max="3350" width="7.75" style="18" customWidth="true"/>
    <col min="3351" max="3351" width="7.125" style="18" customWidth="true"/>
    <col min="3352" max="3352" width="7.375" style="18" customWidth="true"/>
    <col min="3353" max="3354" width="5.625" style="18" customWidth="true"/>
    <col min="3355" max="3355" width="5.25" style="18" customWidth="true"/>
    <col min="3356" max="3356" width="6.875" style="18" customWidth="true"/>
    <col min="3357" max="3357" width="6.5" style="18" customWidth="true"/>
    <col min="3358" max="3358" width="6.375" style="18" customWidth="true"/>
    <col min="3359" max="3361" width="4.375" style="18" customWidth="true"/>
    <col min="3362" max="3362" width="4.5" style="18" customWidth="true"/>
    <col min="3363" max="3363" width="4" style="18" customWidth="true"/>
    <col min="3364" max="3364" width="4.5" style="18" customWidth="true"/>
    <col min="3365" max="3365" width="7.375" style="18" customWidth="true"/>
    <col min="3366" max="3366" width="7.25" style="18" customWidth="true"/>
    <col min="3367" max="3367" width="7.5" style="18" customWidth="true"/>
    <col min="3368" max="3368" width="5.875" style="18" customWidth="true"/>
    <col min="3369" max="3370" width="5.375" style="18" customWidth="true"/>
    <col min="3371" max="3371" width="5.5" style="18" customWidth="true"/>
    <col min="3372" max="3372" width="7.375" style="18" customWidth="true"/>
    <col min="3373" max="3373" width="5.125" style="18" customWidth="true"/>
    <col min="3374" max="3374" width="4.5" style="18" customWidth="true"/>
    <col min="3375" max="3375" width="4.375" style="18" customWidth="true"/>
    <col min="3376" max="3376" width="6.375" style="18" customWidth="true"/>
    <col min="3377" max="3377" width="6.25" style="18" customWidth="true"/>
    <col min="3378" max="3378" width="5.75" style="18" customWidth="true"/>
    <col min="3379" max="3380" width="6.5" style="18" customWidth="true"/>
    <col min="3381" max="3381" width="9" style="18" hidden="true" customWidth="true"/>
    <col min="3382" max="3589" width="9" style="18"/>
    <col min="3590" max="3590" width="11.25" style="18" customWidth="true"/>
    <col min="3591" max="3591" width="9" style="18" hidden="true" customWidth="true"/>
    <col min="3592" max="3592" width="9.25" style="18" customWidth="true"/>
    <col min="3593" max="3593" width="7.625" style="18" customWidth="true"/>
    <col min="3594" max="3594" width="7.5" style="18" customWidth="true"/>
    <col min="3595" max="3596" width="5.5" style="18" customWidth="true"/>
    <col min="3597" max="3597" width="6.625" style="18" customWidth="true"/>
    <col min="3598" max="3598" width="6.375" style="18" customWidth="true"/>
    <col min="3599" max="3599" width="6.875" style="18" customWidth="true"/>
    <col min="3600" max="3600" width="5.125" style="18" customWidth="true"/>
    <col min="3601" max="3601" width="4.875" style="18" customWidth="true"/>
    <col min="3602" max="3602" width="4.5" style="18" customWidth="true"/>
    <col min="3603" max="3603" width="6.75" style="18" customWidth="true"/>
    <col min="3604" max="3605" width="6.5" style="18" customWidth="true"/>
    <col min="3606" max="3606" width="7.75" style="18" customWidth="true"/>
    <col min="3607" max="3607" width="7.125" style="18" customWidth="true"/>
    <col min="3608" max="3608" width="7.375" style="18" customWidth="true"/>
    <col min="3609" max="3610" width="5.625" style="18" customWidth="true"/>
    <col min="3611" max="3611" width="5.25" style="18" customWidth="true"/>
    <col min="3612" max="3612" width="6.875" style="18" customWidth="true"/>
    <col min="3613" max="3613" width="6.5" style="18" customWidth="true"/>
    <col min="3614" max="3614" width="6.375" style="18" customWidth="true"/>
    <col min="3615" max="3617" width="4.375" style="18" customWidth="true"/>
    <col min="3618" max="3618" width="4.5" style="18" customWidth="true"/>
    <col min="3619" max="3619" width="4" style="18" customWidth="true"/>
    <col min="3620" max="3620" width="4.5" style="18" customWidth="true"/>
    <col min="3621" max="3621" width="7.375" style="18" customWidth="true"/>
    <col min="3622" max="3622" width="7.25" style="18" customWidth="true"/>
    <col min="3623" max="3623" width="7.5" style="18" customWidth="true"/>
    <col min="3624" max="3624" width="5.875" style="18" customWidth="true"/>
    <col min="3625" max="3626" width="5.375" style="18" customWidth="true"/>
    <col min="3627" max="3627" width="5.5" style="18" customWidth="true"/>
    <col min="3628" max="3628" width="7.375" style="18" customWidth="true"/>
    <col min="3629" max="3629" width="5.125" style="18" customWidth="true"/>
    <col min="3630" max="3630" width="4.5" style="18" customWidth="true"/>
    <col min="3631" max="3631" width="4.375" style="18" customWidth="true"/>
    <col min="3632" max="3632" width="6.375" style="18" customWidth="true"/>
    <col min="3633" max="3633" width="6.25" style="18" customWidth="true"/>
    <col min="3634" max="3634" width="5.75" style="18" customWidth="true"/>
    <col min="3635" max="3636" width="6.5" style="18" customWidth="true"/>
    <col min="3637" max="3637" width="9" style="18" hidden="true" customWidth="true"/>
    <col min="3638" max="3845" width="9" style="18"/>
    <col min="3846" max="3846" width="11.25" style="18" customWidth="true"/>
    <col min="3847" max="3847" width="9" style="18" hidden="true" customWidth="true"/>
    <col min="3848" max="3848" width="9.25" style="18" customWidth="true"/>
    <col min="3849" max="3849" width="7.625" style="18" customWidth="true"/>
    <col min="3850" max="3850" width="7.5" style="18" customWidth="true"/>
    <col min="3851" max="3852" width="5.5" style="18" customWidth="true"/>
    <col min="3853" max="3853" width="6.625" style="18" customWidth="true"/>
    <col min="3854" max="3854" width="6.375" style="18" customWidth="true"/>
    <col min="3855" max="3855" width="6.875" style="18" customWidth="true"/>
    <col min="3856" max="3856" width="5.125" style="18" customWidth="true"/>
    <col min="3857" max="3857" width="4.875" style="18" customWidth="true"/>
    <col min="3858" max="3858" width="4.5" style="18" customWidth="true"/>
    <col min="3859" max="3859" width="6.75" style="18" customWidth="true"/>
    <col min="3860" max="3861" width="6.5" style="18" customWidth="true"/>
    <col min="3862" max="3862" width="7.75" style="18" customWidth="true"/>
    <col min="3863" max="3863" width="7.125" style="18" customWidth="true"/>
    <col min="3864" max="3864" width="7.375" style="18" customWidth="true"/>
    <col min="3865" max="3866" width="5.625" style="18" customWidth="true"/>
    <col min="3867" max="3867" width="5.25" style="18" customWidth="true"/>
    <col min="3868" max="3868" width="6.875" style="18" customWidth="true"/>
    <col min="3869" max="3869" width="6.5" style="18" customWidth="true"/>
    <col min="3870" max="3870" width="6.375" style="18" customWidth="true"/>
    <col min="3871" max="3873" width="4.375" style="18" customWidth="true"/>
    <col min="3874" max="3874" width="4.5" style="18" customWidth="true"/>
    <col min="3875" max="3875" width="4" style="18" customWidth="true"/>
    <col min="3876" max="3876" width="4.5" style="18" customWidth="true"/>
    <col min="3877" max="3877" width="7.375" style="18" customWidth="true"/>
    <col min="3878" max="3878" width="7.25" style="18" customWidth="true"/>
    <col min="3879" max="3879" width="7.5" style="18" customWidth="true"/>
    <col min="3880" max="3880" width="5.875" style="18" customWidth="true"/>
    <col min="3881" max="3882" width="5.375" style="18" customWidth="true"/>
    <col min="3883" max="3883" width="5.5" style="18" customWidth="true"/>
    <col min="3884" max="3884" width="7.375" style="18" customWidth="true"/>
    <col min="3885" max="3885" width="5.125" style="18" customWidth="true"/>
    <col min="3886" max="3886" width="4.5" style="18" customWidth="true"/>
    <col min="3887" max="3887" width="4.375" style="18" customWidth="true"/>
    <col min="3888" max="3888" width="6.375" style="18" customWidth="true"/>
    <col min="3889" max="3889" width="6.25" style="18" customWidth="true"/>
    <col min="3890" max="3890" width="5.75" style="18" customWidth="true"/>
    <col min="3891" max="3892" width="6.5" style="18" customWidth="true"/>
    <col min="3893" max="3893" width="9" style="18" hidden="true" customWidth="true"/>
    <col min="3894" max="4101" width="9" style="18"/>
    <col min="4102" max="4102" width="11.25" style="18" customWidth="true"/>
    <col min="4103" max="4103" width="9" style="18" hidden="true" customWidth="true"/>
    <col min="4104" max="4104" width="9.25" style="18" customWidth="true"/>
    <col min="4105" max="4105" width="7.625" style="18" customWidth="true"/>
    <col min="4106" max="4106" width="7.5" style="18" customWidth="true"/>
    <col min="4107" max="4108" width="5.5" style="18" customWidth="true"/>
    <col min="4109" max="4109" width="6.625" style="18" customWidth="true"/>
    <col min="4110" max="4110" width="6.375" style="18" customWidth="true"/>
    <col min="4111" max="4111" width="6.875" style="18" customWidth="true"/>
    <col min="4112" max="4112" width="5.125" style="18" customWidth="true"/>
    <col min="4113" max="4113" width="4.875" style="18" customWidth="true"/>
    <col min="4114" max="4114" width="4.5" style="18" customWidth="true"/>
    <col min="4115" max="4115" width="6.75" style="18" customWidth="true"/>
    <col min="4116" max="4117" width="6.5" style="18" customWidth="true"/>
    <col min="4118" max="4118" width="7.75" style="18" customWidth="true"/>
    <col min="4119" max="4119" width="7.125" style="18" customWidth="true"/>
    <col min="4120" max="4120" width="7.375" style="18" customWidth="true"/>
    <col min="4121" max="4122" width="5.625" style="18" customWidth="true"/>
    <col min="4123" max="4123" width="5.25" style="18" customWidth="true"/>
    <col min="4124" max="4124" width="6.875" style="18" customWidth="true"/>
    <col min="4125" max="4125" width="6.5" style="18" customWidth="true"/>
    <col min="4126" max="4126" width="6.375" style="18" customWidth="true"/>
    <col min="4127" max="4129" width="4.375" style="18" customWidth="true"/>
    <col min="4130" max="4130" width="4.5" style="18" customWidth="true"/>
    <col min="4131" max="4131" width="4" style="18" customWidth="true"/>
    <col min="4132" max="4132" width="4.5" style="18" customWidth="true"/>
    <col min="4133" max="4133" width="7.375" style="18" customWidth="true"/>
    <col min="4134" max="4134" width="7.25" style="18" customWidth="true"/>
    <col min="4135" max="4135" width="7.5" style="18" customWidth="true"/>
    <col min="4136" max="4136" width="5.875" style="18" customWidth="true"/>
    <col min="4137" max="4138" width="5.375" style="18" customWidth="true"/>
    <col min="4139" max="4139" width="5.5" style="18" customWidth="true"/>
    <col min="4140" max="4140" width="7.375" style="18" customWidth="true"/>
    <col min="4141" max="4141" width="5.125" style="18" customWidth="true"/>
    <col min="4142" max="4142" width="4.5" style="18" customWidth="true"/>
    <col min="4143" max="4143" width="4.375" style="18" customWidth="true"/>
    <col min="4144" max="4144" width="6.375" style="18" customWidth="true"/>
    <col min="4145" max="4145" width="6.25" style="18" customWidth="true"/>
    <col min="4146" max="4146" width="5.75" style="18" customWidth="true"/>
    <col min="4147" max="4148" width="6.5" style="18" customWidth="true"/>
    <col min="4149" max="4149" width="9" style="18" hidden="true" customWidth="true"/>
    <col min="4150" max="4357" width="9" style="18"/>
    <col min="4358" max="4358" width="11.25" style="18" customWidth="true"/>
    <col min="4359" max="4359" width="9" style="18" hidden="true" customWidth="true"/>
    <col min="4360" max="4360" width="9.25" style="18" customWidth="true"/>
    <col min="4361" max="4361" width="7.625" style="18" customWidth="true"/>
    <col min="4362" max="4362" width="7.5" style="18" customWidth="true"/>
    <col min="4363" max="4364" width="5.5" style="18" customWidth="true"/>
    <col min="4365" max="4365" width="6.625" style="18" customWidth="true"/>
    <col min="4366" max="4366" width="6.375" style="18" customWidth="true"/>
    <col min="4367" max="4367" width="6.875" style="18" customWidth="true"/>
    <col min="4368" max="4368" width="5.125" style="18" customWidth="true"/>
    <col min="4369" max="4369" width="4.875" style="18" customWidth="true"/>
    <col min="4370" max="4370" width="4.5" style="18" customWidth="true"/>
    <col min="4371" max="4371" width="6.75" style="18" customWidth="true"/>
    <col min="4372" max="4373" width="6.5" style="18" customWidth="true"/>
    <col min="4374" max="4374" width="7.75" style="18" customWidth="true"/>
    <col min="4375" max="4375" width="7.125" style="18" customWidth="true"/>
    <col min="4376" max="4376" width="7.375" style="18" customWidth="true"/>
    <col min="4377" max="4378" width="5.625" style="18" customWidth="true"/>
    <col min="4379" max="4379" width="5.25" style="18" customWidth="true"/>
    <col min="4380" max="4380" width="6.875" style="18" customWidth="true"/>
    <col min="4381" max="4381" width="6.5" style="18" customWidth="true"/>
    <col min="4382" max="4382" width="6.375" style="18" customWidth="true"/>
    <col min="4383" max="4385" width="4.375" style="18" customWidth="true"/>
    <col min="4386" max="4386" width="4.5" style="18" customWidth="true"/>
    <col min="4387" max="4387" width="4" style="18" customWidth="true"/>
    <col min="4388" max="4388" width="4.5" style="18" customWidth="true"/>
    <col min="4389" max="4389" width="7.375" style="18" customWidth="true"/>
    <col min="4390" max="4390" width="7.25" style="18" customWidth="true"/>
    <col min="4391" max="4391" width="7.5" style="18" customWidth="true"/>
    <col min="4392" max="4392" width="5.875" style="18" customWidth="true"/>
    <col min="4393" max="4394" width="5.375" style="18" customWidth="true"/>
    <col min="4395" max="4395" width="5.5" style="18" customWidth="true"/>
    <col min="4396" max="4396" width="7.375" style="18" customWidth="true"/>
    <col min="4397" max="4397" width="5.125" style="18" customWidth="true"/>
    <col min="4398" max="4398" width="4.5" style="18" customWidth="true"/>
    <col min="4399" max="4399" width="4.375" style="18" customWidth="true"/>
    <col min="4400" max="4400" width="6.375" style="18" customWidth="true"/>
    <col min="4401" max="4401" width="6.25" style="18" customWidth="true"/>
    <col min="4402" max="4402" width="5.75" style="18" customWidth="true"/>
    <col min="4403" max="4404" width="6.5" style="18" customWidth="true"/>
    <col min="4405" max="4405" width="9" style="18" hidden="true" customWidth="true"/>
    <col min="4406" max="4613" width="9" style="18"/>
    <col min="4614" max="4614" width="11.25" style="18" customWidth="true"/>
    <col min="4615" max="4615" width="9" style="18" hidden="true" customWidth="true"/>
    <col min="4616" max="4616" width="9.25" style="18" customWidth="true"/>
    <col min="4617" max="4617" width="7.625" style="18" customWidth="true"/>
    <col min="4618" max="4618" width="7.5" style="18" customWidth="true"/>
    <col min="4619" max="4620" width="5.5" style="18" customWidth="true"/>
    <col min="4621" max="4621" width="6.625" style="18" customWidth="true"/>
    <col min="4622" max="4622" width="6.375" style="18" customWidth="true"/>
    <col min="4623" max="4623" width="6.875" style="18" customWidth="true"/>
    <col min="4624" max="4624" width="5.125" style="18" customWidth="true"/>
    <col min="4625" max="4625" width="4.875" style="18" customWidth="true"/>
    <col min="4626" max="4626" width="4.5" style="18" customWidth="true"/>
    <col min="4627" max="4627" width="6.75" style="18" customWidth="true"/>
    <col min="4628" max="4629" width="6.5" style="18" customWidth="true"/>
    <col min="4630" max="4630" width="7.75" style="18" customWidth="true"/>
    <col min="4631" max="4631" width="7.125" style="18" customWidth="true"/>
    <col min="4632" max="4632" width="7.375" style="18" customWidth="true"/>
    <col min="4633" max="4634" width="5.625" style="18" customWidth="true"/>
    <col min="4635" max="4635" width="5.25" style="18" customWidth="true"/>
    <col min="4636" max="4636" width="6.875" style="18" customWidth="true"/>
    <col min="4637" max="4637" width="6.5" style="18" customWidth="true"/>
    <col min="4638" max="4638" width="6.375" style="18" customWidth="true"/>
    <col min="4639" max="4641" width="4.375" style="18" customWidth="true"/>
    <col min="4642" max="4642" width="4.5" style="18" customWidth="true"/>
    <col min="4643" max="4643" width="4" style="18" customWidth="true"/>
    <col min="4644" max="4644" width="4.5" style="18" customWidth="true"/>
    <col min="4645" max="4645" width="7.375" style="18" customWidth="true"/>
    <col min="4646" max="4646" width="7.25" style="18" customWidth="true"/>
    <col min="4647" max="4647" width="7.5" style="18" customWidth="true"/>
    <col min="4648" max="4648" width="5.875" style="18" customWidth="true"/>
    <col min="4649" max="4650" width="5.375" style="18" customWidth="true"/>
    <col min="4651" max="4651" width="5.5" style="18" customWidth="true"/>
    <col min="4652" max="4652" width="7.375" style="18" customWidth="true"/>
    <col min="4653" max="4653" width="5.125" style="18" customWidth="true"/>
    <col min="4654" max="4654" width="4.5" style="18" customWidth="true"/>
    <col min="4655" max="4655" width="4.375" style="18" customWidth="true"/>
    <col min="4656" max="4656" width="6.375" style="18" customWidth="true"/>
    <col min="4657" max="4657" width="6.25" style="18" customWidth="true"/>
    <col min="4658" max="4658" width="5.75" style="18" customWidth="true"/>
    <col min="4659" max="4660" width="6.5" style="18" customWidth="true"/>
    <col min="4661" max="4661" width="9" style="18" hidden="true" customWidth="true"/>
    <col min="4662" max="4869" width="9" style="18"/>
    <col min="4870" max="4870" width="11.25" style="18" customWidth="true"/>
    <col min="4871" max="4871" width="9" style="18" hidden="true" customWidth="true"/>
    <col min="4872" max="4872" width="9.25" style="18" customWidth="true"/>
    <col min="4873" max="4873" width="7.625" style="18" customWidth="true"/>
    <col min="4874" max="4874" width="7.5" style="18" customWidth="true"/>
    <col min="4875" max="4876" width="5.5" style="18" customWidth="true"/>
    <col min="4877" max="4877" width="6.625" style="18" customWidth="true"/>
    <col min="4878" max="4878" width="6.375" style="18" customWidth="true"/>
    <col min="4879" max="4879" width="6.875" style="18" customWidth="true"/>
    <col min="4880" max="4880" width="5.125" style="18" customWidth="true"/>
    <col min="4881" max="4881" width="4.875" style="18" customWidth="true"/>
    <col min="4882" max="4882" width="4.5" style="18" customWidth="true"/>
    <col min="4883" max="4883" width="6.75" style="18" customWidth="true"/>
    <col min="4884" max="4885" width="6.5" style="18" customWidth="true"/>
    <col min="4886" max="4886" width="7.75" style="18" customWidth="true"/>
    <col min="4887" max="4887" width="7.125" style="18" customWidth="true"/>
    <col min="4888" max="4888" width="7.375" style="18" customWidth="true"/>
    <col min="4889" max="4890" width="5.625" style="18" customWidth="true"/>
    <col min="4891" max="4891" width="5.25" style="18" customWidth="true"/>
    <col min="4892" max="4892" width="6.875" style="18" customWidth="true"/>
    <col min="4893" max="4893" width="6.5" style="18" customWidth="true"/>
    <col min="4894" max="4894" width="6.375" style="18" customWidth="true"/>
    <col min="4895" max="4897" width="4.375" style="18" customWidth="true"/>
    <col min="4898" max="4898" width="4.5" style="18" customWidth="true"/>
    <col min="4899" max="4899" width="4" style="18" customWidth="true"/>
    <col min="4900" max="4900" width="4.5" style="18" customWidth="true"/>
    <col min="4901" max="4901" width="7.375" style="18" customWidth="true"/>
    <col min="4902" max="4902" width="7.25" style="18" customWidth="true"/>
    <col min="4903" max="4903" width="7.5" style="18" customWidth="true"/>
    <col min="4904" max="4904" width="5.875" style="18" customWidth="true"/>
    <col min="4905" max="4906" width="5.375" style="18" customWidth="true"/>
    <col min="4907" max="4907" width="5.5" style="18" customWidth="true"/>
    <col min="4908" max="4908" width="7.375" style="18" customWidth="true"/>
    <col min="4909" max="4909" width="5.125" style="18" customWidth="true"/>
    <col min="4910" max="4910" width="4.5" style="18" customWidth="true"/>
    <col min="4911" max="4911" width="4.375" style="18" customWidth="true"/>
    <col min="4912" max="4912" width="6.375" style="18" customWidth="true"/>
    <col min="4913" max="4913" width="6.25" style="18" customWidth="true"/>
    <col min="4914" max="4914" width="5.75" style="18" customWidth="true"/>
    <col min="4915" max="4916" width="6.5" style="18" customWidth="true"/>
    <col min="4917" max="4917" width="9" style="18" hidden="true" customWidth="true"/>
    <col min="4918" max="5125" width="9" style="18"/>
    <col min="5126" max="5126" width="11.25" style="18" customWidth="true"/>
    <col min="5127" max="5127" width="9" style="18" hidden="true" customWidth="true"/>
    <col min="5128" max="5128" width="9.25" style="18" customWidth="true"/>
    <col min="5129" max="5129" width="7.625" style="18" customWidth="true"/>
    <col min="5130" max="5130" width="7.5" style="18" customWidth="true"/>
    <col min="5131" max="5132" width="5.5" style="18" customWidth="true"/>
    <col min="5133" max="5133" width="6.625" style="18" customWidth="true"/>
    <col min="5134" max="5134" width="6.375" style="18" customWidth="true"/>
    <col min="5135" max="5135" width="6.875" style="18" customWidth="true"/>
    <col min="5136" max="5136" width="5.125" style="18" customWidth="true"/>
    <col min="5137" max="5137" width="4.875" style="18" customWidth="true"/>
    <col min="5138" max="5138" width="4.5" style="18" customWidth="true"/>
    <col min="5139" max="5139" width="6.75" style="18" customWidth="true"/>
    <col min="5140" max="5141" width="6.5" style="18" customWidth="true"/>
    <col min="5142" max="5142" width="7.75" style="18" customWidth="true"/>
    <col min="5143" max="5143" width="7.125" style="18" customWidth="true"/>
    <col min="5144" max="5144" width="7.375" style="18" customWidth="true"/>
    <col min="5145" max="5146" width="5.625" style="18" customWidth="true"/>
    <col min="5147" max="5147" width="5.25" style="18" customWidth="true"/>
    <col min="5148" max="5148" width="6.875" style="18" customWidth="true"/>
    <col min="5149" max="5149" width="6.5" style="18" customWidth="true"/>
    <col min="5150" max="5150" width="6.375" style="18" customWidth="true"/>
    <col min="5151" max="5153" width="4.375" style="18" customWidth="true"/>
    <col min="5154" max="5154" width="4.5" style="18" customWidth="true"/>
    <col min="5155" max="5155" width="4" style="18" customWidth="true"/>
    <col min="5156" max="5156" width="4.5" style="18" customWidth="true"/>
    <col min="5157" max="5157" width="7.375" style="18" customWidth="true"/>
    <col min="5158" max="5158" width="7.25" style="18" customWidth="true"/>
    <col min="5159" max="5159" width="7.5" style="18" customWidth="true"/>
    <col min="5160" max="5160" width="5.875" style="18" customWidth="true"/>
    <col min="5161" max="5162" width="5.375" style="18" customWidth="true"/>
    <col min="5163" max="5163" width="5.5" style="18" customWidth="true"/>
    <col min="5164" max="5164" width="7.375" style="18" customWidth="true"/>
    <col min="5165" max="5165" width="5.125" style="18" customWidth="true"/>
    <col min="5166" max="5166" width="4.5" style="18" customWidth="true"/>
    <col min="5167" max="5167" width="4.375" style="18" customWidth="true"/>
    <col min="5168" max="5168" width="6.375" style="18" customWidth="true"/>
    <col min="5169" max="5169" width="6.25" style="18" customWidth="true"/>
    <col min="5170" max="5170" width="5.75" style="18" customWidth="true"/>
    <col min="5171" max="5172" width="6.5" style="18" customWidth="true"/>
    <col min="5173" max="5173" width="9" style="18" hidden="true" customWidth="true"/>
    <col min="5174" max="5381" width="9" style="18"/>
    <col min="5382" max="5382" width="11.25" style="18" customWidth="true"/>
    <col min="5383" max="5383" width="9" style="18" hidden="true" customWidth="true"/>
    <col min="5384" max="5384" width="9.25" style="18" customWidth="true"/>
    <col min="5385" max="5385" width="7.625" style="18" customWidth="true"/>
    <col min="5386" max="5386" width="7.5" style="18" customWidth="true"/>
    <col min="5387" max="5388" width="5.5" style="18" customWidth="true"/>
    <col min="5389" max="5389" width="6.625" style="18" customWidth="true"/>
    <col min="5390" max="5390" width="6.375" style="18" customWidth="true"/>
    <col min="5391" max="5391" width="6.875" style="18" customWidth="true"/>
    <col min="5392" max="5392" width="5.125" style="18" customWidth="true"/>
    <col min="5393" max="5393" width="4.875" style="18" customWidth="true"/>
    <col min="5394" max="5394" width="4.5" style="18" customWidth="true"/>
    <col min="5395" max="5395" width="6.75" style="18" customWidth="true"/>
    <col min="5396" max="5397" width="6.5" style="18" customWidth="true"/>
    <col min="5398" max="5398" width="7.75" style="18" customWidth="true"/>
    <col min="5399" max="5399" width="7.125" style="18" customWidth="true"/>
    <col min="5400" max="5400" width="7.375" style="18" customWidth="true"/>
    <col min="5401" max="5402" width="5.625" style="18" customWidth="true"/>
    <col min="5403" max="5403" width="5.25" style="18" customWidth="true"/>
    <col min="5404" max="5404" width="6.875" style="18" customWidth="true"/>
    <col min="5405" max="5405" width="6.5" style="18" customWidth="true"/>
    <col min="5406" max="5406" width="6.375" style="18" customWidth="true"/>
    <col min="5407" max="5409" width="4.375" style="18" customWidth="true"/>
    <col min="5410" max="5410" width="4.5" style="18" customWidth="true"/>
    <col min="5411" max="5411" width="4" style="18" customWidth="true"/>
    <col min="5412" max="5412" width="4.5" style="18" customWidth="true"/>
    <col min="5413" max="5413" width="7.375" style="18" customWidth="true"/>
    <col min="5414" max="5414" width="7.25" style="18" customWidth="true"/>
    <col min="5415" max="5415" width="7.5" style="18" customWidth="true"/>
    <col min="5416" max="5416" width="5.875" style="18" customWidth="true"/>
    <col min="5417" max="5418" width="5.375" style="18" customWidth="true"/>
    <col min="5419" max="5419" width="5.5" style="18" customWidth="true"/>
    <col min="5420" max="5420" width="7.375" style="18" customWidth="true"/>
    <col min="5421" max="5421" width="5.125" style="18" customWidth="true"/>
    <col min="5422" max="5422" width="4.5" style="18" customWidth="true"/>
    <col min="5423" max="5423" width="4.375" style="18" customWidth="true"/>
    <col min="5424" max="5424" width="6.375" style="18" customWidth="true"/>
    <col min="5425" max="5425" width="6.25" style="18" customWidth="true"/>
    <col min="5426" max="5426" width="5.75" style="18" customWidth="true"/>
    <col min="5427" max="5428" width="6.5" style="18" customWidth="true"/>
    <col min="5429" max="5429" width="9" style="18" hidden="true" customWidth="true"/>
    <col min="5430" max="5637" width="9" style="18"/>
    <col min="5638" max="5638" width="11.25" style="18" customWidth="true"/>
    <col min="5639" max="5639" width="9" style="18" hidden="true" customWidth="true"/>
    <col min="5640" max="5640" width="9.25" style="18" customWidth="true"/>
    <col min="5641" max="5641" width="7.625" style="18" customWidth="true"/>
    <col min="5642" max="5642" width="7.5" style="18" customWidth="true"/>
    <col min="5643" max="5644" width="5.5" style="18" customWidth="true"/>
    <col min="5645" max="5645" width="6.625" style="18" customWidth="true"/>
    <col min="5646" max="5646" width="6.375" style="18" customWidth="true"/>
    <col min="5647" max="5647" width="6.875" style="18" customWidth="true"/>
    <col min="5648" max="5648" width="5.125" style="18" customWidth="true"/>
    <col min="5649" max="5649" width="4.875" style="18" customWidth="true"/>
    <col min="5650" max="5650" width="4.5" style="18" customWidth="true"/>
    <col min="5651" max="5651" width="6.75" style="18" customWidth="true"/>
    <col min="5652" max="5653" width="6.5" style="18" customWidth="true"/>
    <col min="5654" max="5654" width="7.75" style="18" customWidth="true"/>
    <col min="5655" max="5655" width="7.125" style="18" customWidth="true"/>
    <col min="5656" max="5656" width="7.375" style="18" customWidth="true"/>
    <col min="5657" max="5658" width="5.625" style="18" customWidth="true"/>
    <col min="5659" max="5659" width="5.25" style="18" customWidth="true"/>
    <col min="5660" max="5660" width="6.875" style="18" customWidth="true"/>
    <col min="5661" max="5661" width="6.5" style="18" customWidth="true"/>
    <col min="5662" max="5662" width="6.375" style="18" customWidth="true"/>
    <col min="5663" max="5665" width="4.375" style="18" customWidth="true"/>
    <col min="5666" max="5666" width="4.5" style="18" customWidth="true"/>
    <col min="5667" max="5667" width="4" style="18" customWidth="true"/>
    <col min="5668" max="5668" width="4.5" style="18" customWidth="true"/>
    <col min="5669" max="5669" width="7.375" style="18" customWidth="true"/>
    <col min="5670" max="5670" width="7.25" style="18" customWidth="true"/>
    <col min="5671" max="5671" width="7.5" style="18" customWidth="true"/>
    <col min="5672" max="5672" width="5.875" style="18" customWidth="true"/>
    <col min="5673" max="5674" width="5.375" style="18" customWidth="true"/>
    <col min="5675" max="5675" width="5.5" style="18" customWidth="true"/>
    <col min="5676" max="5676" width="7.375" style="18" customWidth="true"/>
    <col min="5677" max="5677" width="5.125" style="18" customWidth="true"/>
    <col min="5678" max="5678" width="4.5" style="18" customWidth="true"/>
    <col min="5679" max="5679" width="4.375" style="18" customWidth="true"/>
    <col min="5680" max="5680" width="6.375" style="18" customWidth="true"/>
    <col min="5681" max="5681" width="6.25" style="18" customWidth="true"/>
    <col min="5682" max="5682" width="5.75" style="18" customWidth="true"/>
    <col min="5683" max="5684" width="6.5" style="18" customWidth="true"/>
    <col min="5685" max="5685" width="9" style="18" hidden="true" customWidth="true"/>
    <col min="5686" max="5893" width="9" style="18"/>
    <col min="5894" max="5894" width="11.25" style="18" customWidth="true"/>
    <col min="5895" max="5895" width="9" style="18" hidden="true" customWidth="true"/>
    <col min="5896" max="5896" width="9.25" style="18" customWidth="true"/>
    <col min="5897" max="5897" width="7.625" style="18" customWidth="true"/>
    <col min="5898" max="5898" width="7.5" style="18" customWidth="true"/>
    <col min="5899" max="5900" width="5.5" style="18" customWidth="true"/>
    <col min="5901" max="5901" width="6.625" style="18" customWidth="true"/>
    <col min="5902" max="5902" width="6.375" style="18" customWidth="true"/>
    <col min="5903" max="5903" width="6.875" style="18" customWidth="true"/>
    <col min="5904" max="5904" width="5.125" style="18" customWidth="true"/>
    <col min="5905" max="5905" width="4.875" style="18" customWidth="true"/>
    <col min="5906" max="5906" width="4.5" style="18" customWidth="true"/>
    <col min="5907" max="5907" width="6.75" style="18" customWidth="true"/>
    <col min="5908" max="5909" width="6.5" style="18" customWidth="true"/>
    <col min="5910" max="5910" width="7.75" style="18" customWidth="true"/>
    <col min="5911" max="5911" width="7.125" style="18" customWidth="true"/>
    <col min="5912" max="5912" width="7.375" style="18" customWidth="true"/>
    <col min="5913" max="5914" width="5.625" style="18" customWidth="true"/>
    <col min="5915" max="5915" width="5.25" style="18" customWidth="true"/>
    <col min="5916" max="5916" width="6.875" style="18" customWidth="true"/>
    <col min="5917" max="5917" width="6.5" style="18" customWidth="true"/>
    <col min="5918" max="5918" width="6.375" style="18" customWidth="true"/>
    <col min="5919" max="5921" width="4.375" style="18" customWidth="true"/>
    <col min="5922" max="5922" width="4.5" style="18" customWidth="true"/>
    <col min="5923" max="5923" width="4" style="18" customWidth="true"/>
    <col min="5924" max="5924" width="4.5" style="18" customWidth="true"/>
    <col min="5925" max="5925" width="7.375" style="18" customWidth="true"/>
    <col min="5926" max="5926" width="7.25" style="18" customWidth="true"/>
    <col min="5927" max="5927" width="7.5" style="18" customWidth="true"/>
    <col min="5928" max="5928" width="5.875" style="18" customWidth="true"/>
    <col min="5929" max="5930" width="5.375" style="18" customWidth="true"/>
    <col min="5931" max="5931" width="5.5" style="18" customWidth="true"/>
    <col min="5932" max="5932" width="7.375" style="18" customWidth="true"/>
    <col min="5933" max="5933" width="5.125" style="18" customWidth="true"/>
    <col min="5934" max="5934" width="4.5" style="18" customWidth="true"/>
    <col min="5935" max="5935" width="4.375" style="18" customWidth="true"/>
    <col min="5936" max="5936" width="6.375" style="18" customWidth="true"/>
    <col min="5937" max="5937" width="6.25" style="18" customWidth="true"/>
    <col min="5938" max="5938" width="5.75" style="18" customWidth="true"/>
    <col min="5939" max="5940" width="6.5" style="18" customWidth="true"/>
    <col min="5941" max="5941" width="9" style="18" hidden="true" customWidth="true"/>
    <col min="5942" max="6149" width="9" style="18"/>
    <col min="6150" max="6150" width="11.25" style="18" customWidth="true"/>
    <col min="6151" max="6151" width="9" style="18" hidden="true" customWidth="true"/>
    <col min="6152" max="6152" width="9.25" style="18" customWidth="true"/>
    <col min="6153" max="6153" width="7.625" style="18" customWidth="true"/>
    <col min="6154" max="6154" width="7.5" style="18" customWidth="true"/>
    <col min="6155" max="6156" width="5.5" style="18" customWidth="true"/>
    <col min="6157" max="6157" width="6.625" style="18" customWidth="true"/>
    <col min="6158" max="6158" width="6.375" style="18" customWidth="true"/>
    <col min="6159" max="6159" width="6.875" style="18" customWidth="true"/>
    <col min="6160" max="6160" width="5.125" style="18" customWidth="true"/>
    <col min="6161" max="6161" width="4.875" style="18" customWidth="true"/>
    <col min="6162" max="6162" width="4.5" style="18" customWidth="true"/>
    <col min="6163" max="6163" width="6.75" style="18" customWidth="true"/>
    <col min="6164" max="6165" width="6.5" style="18" customWidth="true"/>
    <col min="6166" max="6166" width="7.75" style="18" customWidth="true"/>
    <col min="6167" max="6167" width="7.125" style="18" customWidth="true"/>
    <col min="6168" max="6168" width="7.375" style="18" customWidth="true"/>
    <col min="6169" max="6170" width="5.625" style="18" customWidth="true"/>
    <col min="6171" max="6171" width="5.25" style="18" customWidth="true"/>
    <col min="6172" max="6172" width="6.875" style="18" customWidth="true"/>
    <col min="6173" max="6173" width="6.5" style="18" customWidth="true"/>
    <col min="6174" max="6174" width="6.375" style="18" customWidth="true"/>
    <col min="6175" max="6177" width="4.375" style="18" customWidth="true"/>
    <col min="6178" max="6178" width="4.5" style="18" customWidth="true"/>
    <col min="6179" max="6179" width="4" style="18" customWidth="true"/>
    <col min="6180" max="6180" width="4.5" style="18" customWidth="true"/>
    <col min="6181" max="6181" width="7.375" style="18" customWidth="true"/>
    <col min="6182" max="6182" width="7.25" style="18" customWidth="true"/>
    <col min="6183" max="6183" width="7.5" style="18" customWidth="true"/>
    <col min="6184" max="6184" width="5.875" style="18" customWidth="true"/>
    <col min="6185" max="6186" width="5.375" style="18" customWidth="true"/>
    <col min="6187" max="6187" width="5.5" style="18" customWidth="true"/>
    <col min="6188" max="6188" width="7.375" style="18" customWidth="true"/>
    <col min="6189" max="6189" width="5.125" style="18" customWidth="true"/>
    <col min="6190" max="6190" width="4.5" style="18" customWidth="true"/>
    <col min="6191" max="6191" width="4.375" style="18" customWidth="true"/>
    <col min="6192" max="6192" width="6.375" style="18" customWidth="true"/>
    <col min="6193" max="6193" width="6.25" style="18" customWidth="true"/>
    <col min="6194" max="6194" width="5.75" style="18" customWidth="true"/>
    <col min="6195" max="6196" width="6.5" style="18" customWidth="true"/>
    <col min="6197" max="6197" width="9" style="18" hidden="true" customWidth="true"/>
    <col min="6198" max="6405" width="9" style="18"/>
    <col min="6406" max="6406" width="11.25" style="18" customWidth="true"/>
    <col min="6407" max="6407" width="9" style="18" hidden="true" customWidth="true"/>
    <col min="6408" max="6408" width="9.25" style="18" customWidth="true"/>
    <col min="6409" max="6409" width="7.625" style="18" customWidth="true"/>
    <col min="6410" max="6410" width="7.5" style="18" customWidth="true"/>
    <col min="6411" max="6412" width="5.5" style="18" customWidth="true"/>
    <col min="6413" max="6413" width="6.625" style="18" customWidth="true"/>
    <col min="6414" max="6414" width="6.375" style="18" customWidth="true"/>
    <col min="6415" max="6415" width="6.875" style="18" customWidth="true"/>
    <col min="6416" max="6416" width="5.125" style="18" customWidth="true"/>
    <col min="6417" max="6417" width="4.875" style="18" customWidth="true"/>
    <col min="6418" max="6418" width="4.5" style="18" customWidth="true"/>
    <col min="6419" max="6419" width="6.75" style="18" customWidth="true"/>
    <col min="6420" max="6421" width="6.5" style="18" customWidth="true"/>
    <col min="6422" max="6422" width="7.75" style="18" customWidth="true"/>
    <col min="6423" max="6423" width="7.125" style="18" customWidth="true"/>
    <col min="6424" max="6424" width="7.375" style="18" customWidth="true"/>
    <col min="6425" max="6426" width="5.625" style="18" customWidth="true"/>
    <col min="6427" max="6427" width="5.25" style="18" customWidth="true"/>
    <col min="6428" max="6428" width="6.875" style="18" customWidth="true"/>
    <col min="6429" max="6429" width="6.5" style="18" customWidth="true"/>
    <col min="6430" max="6430" width="6.375" style="18" customWidth="true"/>
    <col min="6431" max="6433" width="4.375" style="18" customWidth="true"/>
    <col min="6434" max="6434" width="4.5" style="18" customWidth="true"/>
    <col min="6435" max="6435" width="4" style="18" customWidth="true"/>
    <col min="6436" max="6436" width="4.5" style="18" customWidth="true"/>
    <col min="6437" max="6437" width="7.375" style="18" customWidth="true"/>
    <col min="6438" max="6438" width="7.25" style="18" customWidth="true"/>
    <col min="6439" max="6439" width="7.5" style="18" customWidth="true"/>
    <col min="6440" max="6440" width="5.875" style="18" customWidth="true"/>
    <col min="6441" max="6442" width="5.375" style="18" customWidth="true"/>
    <col min="6443" max="6443" width="5.5" style="18" customWidth="true"/>
    <col min="6444" max="6444" width="7.375" style="18" customWidth="true"/>
    <col min="6445" max="6445" width="5.125" style="18" customWidth="true"/>
    <col min="6446" max="6446" width="4.5" style="18" customWidth="true"/>
    <col min="6447" max="6447" width="4.375" style="18" customWidth="true"/>
    <col min="6448" max="6448" width="6.375" style="18" customWidth="true"/>
    <col min="6449" max="6449" width="6.25" style="18" customWidth="true"/>
    <col min="6450" max="6450" width="5.75" style="18" customWidth="true"/>
    <col min="6451" max="6452" width="6.5" style="18" customWidth="true"/>
    <col min="6453" max="6453" width="9" style="18" hidden="true" customWidth="true"/>
    <col min="6454" max="6661" width="9" style="18"/>
    <col min="6662" max="6662" width="11.25" style="18" customWidth="true"/>
    <col min="6663" max="6663" width="9" style="18" hidden="true" customWidth="true"/>
    <col min="6664" max="6664" width="9.25" style="18" customWidth="true"/>
    <col min="6665" max="6665" width="7.625" style="18" customWidth="true"/>
    <col min="6666" max="6666" width="7.5" style="18" customWidth="true"/>
    <col min="6667" max="6668" width="5.5" style="18" customWidth="true"/>
    <col min="6669" max="6669" width="6.625" style="18" customWidth="true"/>
    <col min="6670" max="6670" width="6.375" style="18" customWidth="true"/>
    <col min="6671" max="6671" width="6.875" style="18" customWidth="true"/>
    <col min="6672" max="6672" width="5.125" style="18" customWidth="true"/>
    <col min="6673" max="6673" width="4.875" style="18" customWidth="true"/>
    <col min="6674" max="6674" width="4.5" style="18" customWidth="true"/>
    <col min="6675" max="6675" width="6.75" style="18" customWidth="true"/>
    <col min="6676" max="6677" width="6.5" style="18" customWidth="true"/>
    <col min="6678" max="6678" width="7.75" style="18" customWidth="true"/>
    <col min="6679" max="6679" width="7.125" style="18" customWidth="true"/>
    <col min="6680" max="6680" width="7.375" style="18" customWidth="true"/>
    <col min="6681" max="6682" width="5.625" style="18" customWidth="true"/>
    <col min="6683" max="6683" width="5.25" style="18" customWidth="true"/>
    <col min="6684" max="6684" width="6.875" style="18" customWidth="true"/>
    <col min="6685" max="6685" width="6.5" style="18" customWidth="true"/>
    <col min="6686" max="6686" width="6.375" style="18" customWidth="true"/>
    <col min="6687" max="6689" width="4.375" style="18" customWidth="true"/>
    <col min="6690" max="6690" width="4.5" style="18" customWidth="true"/>
    <col min="6691" max="6691" width="4" style="18" customWidth="true"/>
    <col min="6692" max="6692" width="4.5" style="18" customWidth="true"/>
    <col min="6693" max="6693" width="7.375" style="18" customWidth="true"/>
    <col min="6694" max="6694" width="7.25" style="18" customWidth="true"/>
    <col min="6695" max="6695" width="7.5" style="18" customWidth="true"/>
    <col min="6696" max="6696" width="5.875" style="18" customWidth="true"/>
    <col min="6697" max="6698" width="5.375" style="18" customWidth="true"/>
    <col min="6699" max="6699" width="5.5" style="18" customWidth="true"/>
    <col min="6700" max="6700" width="7.375" style="18" customWidth="true"/>
    <col min="6701" max="6701" width="5.125" style="18" customWidth="true"/>
    <col min="6702" max="6702" width="4.5" style="18" customWidth="true"/>
    <col min="6703" max="6703" width="4.375" style="18" customWidth="true"/>
    <col min="6704" max="6704" width="6.375" style="18" customWidth="true"/>
    <col min="6705" max="6705" width="6.25" style="18" customWidth="true"/>
    <col min="6706" max="6706" width="5.75" style="18" customWidth="true"/>
    <col min="6707" max="6708" width="6.5" style="18" customWidth="true"/>
    <col min="6709" max="6709" width="9" style="18" hidden="true" customWidth="true"/>
    <col min="6710" max="6917" width="9" style="18"/>
    <col min="6918" max="6918" width="11.25" style="18" customWidth="true"/>
    <col min="6919" max="6919" width="9" style="18" hidden="true" customWidth="true"/>
    <col min="6920" max="6920" width="9.25" style="18" customWidth="true"/>
    <col min="6921" max="6921" width="7.625" style="18" customWidth="true"/>
    <col min="6922" max="6922" width="7.5" style="18" customWidth="true"/>
    <col min="6923" max="6924" width="5.5" style="18" customWidth="true"/>
    <col min="6925" max="6925" width="6.625" style="18" customWidth="true"/>
    <col min="6926" max="6926" width="6.375" style="18" customWidth="true"/>
    <col min="6927" max="6927" width="6.875" style="18" customWidth="true"/>
    <col min="6928" max="6928" width="5.125" style="18" customWidth="true"/>
    <col min="6929" max="6929" width="4.875" style="18" customWidth="true"/>
    <col min="6930" max="6930" width="4.5" style="18" customWidth="true"/>
    <col min="6931" max="6931" width="6.75" style="18" customWidth="true"/>
    <col min="6932" max="6933" width="6.5" style="18" customWidth="true"/>
    <col min="6934" max="6934" width="7.75" style="18" customWidth="true"/>
    <col min="6935" max="6935" width="7.125" style="18" customWidth="true"/>
    <col min="6936" max="6936" width="7.375" style="18" customWidth="true"/>
    <col min="6937" max="6938" width="5.625" style="18" customWidth="true"/>
    <col min="6939" max="6939" width="5.25" style="18" customWidth="true"/>
    <col min="6940" max="6940" width="6.875" style="18" customWidth="true"/>
    <col min="6941" max="6941" width="6.5" style="18" customWidth="true"/>
    <col min="6942" max="6942" width="6.375" style="18" customWidth="true"/>
    <col min="6943" max="6945" width="4.375" style="18" customWidth="true"/>
    <col min="6946" max="6946" width="4.5" style="18" customWidth="true"/>
    <col min="6947" max="6947" width="4" style="18" customWidth="true"/>
    <col min="6948" max="6948" width="4.5" style="18" customWidth="true"/>
    <col min="6949" max="6949" width="7.375" style="18" customWidth="true"/>
    <col min="6950" max="6950" width="7.25" style="18" customWidth="true"/>
    <col min="6951" max="6951" width="7.5" style="18" customWidth="true"/>
    <col min="6952" max="6952" width="5.875" style="18" customWidth="true"/>
    <col min="6953" max="6954" width="5.375" style="18" customWidth="true"/>
    <col min="6955" max="6955" width="5.5" style="18" customWidth="true"/>
    <col min="6956" max="6956" width="7.375" style="18" customWidth="true"/>
    <col min="6957" max="6957" width="5.125" style="18" customWidth="true"/>
    <col min="6958" max="6958" width="4.5" style="18" customWidth="true"/>
    <col min="6959" max="6959" width="4.375" style="18" customWidth="true"/>
    <col min="6960" max="6960" width="6.375" style="18" customWidth="true"/>
    <col min="6961" max="6961" width="6.25" style="18" customWidth="true"/>
    <col min="6962" max="6962" width="5.75" style="18" customWidth="true"/>
    <col min="6963" max="6964" width="6.5" style="18" customWidth="true"/>
    <col min="6965" max="6965" width="9" style="18" hidden="true" customWidth="true"/>
    <col min="6966" max="7173" width="9" style="18"/>
    <col min="7174" max="7174" width="11.25" style="18" customWidth="true"/>
    <col min="7175" max="7175" width="9" style="18" hidden="true" customWidth="true"/>
    <col min="7176" max="7176" width="9.25" style="18" customWidth="true"/>
    <col min="7177" max="7177" width="7.625" style="18" customWidth="true"/>
    <col min="7178" max="7178" width="7.5" style="18" customWidth="true"/>
    <col min="7179" max="7180" width="5.5" style="18" customWidth="true"/>
    <col min="7181" max="7181" width="6.625" style="18" customWidth="true"/>
    <col min="7182" max="7182" width="6.375" style="18" customWidth="true"/>
    <col min="7183" max="7183" width="6.875" style="18" customWidth="true"/>
    <col min="7184" max="7184" width="5.125" style="18" customWidth="true"/>
    <col min="7185" max="7185" width="4.875" style="18" customWidth="true"/>
    <col min="7186" max="7186" width="4.5" style="18" customWidth="true"/>
    <col min="7187" max="7187" width="6.75" style="18" customWidth="true"/>
    <col min="7188" max="7189" width="6.5" style="18" customWidth="true"/>
    <col min="7190" max="7190" width="7.75" style="18" customWidth="true"/>
    <col min="7191" max="7191" width="7.125" style="18" customWidth="true"/>
    <col min="7192" max="7192" width="7.375" style="18" customWidth="true"/>
    <col min="7193" max="7194" width="5.625" style="18" customWidth="true"/>
    <col min="7195" max="7195" width="5.25" style="18" customWidth="true"/>
    <col min="7196" max="7196" width="6.875" style="18" customWidth="true"/>
    <col min="7197" max="7197" width="6.5" style="18" customWidth="true"/>
    <col min="7198" max="7198" width="6.375" style="18" customWidth="true"/>
    <col min="7199" max="7201" width="4.375" style="18" customWidth="true"/>
    <col min="7202" max="7202" width="4.5" style="18" customWidth="true"/>
    <col min="7203" max="7203" width="4" style="18" customWidth="true"/>
    <col min="7204" max="7204" width="4.5" style="18" customWidth="true"/>
    <col min="7205" max="7205" width="7.375" style="18" customWidth="true"/>
    <col min="7206" max="7206" width="7.25" style="18" customWidth="true"/>
    <col min="7207" max="7207" width="7.5" style="18" customWidth="true"/>
    <col min="7208" max="7208" width="5.875" style="18" customWidth="true"/>
    <col min="7209" max="7210" width="5.375" style="18" customWidth="true"/>
    <col min="7211" max="7211" width="5.5" style="18" customWidth="true"/>
    <col min="7212" max="7212" width="7.375" style="18" customWidth="true"/>
    <col min="7213" max="7213" width="5.125" style="18" customWidth="true"/>
    <col min="7214" max="7214" width="4.5" style="18" customWidth="true"/>
    <col min="7215" max="7215" width="4.375" style="18" customWidth="true"/>
    <col min="7216" max="7216" width="6.375" style="18" customWidth="true"/>
    <col min="7217" max="7217" width="6.25" style="18" customWidth="true"/>
    <col min="7218" max="7218" width="5.75" style="18" customWidth="true"/>
    <col min="7219" max="7220" width="6.5" style="18" customWidth="true"/>
    <col min="7221" max="7221" width="9" style="18" hidden="true" customWidth="true"/>
    <col min="7222" max="7429" width="9" style="18"/>
    <col min="7430" max="7430" width="11.25" style="18" customWidth="true"/>
    <col min="7431" max="7431" width="9" style="18" hidden="true" customWidth="true"/>
    <col min="7432" max="7432" width="9.25" style="18" customWidth="true"/>
    <col min="7433" max="7433" width="7.625" style="18" customWidth="true"/>
    <col min="7434" max="7434" width="7.5" style="18" customWidth="true"/>
    <col min="7435" max="7436" width="5.5" style="18" customWidth="true"/>
    <col min="7437" max="7437" width="6.625" style="18" customWidth="true"/>
    <col min="7438" max="7438" width="6.375" style="18" customWidth="true"/>
    <col min="7439" max="7439" width="6.875" style="18" customWidth="true"/>
    <col min="7440" max="7440" width="5.125" style="18" customWidth="true"/>
    <col min="7441" max="7441" width="4.875" style="18" customWidth="true"/>
    <col min="7442" max="7442" width="4.5" style="18" customWidth="true"/>
    <col min="7443" max="7443" width="6.75" style="18" customWidth="true"/>
    <col min="7444" max="7445" width="6.5" style="18" customWidth="true"/>
    <col min="7446" max="7446" width="7.75" style="18" customWidth="true"/>
    <col min="7447" max="7447" width="7.125" style="18" customWidth="true"/>
    <col min="7448" max="7448" width="7.375" style="18" customWidth="true"/>
    <col min="7449" max="7450" width="5.625" style="18" customWidth="true"/>
    <col min="7451" max="7451" width="5.25" style="18" customWidth="true"/>
    <col min="7452" max="7452" width="6.875" style="18" customWidth="true"/>
    <col min="7453" max="7453" width="6.5" style="18" customWidth="true"/>
    <col min="7454" max="7454" width="6.375" style="18" customWidth="true"/>
    <col min="7455" max="7457" width="4.375" style="18" customWidth="true"/>
    <col min="7458" max="7458" width="4.5" style="18" customWidth="true"/>
    <col min="7459" max="7459" width="4" style="18" customWidth="true"/>
    <col min="7460" max="7460" width="4.5" style="18" customWidth="true"/>
    <col min="7461" max="7461" width="7.375" style="18" customWidth="true"/>
    <col min="7462" max="7462" width="7.25" style="18" customWidth="true"/>
    <col min="7463" max="7463" width="7.5" style="18" customWidth="true"/>
    <col min="7464" max="7464" width="5.875" style="18" customWidth="true"/>
    <col min="7465" max="7466" width="5.375" style="18" customWidth="true"/>
    <col min="7467" max="7467" width="5.5" style="18" customWidth="true"/>
    <col min="7468" max="7468" width="7.375" style="18" customWidth="true"/>
    <col min="7469" max="7469" width="5.125" style="18" customWidth="true"/>
    <col min="7470" max="7470" width="4.5" style="18" customWidth="true"/>
    <col min="7471" max="7471" width="4.375" style="18" customWidth="true"/>
    <col min="7472" max="7472" width="6.375" style="18" customWidth="true"/>
    <col min="7473" max="7473" width="6.25" style="18" customWidth="true"/>
    <col min="7474" max="7474" width="5.75" style="18" customWidth="true"/>
    <col min="7475" max="7476" width="6.5" style="18" customWidth="true"/>
    <col min="7477" max="7477" width="9" style="18" hidden="true" customWidth="true"/>
    <col min="7478" max="7685" width="9" style="18"/>
    <col min="7686" max="7686" width="11.25" style="18" customWidth="true"/>
    <col min="7687" max="7687" width="9" style="18" hidden="true" customWidth="true"/>
    <col min="7688" max="7688" width="9.25" style="18" customWidth="true"/>
    <col min="7689" max="7689" width="7.625" style="18" customWidth="true"/>
    <col min="7690" max="7690" width="7.5" style="18" customWidth="true"/>
    <col min="7691" max="7692" width="5.5" style="18" customWidth="true"/>
    <col min="7693" max="7693" width="6.625" style="18" customWidth="true"/>
    <col min="7694" max="7694" width="6.375" style="18" customWidth="true"/>
    <col min="7695" max="7695" width="6.875" style="18" customWidth="true"/>
    <col min="7696" max="7696" width="5.125" style="18" customWidth="true"/>
    <col min="7697" max="7697" width="4.875" style="18" customWidth="true"/>
    <col min="7698" max="7698" width="4.5" style="18" customWidth="true"/>
    <col min="7699" max="7699" width="6.75" style="18" customWidth="true"/>
    <col min="7700" max="7701" width="6.5" style="18" customWidth="true"/>
    <col min="7702" max="7702" width="7.75" style="18" customWidth="true"/>
    <col min="7703" max="7703" width="7.125" style="18" customWidth="true"/>
    <col min="7704" max="7704" width="7.375" style="18" customWidth="true"/>
    <col min="7705" max="7706" width="5.625" style="18" customWidth="true"/>
    <col min="7707" max="7707" width="5.25" style="18" customWidth="true"/>
    <col min="7708" max="7708" width="6.875" style="18" customWidth="true"/>
    <col min="7709" max="7709" width="6.5" style="18" customWidth="true"/>
    <col min="7710" max="7710" width="6.375" style="18" customWidth="true"/>
    <col min="7711" max="7713" width="4.375" style="18" customWidth="true"/>
    <col min="7714" max="7714" width="4.5" style="18" customWidth="true"/>
    <col min="7715" max="7715" width="4" style="18" customWidth="true"/>
    <col min="7716" max="7716" width="4.5" style="18" customWidth="true"/>
    <col min="7717" max="7717" width="7.375" style="18" customWidth="true"/>
    <col min="7718" max="7718" width="7.25" style="18" customWidth="true"/>
    <col min="7719" max="7719" width="7.5" style="18" customWidth="true"/>
    <col min="7720" max="7720" width="5.875" style="18" customWidth="true"/>
    <col min="7721" max="7722" width="5.375" style="18" customWidth="true"/>
    <col min="7723" max="7723" width="5.5" style="18" customWidth="true"/>
    <col min="7724" max="7724" width="7.375" style="18" customWidth="true"/>
    <col min="7725" max="7725" width="5.125" style="18" customWidth="true"/>
    <col min="7726" max="7726" width="4.5" style="18" customWidth="true"/>
    <col min="7727" max="7727" width="4.375" style="18" customWidth="true"/>
    <col min="7728" max="7728" width="6.375" style="18" customWidth="true"/>
    <col min="7729" max="7729" width="6.25" style="18" customWidth="true"/>
    <col min="7730" max="7730" width="5.75" style="18" customWidth="true"/>
    <col min="7731" max="7732" width="6.5" style="18" customWidth="true"/>
    <col min="7733" max="7733" width="9" style="18" hidden="true" customWidth="true"/>
    <col min="7734" max="7941" width="9" style="18"/>
    <col min="7942" max="7942" width="11.25" style="18" customWidth="true"/>
    <col min="7943" max="7943" width="9" style="18" hidden="true" customWidth="true"/>
    <col min="7944" max="7944" width="9.25" style="18" customWidth="true"/>
    <col min="7945" max="7945" width="7.625" style="18" customWidth="true"/>
    <col min="7946" max="7946" width="7.5" style="18" customWidth="true"/>
    <col min="7947" max="7948" width="5.5" style="18" customWidth="true"/>
    <col min="7949" max="7949" width="6.625" style="18" customWidth="true"/>
    <col min="7950" max="7950" width="6.375" style="18" customWidth="true"/>
    <col min="7951" max="7951" width="6.875" style="18" customWidth="true"/>
    <col min="7952" max="7952" width="5.125" style="18" customWidth="true"/>
    <col min="7953" max="7953" width="4.875" style="18" customWidth="true"/>
    <col min="7954" max="7954" width="4.5" style="18" customWidth="true"/>
    <col min="7955" max="7955" width="6.75" style="18" customWidth="true"/>
    <col min="7956" max="7957" width="6.5" style="18" customWidth="true"/>
    <col min="7958" max="7958" width="7.75" style="18" customWidth="true"/>
    <col min="7959" max="7959" width="7.125" style="18" customWidth="true"/>
    <col min="7960" max="7960" width="7.375" style="18" customWidth="true"/>
    <col min="7961" max="7962" width="5.625" style="18" customWidth="true"/>
    <col min="7963" max="7963" width="5.25" style="18" customWidth="true"/>
    <col min="7964" max="7964" width="6.875" style="18" customWidth="true"/>
    <col min="7965" max="7965" width="6.5" style="18" customWidth="true"/>
    <col min="7966" max="7966" width="6.375" style="18" customWidth="true"/>
    <col min="7967" max="7969" width="4.375" style="18" customWidth="true"/>
    <col min="7970" max="7970" width="4.5" style="18" customWidth="true"/>
    <col min="7971" max="7971" width="4" style="18" customWidth="true"/>
    <col min="7972" max="7972" width="4.5" style="18" customWidth="true"/>
    <col min="7973" max="7973" width="7.375" style="18" customWidth="true"/>
    <col min="7974" max="7974" width="7.25" style="18" customWidth="true"/>
    <col min="7975" max="7975" width="7.5" style="18" customWidth="true"/>
    <col min="7976" max="7976" width="5.875" style="18" customWidth="true"/>
    <col min="7977" max="7978" width="5.375" style="18" customWidth="true"/>
    <col min="7979" max="7979" width="5.5" style="18" customWidth="true"/>
    <col min="7980" max="7980" width="7.375" style="18" customWidth="true"/>
    <col min="7981" max="7981" width="5.125" style="18" customWidth="true"/>
    <col min="7982" max="7982" width="4.5" style="18" customWidth="true"/>
    <col min="7983" max="7983" width="4.375" style="18" customWidth="true"/>
    <col min="7984" max="7984" width="6.375" style="18" customWidth="true"/>
    <col min="7985" max="7985" width="6.25" style="18" customWidth="true"/>
    <col min="7986" max="7986" width="5.75" style="18" customWidth="true"/>
    <col min="7987" max="7988" width="6.5" style="18" customWidth="true"/>
    <col min="7989" max="7989" width="9" style="18" hidden="true" customWidth="true"/>
    <col min="7990" max="8197" width="9" style="18"/>
    <col min="8198" max="8198" width="11.25" style="18" customWidth="true"/>
    <col min="8199" max="8199" width="9" style="18" hidden="true" customWidth="true"/>
    <col min="8200" max="8200" width="9.25" style="18" customWidth="true"/>
    <col min="8201" max="8201" width="7.625" style="18" customWidth="true"/>
    <col min="8202" max="8202" width="7.5" style="18" customWidth="true"/>
    <col min="8203" max="8204" width="5.5" style="18" customWidth="true"/>
    <col min="8205" max="8205" width="6.625" style="18" customWidth="true"/>
    <col min="8206" max="8206" width="6.375" style="18" customWidth="true"/>
    <col min="8207" max="8207" width="6.875" style="18" customWidth="true"/>
    <col min="8208" max="8208" width="5.125" style="18" customWidth="true"/>
    <col min="8209" max="8209" width="4.875" style="18" customWidth="true"/>
    <col min="8210" max="8210" width="4.5" style="18" customWidth="true"/>
    <col min="8211" max="8211" width="6.75" style="18" customWidth="true"/>
    <col min="8212" max="8213" width="6.5" style="18" customWidth="true"/>
    <col min="8214" max="8214" width="7.75" style="18" customWidth="true"/>
    <col min="8215" max="8215" width="7.125" style="18" customWidth="true"/>
    <col min="8216" max="8216" width="7.375" style="18" customWidth="true"/>
    <col min="8217" max="8218" width="5.625" style="18" customWidth="true"/>
    <col min="8219" max="8219" width="5.25" style="18" customWidth="true"/>
    <col min="8220" max="8220" width="6.875" style="18" customWidth="true"/>
    <col min="8221" max="8221" width="6.5" style="18" customWidth="true"/>
    <col min="8222" max="8222" width="6.375" style="18" customWidth="true"/>
    <col min="8223" max="8225" width="4.375" style="18" customWidth="true"/>
    <col min="8226" max="8226" width="4.5" style="18" customWidth="true"/>
    <col min="8227" max="8227" width="4" style="18" customWidth="true"/>
    <col min="8228" max="8228" width="4.5" style="18" customWidth="true"/>
    <col min="8229" max="8229" width="7.375" style="18" customWidth="true"/>
    <col min="8230" max="8230" width="7.25" style="18" customWidth="true"/>
    <col min="8231" max="8231" width="7.5" style="18" customWidth="true"/>
    <col min="8232" max="8232" width="5.875" style="18" customWidth="true"/>
    <col min="8233" max="8234" width="5.375" style="18" customWidth="true"/>
    <col min="8235" max="8235" width="5.5" style="18" customWidth="true"/>
    <col min="8236" max="8236" width="7.375" style="18" customWidth="true"/>
    <col min="8237" max="8237" width="5.125" style="18" customWidth="true"/>
    <col min="8238" max="8238" width="4.5" style="18" customWidth="true"/>
    <col min="8239" max="8239" width="4.375" style="18" customWidth="true"/>
    <col min="8240" max="8240" width="6.375" style="18" customWidth="true"/>
    <col min="8241" max="8241" width="6.25" style="18" customWidth="true"/>
    <col min="8242" max="8242" width="5.75" style="18" customWidth="true"/>
    <col min="8243" max="8244" width="6.5" style="18" customWidth="true"/>
    <col min="8245" max="8245" width="9" style="18" hidden="true" customWidth="true"/>
    <col min="8246" max="8453" width="9" style="18"/>
    <col min="8454" max="8454" width="11.25" style="18" customWidth="true"/>
    <col min="8455" max="8455" width="9" style="18" hidden="true" customWidth="true"/>
    <col min="8456" max="8456" width="9.25" style="18" customWidth="true"/>
    <col min="8457" max="8457" width="7.625" style="18" customWidth="true"/>
    <col min="8458" max="8458" width="7.5" style="18" customWidth="true"/>
    <col min="8459" max="8460" width="5.5" style="18" customWidth="true"/>
    <col min="8461" max="8461" width="6.625" style="18" customWidth="true"/>
    <col min="8462" max="8462" width="6.375" style="18" customWidth="true"/>
    <col min="8463" max="8463" width="6.875" style="18" customWidth="true"/>
    <col min="8464" max="8464" width="5.125" style="18" customWidth="true"/>
    <col min="8465" max="8465" width="4.875" style="18" customWidth="true"/>
    <col min="8466" max="8466" width="4.5" style="18" customWidth="true"/>
    <col min="8467" max="8467" width="6.75" style="18" customWidth="true"/>
    <col min="8468" max="8469" width="6.5" style="18" customWidth="true"/>
    <col min="8470" max="8470" width="7.75" style="18" customWidth="true"/>
    <col min="8471" max="8471" width="7.125" style="18" customWidth="true"/>
    <col min="8472" max="8472" width="7.375" style="18" customWidth="true"/>
    <col min="8473" max="8474" width="5.625" style="18" customWidth="true"/>
    <col min="8475" max="8475" width="5.25" style="18" customWidth="true"/>
    <col min="8476" max="8476" width="6.875" style="18" customWidth="true"/>
    <col min="8477" max="8477" width="6.5" style="18" customWidth="true"/>
    <col min="8478" max="8478" width="6.375" style="18" customWidth="true"/>
    <col min="8479" max="8481" width="4.375" style="18" customWidth="true"/>
    <col min="8482" max="8482" width="4.5" style="18" customWidth="true"/>
    <col min="8483" max="8483" width="4" style="18" customWidth="true"/>
    <col min="8484" max="8484" width="4.5" style="18" customWidth="true"/>
    <col min="8485" max="8485" width="7.375" style="18" customWidth="true"/>
    <col min="8486" max="8486" width="7.25" style="18" customWidth="true"/>
    <col min="8487" max="8487" width="7.5" style="18" customWidth="true"/>
    <col min="8488" max="8488" width="5.875" style="18" customWidth="true"/>
    <col min="8489" max="8490" width="5.375" style="18" customWidth="true"/>
    <col min="8491" max="8491" width="5.5" style="18" customWidth="true"/>
    <col min="8492" max="8492" width="7.375" style="18" customWidth="true"/>
    <col min="8493" max="8493" width="5.125" style="18" customWidth="true"/>
    <col min="8494" max="8494" width="4.5" style="18" customWidth="true"/>
    <col min="8495" max="8495" width="4.375" style="18" customWidth="true"/>
    <col min="8496" max="8496" width="6.375" style="18" customWidth="true"/>
    <col min="8497" max="8497" width="6.25" style="18" customWidth="true"/>
    <col min="8498" max="8498" width="5.75" style="18" customWidth="true"/>
    <col min="8499" max="8500" width="6.5" style="18" customWidth="true"/>
    <col min="8501" max="8501" width="9" style="18" hidden="true" customWidth="true"/>
    <col min="8502" max="8709" width="9" style="18"/>
    <col min="8710" max="8710" width="11.25" style="18" customWidth="true"/>
    <col min="8711" max="8711" width="9" style="18" hidden="true" customWidth="true"/>
    <col min="8712" max="8712" width="9.25" style="18" customWidth="true"/>
    <col min="8713" max="8713" width="7.625" style="18" customWidth="true"/>
    <col min="8714" max="8714" width="7.5" style="18" customWidth="true"/>
    <col min="8715" max="8716" width="5.5" style="18" customWidth="true"/>
    <col min="8717" max="8717" width="6.625" style="18" customWidth="true"/>
    <col min="8718" max="8718" width="6.375" style="18" customWidth="true"/>
    <col min="8719" max="8719" width="6.875" style="18" customWidth="true"/>
    <col min="8720" max="8720" width="5.125" style="18" customWidth="true"/>
    <col min="8721" max="8721" width="4.875" style="18" customWidth="true"/>
    <col min="8722" max="8722" width="4.5" style="18" customWidth="true"/>
    <col min="8723" max="8723" width="6.75" style="18" customWidth="true"/>
    <col min="8724" max="8725" width="6.5" style="18" customWidth="true"/>
    <col min="8726" max="8726" width="7.75" style="18" customWidth="true"/>
    <col min="8727" max="8727" width="7.125" style="18" customWidth="true"/>
    <col min="8728" max="8728" width="7.375" style="18" customWidth="true"/>
    <col min="8729" max="8730" width="5.625" style="18" customWidth="true"/>
    <col min="8731" max="8731" width="5.25" style="18" customWidth="true"/>
    <col min="8732" max="8732" width="6.875" style="18" customWidth="true"/>
    <col min="8733" max="8733" width="6.5" style="18" customWidth="true"/>
    <col min="8734" max="8734" width="6.375" style="18" customWidth="true"/>
    <col min="8735" max="8737" width="4.375" style="18" customWidth="true"/>
    <col min="8738" max="8738" width="4.5" style="18" customWidth="true"/>
    <col min="8739" max="8739" width="4" style="18" customWidth="true"/>
    <col min="8740" max="8740" width="4.5" style="18" customWidth="true"/>
    <col min="8741" max="8741" width="7.375" style="18" customWidth="true"/>
    <col min="8742" max="8742" width="7.25" style="18" customWidth="true"/>
    <col min="8743" max="8743" width="7.5" style="18" customWidth="true"/>
    <col min="8744" max="8744" width="5.875" style="18" customWidth="true"/>
    <col min="8745" max="8746" width="5.375" style="18" customWidth="true"/>
    <col min="8747" max="8747" width="5.5" style="18" customWidth="true"/>
    <col min="8748" max="8748" width="7.375" style="18" customWidth="true"/>
    <col min="8749" max="8749" width="5.125" style="18" customWidth="true"/>
    <col min="8750" max="8750" width="4.5" style="18" customWidth="true"/>
    <col min="8751" max="8751" width="4.375" style="18" customWidth="true"/>
    <col min="8752" max="8752" width="6.375" style="18" customWidth="true"/>
    <col min="8753" max="8753" width="6.25" style="18" customWidth="true"/>
    <col min="8754" max="8754" width="5.75" style="18" customWidth="true"/>
    <col min="8755" max="8756" width="6.5" style="18" customWidth="true"/>
    <col min="8757" max="8757" width="9" style="18" hidden="true" customWidth="true"/>
    <col min="8758" max="8965" width="9" style="18"/>
    <col min="8966" max="8966" width="11.25" style="18" customWidth="true"/>
    <col min="8967" max="8967" width="9" style="18" hidden="true" customWidth="true"/>
    <col min="8968" max="8968" width="9.25" style="18" customWidth="true"/>
    <col min="8969" max="8969" width="7.625" style="18" customWidth="true"/>
    <col min="8970" max="8970" width="7.5" style="18" customWidth="true"/>
    <col min="8971" max="8972" width="5.5" style="18" customWidth="true"/>
    <col min="8973" max="8973" width="6.625" style="18" customWidth="true"/>
    <col min="8974" max="8974" width="6.375" style="18" customWidth="true"/>
    <col min="8975" max="8975" width="6.875" style="18" customWidth="true"/>
    <col min="8976" max="8976" width="5.125" style="18" customWidth="true"/>
    <col min="8977" max="8977" width="4.875" style="18" customWidth="true"/>
    <col min="8978" max="8978" width="4.5" style="18" customWidth="true"/>
    <col min="8979" max="8979" width="6.75" style="18" customWidth="true"/>
    <col min="8980" max="8981" width="6.5" style="18" customWidth="true"/>
    <col min="8982" max="8982" width="7.75" style="18" customWidth="true"/>
    <col min="8983" max="8983" width="7.125" style="18" customWidth="true"/>
    <col min="8984" max="8984" width="7.375" style="18" customWidth="true"/>
    <col min="8985" max="8986" width="5.625" style="18" customWidth="true"/>
    <col min="8987" max="8987" width="5.25" style="18" customWidth="true"/>
    <col min="8988" max="8988" width="6.875" style="18" customWidth="true"/>
    <col min="8989" max="8989" width="6.5" style="18" customWidth="true"/>
    <col min="8990" max="8990" width="6.375" style="18" customWidth="true"/>
    <col min="8991" max="8993" width="4.375" style="18" customWidth="true"/>
    <col min="8994" max="8994" width="4.5" style="18" customWidth="true"/>
    <col min="8995" max="8995" width="4" style="18" customWidth="true"/>
    <col min="8996" max="8996" width="4.5" style="18" customWidth="true"/>
    <col min="8997" max="8997" width="7.375" style="18" customWidth="true"/>
    <col min="8998" max="8998" width="7.25" style="18" customWidth="true"/>
    <col min="8999" max="8999" width="7.5" style="18" customWidth="true"/>
    <col min="9000" max="9000" width="5.875" style="18" customWidth="true"/>
    <col min="9001" max="9002" width="5.375" style="18" customWidth="true"/>
    <col min="9003" max="9003" width="5.5" style="18" customWidth="true"/>
    <col min="9004" max="9004" width="7.375" style="18" customWidth="true"/>
    <col min="9005" max="9005" width="5.125" style="18" customWidth="true"/>
    <col min="9006" max="9006" width="4.5" style="18" customWidth="true"/>
    <col min="9007" max="9007" width="4.375" style="18" customWidth="true"/>
    <col min="9008" max="9008" width="6.375" style="18" customWidth="true"/>
    <col min="9009" max="9009" width="6.25" style="18" customWidth="true"/>
    <col min="9010" max="9010" width="5.75" style="18" customWidth="true"/>
    <col min="9011" max="9012" width="6.5" style="18" customWidth="true"/>
    <col min="9013" max="9013" width="9" style="18" hidden="true" customWidth="true"/>
    <col min="9014" max="9221" width="9" style="18"/>
    <col min="9222" max="9222" width="11.25" style="18" customWidth="true"/>
    <col min="9223" max="9223" width="9" style="18" hidden="true" customWidth="true"/>
    <col min="9224" max="9224" width="9.25" style="18" customWidth="true"/>
    <col min="9225" max="9225" width="7.625" style="18" customWidth="true"/>
    <col min="9226" max="9226" width="7.5" style="18" customWidth="true"/>
    <col min="9227" max="9228" width="5.5" style="18" customWidth="true"/>
    <col min="9229" max="9229" width="6.625" style="18" customWidth="true"/>
    <col min="9230" max="9230" width="6.375" style="18" customWidth="true"/>
    <col min="9231" max="9231" width="6.875" style="18" customWidth="true"/>
    <col min="9232" max="9232" width="5.125" style="18" customWidth="true"/>
    <col min="9233" max="9233" width="4.875" style="18" customWidth="true"/>
    <col min="9234" max="9234" width="4.5" style="18" customWidth="true"/>
    <col min="9235" max="9235" width="6.75" style="18" customWidth="true"/>
    <col min="9236" max="9237" width="6.5" style="18" customWidth="true"/>
    <col min="9238" max="9238" width="7.75" style="18" customWidth="true"/>
    <col min="9239" max="9239" width="7.125" style="18" customWidth="true"/>
    <col min="9240" max="9240" width="7.375" style="18" customWidth="true"/>
    <col min="9241" max="9242" width="5.625" style="18" customWidth="true"/>
    <col min="9243" max="9243" width="5.25" style="18" customWidth="true"/>
    <col min="9244" max="9244" width="6.875" style="18" customWidth="true"/>
    <col min="9245" max="9245" width="6.5" style="18" customWidth="true"/>
    <col min="9246" max="9246" width="6.375" style="18" customWidth="true"/>
    <col min="9247" max="9249" width="4.375" style="18" customWidth="true"/>
    <col min="9250" max="9250" width="4.5" style="18" customWidth="true"/>
    <col min="9251" max="9251" width="4" style="18" customWidth="true"/>
    <col min="9252" max="9252" width="4.5" style="18" customWidth="true"/>
    <col min="9253" max="9253" width="7.375" style="18" customWidth="true"/>
    <col min="9254" max="9254" width="7.25" style="18" customWidth="true"/>
    <col min="9255" max="9255" width="7.5" style="18" customWidth="true"/>
    <col min="9256" max="9256" width="5.875" style="18" customWidth="true"/>
    <col min="9257" max="9258" width="5.375" style="18" customWidth="true"/>
    <col min="9259" max="9259" width="5.5" style="18" customWidth="true"/>
    <col min="9260" max="9260" width="7.375" style="18" customWidth="true"/>
    <col min="9261" max="9261" width="5.125" style="18" customWidth="true"/>
    <col min="9262" max="9262" width="4.5" style="18" customWidth="true"/>
    <col min="9263" max="9263" width="4.375" style="18" customWidth="true"/>
    <col min="9264" max="9264" width="6.375" style="18" customWidth="true"/>
    <col min="9265" max="9265" width="6.25" style="18" customWidth="true"/>
    <col min="9266" max="9266" width="5.75" style="18" customWidth="true"/>
    <col min="9267" max="9268" width="6.5" style="18" customWidth="true"/>
    <col min="9269" max="9269" width="9" style="18" hidden="true" customWidth="true"/>
    <col min="9270" max="9477" width="9" style="18"/>
    <col min="9478" max="9478" width="11.25" style="18" customWidth="true"/>
    <col min="9479" max="9479" width="9" style="18" hidden="true" customWidth="true"/>
    <col min="9480" max="9480" width="9.25" style="18" customWidth="true"/>
    <col min="9481" max="9481" width="7.625" style="18" customWidth="true"/>
    <col min="9482" max="9482" width="7.5" style="18" customWidth="true"/>
    <col min="9483" max="9484" width="5.5" style="18" customWidth="true"/>
    <col min="9485" max="9485" width="6.625" style="18" customWidth="true"/>
    <col min="9486" max="9486" width="6.375" style="18" customWidth="true"/>
    <col min="9487" max="9487" width="6.875" style="18" customWidth="true"/>
    <col min="9488" max="9488" width="5.125" style="18" customWidth="true"/>
    <col min="9489" max="9489" width="4.875" style="18" customWidth="true"/>
    <col min="9490" max="9490" width="4.5" style="18" customWidth="true"/>
    <col min="9491" max="9491" width="6.75" style="18" customWidth="true"/>
    <col min="9492" max="9493" width="6.5" style="18" customWidth="true"/>
    <col min="9494" max="9494" width="7.75" style="18" customWidth="true"/>
    <col min="9495" max="9495" width="7.125" style="18" customWidth="true"/>
    <col min="9496" max="9496" width="7.375" style="18" customWidth="true"/>
    <col min="9497" max="9498" width="5.625" style="18" customWidth="true"/>
    <col min="9499" max="9499" width="5.25" style="18" customWidth="true"/>
    <col min="9500" max="9500" width="6.875" style="18" customWidth="true"/>
    <col min="9501" max="9501" width="6.5" style="18" customWidth="true"/>
    <col min="9502" max="9502" width="6.375" style="18" customWidth="true"/>
    <col min="9503" max="9505" width="4.375" style="18" customWidth="true"/>
    <col min="9506" max="9506" width="4.5" style="18" customWidth="true"/>
    <col min="9507" max="9507" width="4" style="18" customWidth="true"/>
    <col min="9508" max="9508" width="4.5" style="18" customWidth="true"/>
    <col min="9509" max="9509" width="7.375" style="18" customWidth="true"/>
    <col min="9510" max="9510" width="7.25" style="18" customWidth="true"/>
    <col min="9511" max="9511" width="7.5" style="18" customWidth="true"/>
    <col min="9512" max="9512" width="5.875" style="18" customWidth="true"/>
    <col min="9513" max="9514" width="5.375" style="18" customWidth="true"/>
    <col min="9515" max="9515" width="5.5" style="18" customWidth="true"/>
    <col min="9516" max="9516" width="7.375" style="18" customWidth="true"/>
    <col min="9517" max="9517" width="5.125" style="18" customWidth="true"/>
    <col min="9518" max="9518" width="4.5" style="18" customWidth="true"/>
    <col min="9519" max="9519" width="4.375" style="18" customWidth="true"/>
    <col min="9520" max="9520" width="6.375" style="18" customWidth="true"/>
    <col min="9521" max="9521" width="6.25" style="18" customWidth="true"/>
    <col min="9522" max="9522" width="5.75" style="18" customWidth="true"/>
    <col min="9523" max="9524" width="6.5" style="18" customWidth="true"/>
    <col min="9525" max="9525" width="9" style="18" hidden="true" customWidth="true"/>
    <col min="9526" max="9733" width="9" style="18"/>
    <col min="9734" max="9734" width="11.25" style="18" customWidth="true"/>
    <col min="9735" max="9735" width="9" style="18" hidden="true" customWidth="true"/>
    <col min="9736" max="9736" width="9.25" style="18" customWidth="true"/>
    <col min="9737" max="9737" width="7.625" style="18" customWidth="true"/>
    <col min="9738" max="9738" width="7.5" style="18" customWidth="true"/>
    <col min="9739" max="9740" width="5.5" style="18" customWidth="true"/>
    <col min="9741" max="9741" width="6.625" style="18" customWidth="true"/>
    <col min="9742" max="9742" width="6.375" style="18" customWidth="true"/>
    <col min="9743" max="9743" width="6.875" style="18" customWidth="true"/>
    <col min="9744" max="9744" width="5.125" style="18" customWidth="true"/>
    <col min="9745" max="9745" width="4.875" style="18" customWidth="true"/>
    <col min="9746" max="9746" width="4.5" style="18" customWidth="true"/>
    <col min="9747" max="9747" width="6.75" style="18" customWidth="true"/>
    <col min="9748" max="9749" width="6.5" style="18" customWidth="true"/>
    <col min="9750" max="9750" width="7.75" style="18" customWidth="true"/>
    <col min="9751" max="9751" width="7.125" style="18" customWidth="true"/>
    <col min="9752" max="9752" width="7.375" style="18" customWidth="true"/>
    <col min="9753" max="9754" width="5.625" style="18" customWidth="true"/>
    <col min="9755" max="9755" width="5.25" style="18" customWidth="true"/>
    <col min="9756" max="9756" width="6.875" style="18" customWidth="true"/>
    <col min="9757" max="9757" width="6.5" style="18" customWidth="true"/>
    <col min="9758" max="9758" width="6.375" style="18" customWidth="true"/>
    <col min="9759" max="9761" width="4.375" style="18" customWidth="true"/>
    <col min="9762" max="9762" width="4.5" style="18" customWidth="true"/>
    <col min="9763" max="9763" width="4" style="18" customWidth="true"/>
    <col min="9764" max="9764" width="4.5" style="18" customWidth="true"/>
    <col min="9765" max="9765" width="7.375" style="18" customWidth="true"/>
    <col min="9766" max="9766" width="7.25" style="18" customWidth="true"/>
    <col min="9767" max="9767" width="7.5" style="18" customWidth="true"/>
    <col min="9768" max="9768" width="5.875" style="18" customWidth="true"/>
    <col min="9769" max="9770" width="5.375" style="18" customWidth="true"/>
    <col min="9771" max="9771" width="5.5" style="18" customWidth="true"/>
    <col min="9772" max="9772" width="7.375" style="18" customWidth="true"/>
    <col min="9773" max="9773" width="5.125" style="18" customWidth="true"/>
    <col min="9774" max="9774" width="4.5" style="18" customWidth="true"/>
    <col min="9775" max="9775" width="4.375" style="18" customWidth="true"/>
    <col min="9776" max="9776" width="6.375" style="18" customWidth="true"/>
    <col min="9777" max="9777" width="6.25" style="18" customWidth="true"/>
    <col min="9778" max="9778" width="5.75" style="18" customWidth="true"/>
    <col min="9779" max="9780" width="6.5" style="18" customWidth="true"/>
    <col min="9781" max="9781" width="9" style="18" hidden="true" customWidth="true"/>
    <col min="9782" max="9989" width="9" style="18"/>
    <col min="9990" max="9990" width="11.25" style="18" customWidth="true"/>
    <col min="9991" max="9991" width="9" style="18" hidden="true" customWidth="true"/>
    <col min="9992" max="9992" width="9.25" style="18" customWidth="true"/>
    <col min="9993" max="9993" width="7.625" style="18" customWidth="true"/>
    <col min="9994" max="9994" width="7.5" style="18" customWidth="true"/>
    <col min="9995" max="9996" width="5.5" style="18" customWidth="true"/>
    <col min="9997" max="9997" width="6.625" style="18" customWidth="true"/>
    <col min="9998" max="9998" width="6.375" style="18" customWidth="true"/>
    <col min="9999" max="9999" width="6.875" style="18" customWidth="true"/>
    <col min="10000" max="10000" width="5.125" style="18" customWidth="true"/>
    <col min="10001" max="10001" width="4.875" style="18" customWidth="true"/>
    <col min="10002" max="10002" width="4.5" style="18" customWidth="true"/>
    <col min="10003" max="10003" width="6.75" style="18" customWidth="true"/>
    <col min="10004" max="10005" width="6.5" style="18" customWidth="true"/>
    <col min="10006" max="10006" width="7.75" style="18" customWidth="true"/>
    <col min="10007" max="10007" width="7.125" style="18" customWidth="true"/>
    <col min="10008" max="10008" width="7.375" style="18" customWidth="true"/>
    <col min="10009" max="10010" width="5.625" style="18" customWidth="true"/>
    <col min="10011" max="10011" width="5.25" style="18" customWidth="true"/>
    <col min="10012" max="10012" width="6.875" style="18" customWidth="true"/>
    <col min="10013" max="10013" width="6.5" style="18" customWidth="true"/>
    <col min="10014" max="10014" width="6.375" style="18" customWidth="true"/>
    <col min="10015" max="10017" width="4.375" style="18" customWidth="true"/>
    <col min="10018" max="10018" width="4.5" style="18" customWidth="true"/>
    <col min="10019" max="10019" width="4" style="18" customWidth="true"/>
    <col min="10020" max="10020" width="4.5" style="18" customWidth="true"/>
    <col min="10021" max="10021" width="7.375" style="18" customWidth="true"/>
    <col min="10022" max="10022" width="7.25" style="18" customWidth="true"/>
    <col min="10023" max="10023" width="7.5" style="18" customWidth="true"/>
    <col min="10024" max="10024" width="5.875" style="18" customWidth="true"/>
    <col min="10025" max="10026" width="5.375" style="18" customWidth="true"/>
    <col min="10027" max="10027" width="5.5" style="18" customWidth="true"/>
    <col min="10028" max="10028" width="7.375" style="18" customWidth="true"/>
    <col min="10029" max="10029" width="5.125" style="18" customWidth="true"/>
    <col min="10030" max="10030" width="4.5" style="18" customWidth="true"/>
    <col min="10031" max="10031" width="4.375" style="18" customWidth="true"/>
    <col min="10032" max="10032" width="6.375" style="18" customWidth="true"/>
    <col min="10033" max="10033" width="6.25" style="18" customWidth="true"/>
    <col min="10034" max="10034" width="5.75" style="18" customWidth="true"/>
    <col min="10035" max="10036" width="6.5" style="18" customWidth="true"/>
    <col min="10037" max="10037" width="9" style="18" hidden="true" customWidth="true"/>
    <col min="10038" max="10245" width="9" style="18"/>
    <col min="10246" max="10246" width="11.25" style="18" customWidth="true"/>
    <col min="10247" max="10247" width="9" style="18" hidden="true" customWidth="true"/>
    <col min="10248" max="10248" width="9.25" style="18" customWidth="true"/>
    <col min="10249" max="10249" width="7.625" style="18" customWidth="true"/>
    <col min="10250" max="10250" width="7.5" style="18" customWidth="true"/>
    <col min="10251" max="10252" width="5.5" style="18" customWidth="true"/>
    <col min="10253" max="10253" width="6.625" style="18" customWidth="true"/>
    <col min="10254" max="10254" width="6.375" style="18" customWidth="true"/>
    <col min="10255" max="10255" width="6.875" style="18" customWidth="true"/>
    <col min="10256" max="10256" width="5.125" style="18" customWidth="true"/>
    <col min="10257" max="10257" width="4.875" style="18" customWidth="true"/>
    <col min="10258" max="10258" width="4.5" style="18" customWidth="true"/>
    <col min="10259" max="10259" width="6.75" style="18" customWidth="true"/>
    <col min="10260" max="10261" width="6.5" style="18" customWidth="true"/>
    <col min="10262" max="10262" width="7.75" style="18" customWidth="true"/>
    <col min="10263" max="10263" width="7.125" style="18" customWidth="true"/>
    <col min="10264" max="10264" width="7.375" style="18" customWidth="true"/>
    <col min="10265" max="10266" width="5.625" style="18" customWidth="true"/>
    <col min="10267" max="10267" width="5.25" style="18" customWidth="true"/>
    <col min="10268" max="10268" width="6.875" style="18" customWidth="true"/>
    <col min="10269" max="10269" width="6.5" style="18" customWidth="true"/>
    <col min="10270" max="10270" width="6.375" style="18" customWidth="true"/>
    <col min="10271" max="10273" width="4.375" style="18" customWidth="true"/>
    <col min="10274" max="10274" width="4.5" style="18" customWidth="true"/>
    <col min="10275" max="10275" width="4" style="18" customWidth="true"/>
    <col min="10276" max="10276" width="4.5" style="18" customWidth="true"/>
    <col min="10277" max="10277" width="7.375" style="18" customWidth="true"/>
    <col min="10278" max="10278" width="7.25" style="18" customWidth="true"/>
    <col min="10279" max="10279" width="7.5" style="18" customWidth="true"/>
    <col min="10280" max="10280" width="5.875" style="18" customWidth="true"/>
    <col min="10281" max="10282" width="5.375" style="18" customWidth="true"/>
    <col min="10283" max="10283" width="5.5" style="18" customWidth="true"/>
    <col min="10284" max="10284" width="7.375" style="18" customWidth="true"/>
    <col min="10285" max="10285" width="5.125" style="18" customWidth="true"/>
    <col min="10286" max="10286" width="4.5" style="18" customWidth="true"/>
    <col min="10287" max="10287" width="4.375" style="18" customWidth="true"/>
    <col min="10288" max="10288" width="6.375" style="18" customWidth="true"/>
    <col min="10289" max="10289" width="6.25" style="18" customWidth="true"/>
    <col min="10290" max="10290" width="5.75" style="18" customWidth="true"/>
    <col min="10291" max="10292" width="6.5" style="18" customWidth="true"/>
    <col min="10293" max="10293" width="9" style="18" hidden="true" customWidth="true"/>
    <col min="10294" max="10501" width="9" style="18"/>
    <col min="10502" max="10502" width="11.25" style="18" customWidth="true"/>
    <col min="10503" max="10503" width="9" style="18" hidden="true" customWidth="true"/>
    <col min="10504" max="10504" width="9.25" style="18" customWidth="true"/>
    <col min="10505" max="10505" width="7.625" style="18" customWidth="true"/>
    <col min="10506" max="10506" width="7.5" style="18" customWidth="true"/>
    <col min="10507" max="10508" width="5.5" style="18" customWidth="true"/>
    <col min="10509" max="10509" width="6.625" style="18" customWidth="true"/>
    <col min="10510" max="10510" width="6.375" style="18" customWidth="true"/>
    <col min="10511" max="10511" width="6.875" style="18" customWidth="true"/>
    <col min="10512" max="10512" width="5.125" style="18" customWidth="true"/>
    <col min="10513" max="10513" width="4.875" style="18" customWidth="true"/>
    <col min="10514" max="10514" width="4.5" style="18" customWidth="true"/>
    <col min="10515" max="10515" width="6.75" style="18" customWidth="true"/>
    <col min="10516" max="10517" width="6.5" style="18" customWidth="true"/>
    <col min="10518" max="10518" width="7.75" style="18" customWidth="true"/>
    <col min="10519" max="10519" width="7.125" style="18" customWidth="true"/>
    <col min="10520" max="10520" width="7.375" style="18" customWidth="true"/>
    <col min="10521" max="10522" width="5.625" style="18" customWidth="true"/>
    <col min="10523" max="10523" width="5.25" style="18" customWidth="true"/>
    <col min="10524" max="10524" width="6.875" style="18" customWidth="true"/>
    <col min="10525" max="10525" width="6.5" style="18" customWidth="true"/>
    <col min="10526" max="10526" width="6.375" style="18" customWidth="true"/>
    <col min="10527" max="10529" width="4.375" style="18" customWidth="true"/>
    <col min="10530" max="10530" width="4.5" style="18" customWidth="true"/>
    <col min="10531" max="10531" width="4" style="18" customWidth="true"/>
    <col min="10532" max="10532" width="4.5" style="18" customWidth="true"/>
    <col min="10533" max="10533" width="7.375" style="18" customWidth="true"/>
    <col min="10534" max="10534" width="7.25" style="18" customWidth="true"/>
    <col min="10535" max="10535" width="7.5" style="18" customWidth="true"/>
    <col min="10536" max="10536" width="5.875" style="18" customWidth="true"/>
    <col min="10537" max="10538" width="5.375" style="18" customWidth="true"/>
    <col min="10539" max="10539" width="5.5" style="18" customWidth="true"/>
    <col min="10540" max="10540" width="7.375" style="18" customWidth="true"/>
    <col min="10541" max="10541" width="5.125" style="18" customWidth="true"/>
    <col min="10542" max="10542" width="4.5" style="18" customWidth="true"/>
    <col min="10543" max="10543" width="4.375" style="18" customWidth="true"/>
    <col min="10544" max="10544" width="6.375" style="18" customWidth="true"/>
    <col min="10545" max="10545" width="6.25" style="18" customWidth="true"/>
    <col min="10546" max="10546" width="5.75" style="18" customWidth="true"/>
    <col min="10547" max="10548" width="6.5" style="18" customWidth="true"/>
    <col min="10549" max="10549" width="9" style="18" hidden="true" customWidth="true"/>
    <col min="10550" max="10757" width="9" style="18"/>
    <col min="10758" max="10758" width="11.25" style="18" customWidth="true"/>
    <col min="10759" max="10759" width="9" style="18" hidden="true" customWidth="true"/>
    <col min="10760" max="10760" width="9.25" style="18" customWidth="true"/>
    <col min="10761" max="10761" width="7.625" style="18" customWidth="true"/>
    <col min="10762" max="10762" width="7.5" style="18" customWidth="true"/>
    <col min="10763" max="10764" width="5.5" style="18" customWidth="true"/>
    <col min="10765" max="10765" width="6.625" style="18" customWidth="true"/>
    <col min="10766" max="10766" width="6.375" style="18" customWidth="true"/>
    <col min="10767" max="10767" width="6.875" style="18" customWidth="true"/>
    <col min="10768" max="10768" width="5.125" style="18" customWidth="true"/>
    <col min="10769" max="10769" width="4.875" style="18" customWidth="true"/>
    <col min="10770" max="10770" width="4.5" style="18" customWidth="true"/>
    <col min="10771" max="10771" width="6.75" style="18" customWidth="true"/>
    <col min="10772" max="10773" width="6.5" style="18" customWidth="true"/>
    <col min="10774" max="10774" width="7.75" style="18" customWidth="true"/>
    <col min="10775" max="10775" width="7.125" style="18" customWidth="true"/>
    <col min="10776" max="10776" width="7.375" style="18" customWidth="true"/>
    <col min="10777" max="10778" width="5.625" style="18" customWidth="true"/>
    <col min="10779" max="10779" width="5.25" style="18" customWidth="true"/>
    <col min="10780" max="10780" width="6.875" style="18" customWidth="true"/>
    <col min="10781" max="10781" width="6.5" style="18" customWidth="true"/>
    <col min="10782" max="10782" width="6.375" style="18" customWidth="true"/>
    <col min="10783" max="10785" width="4.375" style="18" customWidth="true"/>
    <col min="10786" max="10786" width="4.5" style="18" customWidth="true"/>
    <col min="10787" max="10787" width="4" style="18" customWidth="true"/>
    <col min="10788" max="10788" width="4.5" style="18" customWidth="true"/>
    <col min="10789" max="10789" width="7.375" style="18" customWidth="true"/>
    <col min="10790" max="10790" width="7.25" style="18" customWidth="true"/>
    <col min="10791" max="10791" width="7.5" style="18" customWidth="true"/>
    <col min="10792" max="10792" width="5.875" style="18" customWidth="true"/>
    <col min="10793" max="10794" width="5.375" style="18" customWidth="true"/>
    <col min="10795" max="10795" width="5.5" style="18" customWidth="true"/>
    <col min="10796" max="10796" width="7.375" style="18" customWidth="true"/>
    <col min="10797" max="10797" width="5.125" style="18" customWidth="true"/>
    <col min="10798" max="10798" width="4.5" style="18" customWidth="true"/>
    <col min="10799" max="10799" width="4.375" style="18" customWidth="true"/>
    <col min="10800" max="10800" width="6.375" style="18" customWidth="true"/>
    <col min="10801" max="10801" width="6.25" style="18" customWidth="true"/>
    <col min="10802" max="10802" width="5.75" style="18" customWidth="true"/>
    <col min="10803" max="10804" width="6.5" style="18" customWidth="true"/>
    <col min="10805" max="10805" width="9" style="18" hidden="true" customWidth="true"/>
    <col min="10806" max="11013" width="9" style="18"/>
    <col min="11014" max="11014" width="11.25" style="18" customWidth="true"/>
    <col min="11015" max="11015" width="9" style="18" hidden="true" customWidth="true"/>
    <col min="11016" max="11016" width="9.25" style="18" customWidth="true"/>
    <col min="11017" max="11017" width="7.625" style="18" customWidth="true"/>
    <col min="11018" max="11018" width="7.5" style="18" customWidth="true"/>
    <col min="11019" max="11020" width="5.5" style="18" customWidth="true"/>
    <col min="11021" max="11021" width="6.625" style="18" customWidth="true"/>
    <col min="11022" max="11022" width="6.375" style="18" customWidth="true"/>
    <col min="11023" max="11023" width="6.875" style="18" customWidth="true"/>
    <col min="11024" max="11024" width="5.125" style="18" customWidth="true"/>
    <col min="11025" max="11025" width="4.875" style="18" customWidth="true"/>
    <col min="11026" max="11026" width="4.5" style="18" customWidth="true"/>
    <col min="11027" max="11027" width="6.75" style="18" customWidth="true"/>
    <col min="11028" max="11029" width="6.5" style="18" customWidth="true"/>
    <col min="11030" max="11030" width="7.75" style="18" customWidth="true"/>
    <col min="11031" max="11031" width="7.125" style="18" customWidth="true"/>
    <col min="11032" max="11032" width="7.375" style="18" customWidth="true"/>
    <col min="11033" max="11034" width="5.625" style="18" customWidth="true"/>
    <col min="11035" max="11035" width="5.25" style="18" customWidth="true"/>
    <col min="11036" max="11036" width="6.875" style="18" customWidth="true"/>
    <col min="11037" max="11037" width="6.5" style="18" customWidth="true"/>
    <col min="11038" max="11038" width="6.375" style="18" customWidth="true"/>
    <col min="11039" max="11041" width="4.375" style="18" customWidth="true"/>
    <col min="11042" max="11042" width="4.5" style="18" customWidth="true"/>
    <col min="11043" max="11043" width="4" style="18" customWidth="true"/>
    <col min="11044" max="11044" width="4.5" style="18" customWidth="true"/>
    <col min="11045" max="11045" width="7.375" style="18" customWidth="true"/>
    <col min="11046" max="11046" width="7.25" style="18" customWidth="true"/>
    <col min="11047" max="11047" width="7.5" style="18" customWidth="true"/>
    <col min="11048" max="11048" width="5.875" style="18" customWidth="true"/>
    <col min="11049" max="11050" width="5.375" style="18" customWidth="true"/>
    <col min="11051" max="11051" width="5.5" style="18" customWidth="true"/>
    <col min="11052" max="11052" width="7.375" style="18" customWidth="true"/>
    <col min="11053" max="11053" width="5.125" style="18" customWidth="true"/>
    <col min="11054" max="11054" width="4.5" style="18" customWidth="true"/>
    <col min="11055" max="11055" width="4.375" style="18" customWidth="true"/>
    <col min="11056" max="11056" width="6.375" style="18" customWidth="true"/>
    <col min="11057" max="11057" width="6.25" style="18" customWidth="true"/>
    <col min="11058" max="11058" width="5.75" style="18" customWidth="true"/>
    <col min="11059" max="11060" width="6.5" style="18" customWidth="true"/>
    <col min="11061" max="11061" width="9" style="18" hidden="true" customWidth="true"/>
    <col min="11062" max="11269" width="9" style="18"/>
    <col min="11270" max="11270" width="11.25" style="18" customWidth="true"/>
    <col min="11271" max="11271" width="9" style="18" hidden="true" customWidth="true"/>
    <col min="11272" max="11272" width="9.25" style="18" customWidth="true"/>
    <col min="11273" max="11273" width="7.625" style="18" customWidth="true"/>
    <col min="11274" max="11274" width="7.5" style="18" customWidth="true"/>
    <col min="11275" max="11276" width="5.5" style="18" customWidth="true"/>
    <col min="11277" max="11277" width="6.625" style="18" customWidth="true"/>
    <col min="11278" max="11278" width="6.375" style="18" customWidth="true"/>
    <col min="11279" max="11279" width="6.875" style="18" customWidth="true"/>
    <col min="11280" max="11280" width="5.125" style="18" customWidth="true"/>
    <col min="11281" max="11281" width="4.875" style="18" customWidth="true"/>
    <col min="11282" max="11282" width="4.5" style="18" customWidth="true"/>
    <col min="11283" max="11283" width="6.75" style="18" customWidth="true"/>
    <col min="11284" max="11285" width="6.5" style="18" customWidth="true"/>
    <col min="11286" max="11286" width="7.75" style="18" customWidth="true"/>
    <col min="11287" max="11287" width="7.125" style="18" customWidth="true"/>
    <col min="11288" max="11288" width="7.375" style="18" customWidth="true"/>
    <col min="11289" max="11290" width="5.625" style="18" customWidth="true"/>
    <col min="11291" max="11291" width="5.25" style="18" customWidth="true"/>
    <col min="11292" max="11292" width="6.875" style="18" customWidth="true"/>
    <col min="11293" max="11293" width="6.5" style="18" customWidth="true"/>
    <col min="11294" max="11294" width="6.375" style="18" customWidth="true"/>
    <col min="11295" max="11297" width="4.375" style="18" customWidth="true"/>
    <col min="11298" max="11298" width="4.5" style="18" customWidth="true"/>
    <col min="11299" max="11299" width="4" style="18" customWidth="true"/>
    <col min="11300" max="11300" width="4.5" style="18" customWidth="true"/>
    <col min="11301" max="11301" width="7.375" style="18" customWidth="true"/>
    <col min="11302" max="11302" width="7.25" style="18" customWidth="true"/>
    <col min="11303" max="11303" width="7.5" style="18" customWidth="true"/>
    <col min="11304" max="11304" width="5.875" style="18" customWidth="true"/>
    <col min="11305" max="11306" width="5.375" style="18" customWidth="true"/>
    <col min="11307" max="11307" width="5.5" style="18" customWidth="true"/>
    <col min="11308" max="11308" width="7.375" style="18" customWidth="true"/>
    <col min="11309" max="11309" width="5.125" style="18" customWidth="true"/>
    <col min="11310" max="11310" width="4.5" style="18" customWidth="true"/>
    <col min="11311" max="11311" width="4.375" style="18" customWidth="true"/>
    <col min="11312" max="11312" width="6.375" style="18" customWidth="true"/>
    <col min="11313" max="11313" width="6.25" style="18" customWidth="true"/>
    <col min="11314" max="11314" width="5.75" style="18" customWidth="true"/>
    <col min="11315" max="11316" width="6.5" style="18" customWidth="true"/>
    <col min="11317" max="11317" width="9" style="18" hidden="true" customWidth="true"/>
    <col min="11318" max="11525" width="9" style="18"/>
    <col min="11526" max="11526" width="11.25" style="18" customWidth="true"/>
    <col min="11527" max="11527" width="9" style="18" hidden="true" customWidth="true"/>
    <col min="11528" max="11528" width="9.25" style="18" customWidth="true"/>
    <col min="11529" max="11529" width="7.625" style="18" customWidth="true"/>
    <col min="11530" max="11530" width="7.5" style="18" customWidth="true"/>
    <col min="11531" max="11532" width="5.5" style="18" customWidth="true"/>
    <col min="11533" max="11533" width="6.625" style="18" customWidth="true"/>
    <col min="11534" max="11534" width="6.375" style="18" customWidth="true"/>
    <col min="11535" max="11535" width="6.875" style="18" customWidth="true"/>
    <col min="11536" max="11536" width="5.125" style="18" customWidth="true"/>
    <col min="11537" max="11537" width="4.875" style="18" customWidth="true"/>
    <col min="11538" max="11538" width="4.5" style="18" customWidth="true"/>
    <col min="11539" max="11539" width="6.75" style="18" customWidth="true"/>
    <col min="11540" max="11541" width="6.5" style="18" customWidth="true"/>
    <col min="11542" max="11542" width="7.75" style="18" customWidth="true"/>
    <col min="11543" max="11543" width="7.125" style="18" customWidth="true"/>
    <col min="11544" max="11544" width="7.375" style="18" customWidth="true"/>
    <col min="11545" max="11546" width="5.625" style="18" customWidth="true"/>
    <col min="11547" max="11547" width="5.25" style="18" customWidth="true"/>
    <col min="11548" max="11548" width="6.875" style="18" customWidth="true"/>
    <col min="11549" max="11549" width="6.5" style="18" customWidth="true"/>
    <col min="11550" max="11550" width="6.375" style="18" customWidth="true"/>
    <col min="11551" max="11553" width="4.375" style="18" customWidth="true"/>
    <col min="11554" max="11554" width="4.5" style="18" customWidth="true"/>
    <col min="11555" max="11555" width="4" style="18" customWidth="true"/>
    <col min="11556" max="11556" width="4.5" style="18" customWidth="true"/>
    <col min="11557" max="11557" width="7.375" style="18" customWidth="true"/>
    <col min="11558" max="11558" width="7.25" style="18" customWidth="true"/>
    <col min="11559" max="11559" width="7.5" style="18" customWidth="true"/>
    <col min="11560" max="11560" width="5.875" style="18" customWidth="true"/>
    <col min="11561" max="11562" width="5.375" style="18" customWidth="true"/>
    <col min="11563" max="11563" width="5.5" style="18" customWidth="true"/>
    <col min="11564" max="11564" width="7.375" style="18" customWidth="true"/>
    <col min="11565" max="11565" width="5.125" style="18" customWidth="true"/>
    <col min="11566" max="11566" width="4.5" style="18" customWidth="true"/>
    <col min="11567" max="11567" width="4.375" style="18" customWidth="true"/>
    <col min="11568" max="11568" width="6.375" style="18" customWidth="true"/>
    <col min="11569" max="11569" width="6.25" style="18" customWidth="true"/>
    <col min="11570" max="11570" width="5.75" style="18" customWidth="true"/>
    <col min="11571" max="11572" width="6.5" style="18" customWidth="true"/>
    <col min="11573" max="11573" width="9" style="18" hidden="true" customWidth="true"/>
    <col min="11574" max="11781" width="9" style="18"/>
    <col min="11782" max="11782" width="11.25" style="18" customWidth="true"/>
    <col min="11783" max="11783" width="9" style="18" hidden="true" customWidth="true"/>
    <col min="11784" max="11784" width="9.25" style="18" customWidth="true"/>
    <col min="11785" max="11785" width="7.625" style="18" customWidth="true"/>
    <col min="11786" max="11786" width="7.5" style="18" customWidth="true"/>
    <col min="11787" max="11788" width="5.5" style="18" customWidth="true"/>
    <col min="11789" max="11789" width="6.625" style="18" customWidth="true"/>
    <col min="11790" max="11790" width="6.375" style="18" customWidth="true"/>
    <col min="11791" max="11791" width="6.875" style="18" customWidth="true"/>
    <col min="11792" max="11792" width="5.125" style="18" customWidth="true"/>
    <col min="11793" max="11793" width="4.875" style="18" customWidth="true"/>
    <col min="11794" max="11794" width="4.5" style="18" customWidth="true"/>
    <col min="11795" max="11795" width="6.75" style="18" customWidth="true"/>
    <col min="11796" max="11797" width="6.5" style="18" customWidth="true"/>
    <col min="11798" max="11798" width="7.75" style="18" customWidth="true"/>
    <col min="11799" max="11799" width="7.125" style="18" customWidth="true"/>
    <col min="11800" max="11800" width="7.375" style="18" customWidth="true"/>
    <col min="11801" max="11802" width="5.625" style="18" customWidth="true"/>
    <col min="11803" max="11803" width="5.25" style="18" customWidth="true"/>
    <col min="11804" max="11804" width="6.875" style="18" customWidth="true"/>
    <col min="11805" max="11805" width="6.5" style="18" customWidth="true"/>
    <col min="11806" max="11806" width="6.375" style="18" customWidth="true"/>
    <col min="11807" max="11809" width="4.375" style="18" customWidth="true"/>
    <col min="11810" max="11810" width="4.5" style="18" customWidth="true"/>
    <col min="11811" max="11811" width="4" style="18" customWidth="true"/>
    <col min="11812" max="11812" width="4.5" style="18" customWidth="true"/>
    <col min="11813" max="11813" width="7.375" style="18" customWidth="true"/>
    <col min="11814" max="11814" width="7.25" style="18" customWidth="true"/>
    <col min="11815" max="11815" width="7.5" style="18" customWidth="true"/>
    <col min="11816" max="11816" width="5.875" style="18" customWidth="true"/>
    <col min="11817" max="11818" width="5.375" style="18" customWidth="true"/>
    <col min="11819" max="11819" width="5.5" style="18" customWidth="true"/>
    <col min="11820" max="11820" width="7.375" style="18" customWidth="true"/>
    <col min="11821" max="11821" width="5.125" style="18" customWidth="true"/>
    <col min="11822" max="11822" width="4.5" style="18" customWidth="true"/>
    <col min="11823" max="11823" width="4.375" style="18" customWidth="true"/>
    <col min="11824" max="11824" width="6.375" style="18" customWidth="true"/>
    <col min="11825" max="11825" width="6.25" style="18" customWidth="true"/>
    <col min="11826" max="11826" width="5.75" style="18" customWidth="true"/>
    <col min="11827" max="11828" width="6.5" style="18" customWidth="true"/>
    <col min="11829" max="11829" width="9" style="18" hidden="true" customWidth="true"/>
    <col min="11830" max="12037" width="9" style="18"/>
    <col min="12038" max="12038" width="11.25" style="18" customWidth="true"/>
    <col min="12039" max="12039" width="9" style="18" hidden="true" customWidth="true"/>
    <col min="12040" max="12040" width="9.25" style="18" customWidth="true"/>
    <col min="12041" max="12041" width="7.625" style="18" customWidth="true"/>
    <col min="12042" max="12042" width="7.5" style="18" customWidth="true"/>
    <col min="12043" max="12044" width="5.5" style="18" customWidth="true"/>
    <col min="12045" max="12045" width="6.625" style="18" customWidth="true"/>
    <col min="12046" max="12046" width="6.375" style="18" customWidth="true"/>
    <col min="12047" max="12047" width="6.875" style="18" customWidth="true"/>
    <col min="12048" max="12048" width="5.125" style="18" customWidth="true"/>
    <col min="12049" max="12049" width="4.875" style="18" customWidth="true"/>
    <col min="12050" max="12050" width="4.5" style="18" customWidth="true"/>
    <col min="12051" max="12051" width="6.75" style="18" customWidth="true"/>
    <col min="12052" max="12053" width="6.5" style="18" customWidth="true"/>
    <col min="12054" max="12054" width="7.75" style="18" customWidth="true"/>
    <col min="12055" max="12055" width="7.125" style="18" customWidth="true"/>
    <col min="12056" max="12056" width="7.375" style="18" customWidth="true"/>
    <col min="12057" max="12058" width="5.625" style="18" customWidth="true"/>
    <col min="12059" max="12059" width="5.25" style="18" customWidth="true"/>
    <col min="12060" max="12060" width="6.875" style="18" customWidth="true"/>
    <col min="12061" max="12061" width="6.5" style="18" customWidth="true"/>
    <col min="12062" max="12062" width="6.375" style="18" customWidth="true"/>
    <col min="12063" max="12065" width="4.375" style="18" customWidth="true"/>
    <col min="12066" max="12066" width="4.5" style="18" customWidth="true"/>
    <col min="12067" max="12067" width="4" style="18" customWidth="true"/>
    <col min="12068" max="12068" width="4.5" style="18" customWidth="true"/>
    <col min="12069" max="12069" width="7.375" style="18" customWidth="true"/>
    <col min="12070" max="12070" width="7.25" style="18" customWidth="true"/>
    <col min="12071" max="12071" width="7.5" style="18" customWidth="true"/>
    <col min="12072" max="12072" width="5.875" style="18" customWidth="true"/>
    <col min="12073" max="12074" width="5.375" style="18" customWidth="true"/>
    <col min="12075" max="12075" width="5.5" style="18" customWidth="true"/>
    <col min="12076" max="12076" width="7.375" style="18" customWidth="true"/>
    <col min="12077" max="12077" width="5.125" style="18" customWidth="true"/>
    <col min="12078" max="12078" width="4.5" style="18" customWidth="true"/>
    <col min="12079" max="12079" width="4.375" style="18" customWidth="true"/>
    <col min="12080" max="12080" width="6.375" style="18" customWidth="true"/>
    <col min="12081" max="12081" width="6.25" style="18" customWidth="true"/>
    <col min="12082" max="12082" width="5.75" style="18" customWidth="true"/>
    <col min="12083" max="12084" width="6.5" style="18" customWidth="true"/>
    <col min="12085" max="12085" width="9" style="18" hidden="true" customWidth="true"/>
    <col min="12086" max="12293" width="9" style="18"/>
    <col min="12294" max="12294" width="11.25" style="18" customWidth="true"/>
    <col min="12295" max="12295" width="9" style="18" hidden="true" customWidth="true"/>
    <col min="12296" max="12296" width="9.25" style="18" customWidth="true"/>
    <col min="12297" max="12297" width="7.625" style="18" customWidth="true"/>
    <col min="12298" max="12298" width="7.5" style="18" customWidth="true"/>
    <col min="12299" max="12300" width="5.5" style="18" customWidth="true"/>
    <col min="12301" max="12301" width="6.625" style="18" customWidth="true"/>
    <col min="12302" max="12302" width="6.375" style="18" customWidth="true"/>
    <col min="12303" max="12303" width="6.875" style="18" customWidth="true"/>
    <col min="12304" max="12304" width="5.125" style="18" customWidth="true"/>
    <col min="12305" max="12305" width="4.875" style="18" customWidth="true"/>
    <col min="12306" max="12306" width="4.5" style="18" customWidth="true"/>
    <col min="12307" max="12307" width="6.75" style="18" customWidth="true"/>
    <col min="12308" max="12309" width="6.5" style="18" customWidth="true"/>
    <col min="12310" max="12310" width="7.75" style="18" customWidth="true"/>
    <col min="12311" max="12311" width="7.125" style="18" customWidth="true"/>
    <col min="12312" max="12312" width="7.375" style="18" customWidth="true"/>
    <col min="12313" max="12314" width="5.625" style="18" customWidth="true"/>
    <col min="12315" max="12315" width="5.25" style="18" customWidth="true"/>
    <col min="12316" max="12316" width="6.875" style="18" customWidth="true"/>
    <col min="12317" max="12317" width="6.5" style="18" customWidth="true"/>
    <col min="12318" max="12318" width="6.375" style="18" customWidth="true"/>
    <col min="12319" max="12321" width="4.375" style="18" customWidth="true"/>
    <col min="12322" max="12322" width="4.5" style="18" customWidth="true"/>
    <col min="12323" max="12323" width="4" style="18" customWidth="true"/>
    <col min="12324" max="12324" width="4.5" style="18" customWidth="true"/>
    <col min="12325" max="12325" width="7.375" style="18" customWidth="true"/>
    <col min="12326" max="12326" width="7.25" style="18" customWidth="true"/>
    <col min="12327" max="12327" width="7.5" style="18" customWidth="true"/>
    <col min="12328" max="12328" width="5.875" style="18" customWidth="true"/>
    <col min="12329" max="12330" width="5.375" style="18" customWidth="true"/>
    <col min="12331" max="12331" width="5.5" style="18" customWidth="true"/>
    <col min="12332" max="12332" width="7.375" style="18" customWidth="true"/>
    <col min="12333" max="12333" width="5.125" style="18" customWidth="true"/>
    <col min="12334" max="12334" width="4.5" style="18" customWidth="true"/>
    <col min="12335" max="12335" width="4.375" style="18" customWidth="true"/>
    <col min="12336" max="12336" width="6.375" style="18" customWidth="true"/>
    <col min="12337" max="12337" width="6.25" style="18" customWidth="true"/>
    <col min="12338" max="12338" width="5.75" style="18" customWidth="true"/>
    <col min="12339" max="12340" width="6.5" style="18" customWidth="true"/>
    <col min="12341" max="12341" width="9" style="18" hidden="true" customWidth="true"/>
    <col min="12342" max="12549" width="9" style="18"/>
    <col min="12550" max="12550" width="11.25" style="18" customWidth="true"/>
    <col min="12551" max="12551" width="9" style="18" hidden="true" customWidth="true"/>
    <col min="12552" max="12552" width="9.25" style="18" customWidth="true"/>
    <col min="12553" max="12553" width="7.625" style="18" customWidth="true"/>
    <col min="12554" max="12554" width="7.5" style="18" customWidth="true"/>
    <col min="12555" max="12556" width="5.5" style="18" customWidth="true"/>
    <col min="12557" max="12557" width="6.625" style="18" customWidth="true"/>
    <col min="12558" max="12558" width="6.375" style="18" customWidth="true"/>
    <col min="12559" max="12559" width="6.875" style="18" customWidth="true"/>
    <col min="12560" max="12560" width="5.125" style="18" customWidth="true"/>
    <col min="12561" max="12561" width="4.875" style="18" customWidth="true"/>
    <col min="12562" max="12562" width="4.5" style="18" customWidth="true"/>
    <col min="12563" max="12563" width="6.75" style="18" customWidth="true"/>
    <col min="12564" max="12565" width="6.5" style="18" customWidth="true"/>
    <col min="12566" max="12566" width="7.75" style="18" customWidth="true"/>
    <col min="12567" max="12567" width="7.125" style="18" customWidth="true"/>
    <col min="12568" max="12568" width="7.375" style="18" customWidth="true"/>
    <col min="12569" max="12570" width="5.625" style="18" customWidth="true"/>
    <col min="12571" max="12571" width="5.25" style="18" customWidth="true"/>
    <col min="12572" max="12572" width="6.875" style="18" customWidth="true"/>
    <col min="12573" max="12573" width="6.5" style="18" customWidth="true"/>
    <col min="12574" max="12574" width="6.375" style="18" customWidth="true"/>
    <col min="12575" max="12577" width="4.375" style="18" customWidth="true"/>
    <col min="12578" max="12578" width="4.5" style="18" customWidth="true"/>
    <col min="12579" max="12579" width="4" style="18" customWidth="true"/>
    <col min="12580" max="12580" width="4.5" style="18" customWidth="true"/>
    <col min="12581" max="12581" width="7.375" style="18" customWidth="true"/>
    <col min="12582" max="12582" width="7.25" style="18" customWidth="true"/>
    <col min="12583" max="12583" width="7.5" style="18" customWidth="true"/>
    <col min="12584" max="12584" width="5.875" style="18" customWidth="true"/>
    <col min="12585" max="12586" width="5.375" style="18" customWidth="true"/>
    <col min="12587" max="12587" width="5.5" style="18" customWidth="true"/>
    <col min="12588" max="12588" width="7.375" style="18" customWidth="true"/>
    <col min="12589" max="12589" width="5.125" style="18" customWidth="true"/>
    <col min="12590" max="12590" width="4.5" style="18" customWidth="true"/>
    <col min="12591" max="12591" width="4.375" style="18" customWidth="true"/>
    <col min="12592" max="12592" width="6.375" style="18" customWidth="true"/>
    <col min="12593" max="12593" width="6.25" style="18" customWidth="true"/>
    <col min="12594" max="12594" width="5.75" style="18" customWidth="true"/>
    <col min="12595" max="12596" width="6.5" style="18" customWidth="true"/>
    <col min="12597" max="12597" width="9" style="18" hidden="true" customWidth="true"/>
    <col min="12598" max="12805" width="9" style="18"/>
    <col min="12806" max="12806" width="11.25" style="18" customWidth="true"/>
    <col min="12807" max="12807" width="9" style="18" hidden="true" customWidth="true"/>
    <col min="12808" max="12808" width="9.25" style="18" customWidth="true"/>
    <col min="12809" max="12809" width="7.625" style="18" customWidth="true"/>
    <col min="12810" max="12810" width="7.5" style="18" customWidth="true"/>
    <col min="12811" max="12812" width="5.5" style="18" customWidth="true"/>
    <col min="12813" max="12813" width="6.625" style="18" customWidth="true"/>
    <col min="12814" max="12814" width="6.375" style="18" customWidth="true"/>
    <col min="12815" max="12815" width="6.875" style="18" customWidth="true"/>
    <col min="12816" max="12816" width="5.125" style="18" customWidth="true"/>
    <col min="12817" max="12817" width="4.875" style="18" customWidth="true"/>
    <col min="12818" max="12818" width="4.5" style="18" customWidth="true"/>
    <col min="12819" max="12819" width="6.75" style="18" customWidth="true"/>
    <col min="12820" max="12821" width="6.5" style="18" customWidth="true"/>
    <col min="12822" max="12822" width="7.75" style="18" customWidth="true"/>
    <col min="12823" max="12823" width="7.125" style="18" customWidth="true"/>
    <col min="12824" max="12824" width="7.375" style="18" customWidth="true"/>
    <col min="12825" max="12826" width="5.625" style="18" customWidth="true"/>
    <col min="12827" max="12827" width="5.25" style="18" customWidth="true"/>
    <col min="12828" max="12828" width="6.875" style="18" customWidth="true"/>
    <col min="12829" max="12829" width="6.5" style="18" customWidth="true"/>
    <col min="12830" max="12830" width="6.375" style="18" customWidth="true"/>
    <col min="12831" max="12833" width="4.375" style="18" customWidth="true"/>
    <col min="12834" max="12834" width="4.5" style="18" customWidth="true"/>
    <col min="12835" max="12835" width="4" style="18" customWidth="true"/>
    <col min="12836" max="12836" width="4.5" style="18" customWidth="true"/>
    <col min="12837" max="12837" width="7.375" style="18" customWidth="true"/>
    <col min="12838" max="12838" width="7.25" style="18" customWidth="true"/>
    <col min="12839" max="12839" width="7.5" style="18" customWidth="true"/>
    <col min="12840" max="12840" width="5.875" style="18" customWidth="true"/>
    <col min="12841" max="12842" width="5.375" style="18" customWidth="true"/>
    <col min="12843" max="12843" width="5.5" style="18" customWidth="true"/>
    <col min="12844" max="12844" width="7.375" style="18" customWidth="true"/>
    <col min="12845" max="12845" width="5.125" style="18" customWidth="true"/>
    <col min="12846" max="12846" width="4.5" style="18" customWidth="true"/>
    <col min="12847" max="12847" width="4.375" style="18" customWidth="true"/>
    <col min="12848" max="12848" width="6.375" style="18" customWidth="true"/>
    <col min="12849" max="12849" width="6.25" style="18" customWidth="true"/>
    <col min="12850" max="12850" width="5.75" style="18" customWidth="true"/>
    <col min="12851" max="12852" width="6.5" style="18" customWidth="true"/>
    <col min="12853" max="12853" width="9" style="18" hidden="true" customWidth="true"/>
    <col min="12854" max="13061" width="9" style="18"/>
    <col min="13062" max="13062" width="11.25" style="18" customWidth="true"/>
    <col min="13063" max="13063" width="9" style="18" hidden="true" customWidth="true"/>
    <col min="13064" max="13064" width="9.25" style="18" customWidth="true"/>
    <col min="13065" max="13065" width="7.625" style="18" customWidth="true"/>
    <col min="13066" max="13066" width="7.5" style="18" customWidth="true"/>
    <col min="13067" max="13068" width="5.5" style="18" customWidth="true"/>
    <col min="13069" max="13069" width="6.625" style="18" customWidth="true"/>
    <col min="13070" max="13070" width="6.375" style="18" customWidth="true"/>
    <col min="13071" max="13071" width="6.875" style="18" customWidth="true"/>
    <col min="13072" max="13072" width="5.125" style="18" customWidth="true"/>
    <col min="13073" max="13073" width="4.875" style="18" customWidth="true"/>
    <col min="13074" max="13074" width="4.5" style="18" customWidth="true"/>
    <col min="13075" max="13075" width="6.75" style="18" customWidth="true"/>
    <col min="13076" max="13077" width="6.5" style="18" customWidth="true"/>
    <col min="13078" max="13078" width="7.75" style="18" customWidth="true"/>
    <col min="13079" max="13079" width="7.125" style="18" customWidth="true"/>
    <col min="13080" max="13080" width="7.375" style="18" customWidth="true"/>
    <col min="13081" max="13082" width="5.625" style="18" customWidth="true"/>
    <col min="13083" max="13083" width="5.25" style="18" customWidth="true"/>
    <col min="13084" max="13084" width="6.875" style="18" customWidth="true"/>
    <col min="13085" max="13085" width="6.5" style="18" customWidth="true"/>
    <col min="13086" max="13086" width="6.375" style="18" customWidth="true"/>
    <col min="13087" max="13089" width="4.375" style="18" customWidth="true"/>
    <col min="13090" max="13090" width="4.5" style="18" customWidth="true"/>
    <col min="13091" max="13091" width="4" style="18" customWidth="true"/>
    <col min="13092" max="13092" width="4.5" style="18" customWidth="true"/>
    <col min="13093" max="13093" width="7.375" style="18" customWidth="true"/>
    <col min="13094" max="13094" width="7.25" style="18" customWidth="true"/>
    <col min="13095" max="13095" width="7.5" style="18" customWidth="true"/>
    <col min="13096" max="13096" width="5.875" style="18" customWidth="true"/>
    <col min="13097" max="13098" width="5.375" style="18" customWidth="true"/>
    <col min="13099" max="13099" width="5.5" style="18" customWidth="true"/>
    <col min="13100" max="13100" width="7.375" style="18" customWidth="true"/>
    <col min="13101" max="13101" width="5.125" style="18" customWidth="true"/>
    <col min="13102" max="13102" width="4.5" style="18" customWidth="true"/>
    <col min="13103" max="13103" width="4.375" style="18" customWidth="true"/>
    <col min="13104" max="13104" width="6.375" style="18" customWidth="true"/>
    <col min="13105" max="13105" width="6.25" style="18" customWidth="true"/>
    <col min="13106" max="13106" width="5.75" style="18" customWidth="true"/>
    <col min="13107" max="13108" width="6.5" style="18" customWidth="true"/>
    <col min="13109" max="13109" width="9" style="18" hidden="true" customWidth="true"/>
    <col min="13110" max="13317" width="9" style="18"/>
    <col min="13318" max="13318" width="11.25" style="18" customWidth="true"/>
    <col min="13319" max="13319" width="9" style="18" hidden="true" customWidth="true"/>
    <col min="13320" max="13320" width="9.25" style="18" customWidth="true"/>
    <col min="13321" max="13321" width="7.625" style="18" customWidth="true"/>
    <col min="13322" max="13322" width="7.5" style="18" customWidth="true"/>
    <col min="13323" max="13324" width="5.5" style="18" customWidth="true"/>
    <col min="13325" max="13325" width="6.625" style="18" customWidth="true"/>
    <col min="13326" max="13326" width="6.375" style="18" customWidth="true"/>
    <col min="13327" max="13327" width="6.875" style="18" customWidth="true"/>
    <col min="13328" max="13328" width="5.125" style="18" customWidth="true"/>
    <col min="13329" max="13329" width="4.875" style="18" customWidth="true"/>
    <col min="13330" max="13330" width="4.5" style="18" customWidth="true"/>
    <col min="13331" max="13331" width="6.75" style="18" customWidth="true"/>
    <col min="13332" max="13333" width="6.5" style="18" customWidth="true"/>
    <col min="13334" max="13334" width="7.75" style="18" customWidth="true"/>
    <col min="13335" max="13335" width="7.125" style="18" customWidth="true"/>
    <col min="13336" max="13336" width="7.375" style="18" customWidth="true"/>
    <col min="13337" max="13338" width="5.625" style="18" customWidth="true"/>
    <col min="13339" max="13339" width="5.25" style="18" customWidth="true"/>
    <col min="13340" max="13340" width="6.875" style="18" customWidth="true"/>
    <col min="13341" max="13341" width="6.5" style="18" customWidth="true"/>
    <col min="13342" max="13342" width="6.375" style="18" customWidth="true"/>
    <col min="13343" max="13345" width="4.375" style="18" customWidth="true"/>
    <col min="13346" max="13346" width="4.5" style="18" customWidth="true"/>
    <col min="13347" max="13347" width="4" style="18" customWidth="true"/>
    <col min="13348" max="13348" width="4.5" style="18" customWidth="true"/>
    <col min="13349" max="13349" width="7.375" style="18" customWidth="true"/>
    <col min="13350" max="13350" width="7.25" style="18" customWidth="true"/>
    <col min="13351" max="13351" width="7.5" style="18" customWidth="true"/>
    <col min="13352" max="13352" width="5.875" style="18" customWidth="true"/>
    <col min="13353" max="13354" width="5.375" style="18" customWidth="true"/>
    <col min="13355" max="13355" width="5.5" style="18" customWidth="true"/>
    <col min="13356" max="13356" width="7.375" style="18" customWidth="true"/>
    <col min="13357" max="13357" width="5.125" style="18" customWidth="true"/>
    <col min="13358" max="13358" width="4.5" style="18" customWidth="true"/>
    <col min="13359" max="13359" width="4.375" style="18" customWidth="true"/>
    <col min="13360" max="13360" width="6.375" style="18" customWidth="true"/>
    <col min="13361" max="13361" width="6.25" style="18" customWidth="true"/>
    <col min="13362" max="13362" width="5.75" style="18" customWidth="true"/>
    <col min="13363" max="13364" width="6.5" style="18" customWidth="true"/>
    <col min="13365" max="13365" width="9" style="18" hidden="true" customWidth="true"/>
    <col min="13366" max="13573" width="9" style="18"/>
    <col min="13574" max="13574" width="11.25" style="18" customWidth="true"/>
    <col min="13575" max="13575" width="9" style="18" hidden="true" customWidth="true"/>
    <col min="13576" max="13576" width="9.25" style="18" customWidth="true"/>
    <col min="13577" max="13577" width="7.625" style="18" customWidth="true"/>
    <col min="13578" max="13578" width="7.5" style="18" customWidth="true"/>
    <col min="13579" max="13580" width="5.5" style="18" customWidth="true"/>
    <col min="13581" max="13581" width="6.625" style="18" customWidth="true"/>
    <col min="13582" max="13582" width="6.375" style="18" customWidth="true"/>
    <col min="13583" max="13583" width="6.875" style="18" customWidth="true"/>
    <col min="13584" max="13584" width="5.125" style="18" customWidth="true"/>
    <col min="13585" max="13585" width="4.875" style="18" customWidth="true"/>
    <col min="13586" max="13586" width="4.5" style="18" customWidth="true"/>
    <col min="13587" max="13587" width="6.75" style="18" customWidth="true"/>
    <col min="13588" max="13589" width="6.5" style="18" customWidth="true"/>
    <col min="13590" max="13590" width="7.75" style="18" customWidth="true"/>
    <col min="13591" max="13591" width="7.125" style="18" customWidth="true"/>
    <col min="13592" max="13592" width="7.375" style="18" customWidth="true"/>
    <col min="13593" max="13594" width="5.625" style="18" customWidth="true"/>
    <col min="13595" max="13595" width="5.25" style="18" customWidth="true"/>
    <col min="13596" max="13596" width="6.875" style="18" customWidth="true"/>
    <col min="13597" max="13597" width="6.5" style="18" customWidth="true"/>
    <col min="13598" max="13598" width="6.375" style="18" customWidth="true"/>
    <col min="13599" max="13601" width="4.375" style="18" customWidth="true"/>
    <col min="13602" max="13602" width="4.5" style="18" customWidth="true"/>
    <col min="13603" max="13603" width="4" style="18" customWidth="true"/>
    <col min="13604" max="13604" width="4.5" style="18" customWidth="true"/>
    <col min="13605" max="13605" width="7.375" style="18" customWidth="true"/>
    <col min="13606" max="13606" width="7.25" style="18" customWidth="true"/>
    <col min="13607" max="13607" width="7.5" style="18" customWidth="true"/>
    <col min="13608" max="13608" width="5.875" style="18" customWidth="true"/>
    <col min="13609" max="13610" width="5.375" style="18" customWidth="true"/>
    <col min="13611" max="13611" width="5.5" style="18" customWidth="true"/>
    <col min="13612" max="13612" width="7.375" style="18" customWidth="true"/>
    <col min="13613" max="13613" width="5.125" style="18" customWidth="true"/>
    <col min="13614" max="13614" width="4.5" style="18" customWidth="true"/>
    <col min="13615" max="13615" width="4.375" style="18" customWidth="true"/>
    <col min="13616" max="13616" width="6.375" style="18" customWidth="true"/>
    <col min="13617" max="13617" width="6.25" style="18" customWidth="true"/>
    <col min="13618" max="13618" width="5.75" style="18" customWidth="true"/>
    <col min="13619" max="13620" width="6.5" style="18" customWidth="true"/>
    <col min="13621" max="13621" width="9" style="18" hidden="true" customWidth="true"/>
    <col min="13622" max="13829" width="9" style="18"/>
    <col min="13830" max="13830" width="11.25" style="18" customWidth="true"/>
    <col min="13831" max="13831" width="9" style="18" hidden="true" customWidth="true"/>
    <col min="13832" max="13832" width="9.25" style="18" customWidth="true"/>
    <col min="13833" max="13833" width="7.625" style="18" customWidth="true"/>
    <col min="13834" max="13834" width="7.5" style="18" customWidth="true"/>
    <col min="13835" max="13836" width="5.5" style="18" customWidth="true"/>
    <col min="13837" max="13837" width="6.625" style="18" customWidth="true"/>
    <col min="13838" max="13838" width="6.375" style="18" customWidth="true"/>
    <col min="13839" max="13839" width="6.875" style="18" customWidth="true"/>
    <col min="13840" max="13840" width="5.125" style="18" customWidth="true"/>
    <col min="13841" max="13841" width="4.875" style="18" customWidth="true"/>
    <col min="13842" max="13842" width="4.5" style="18" customWidth="true"/>
    <col min="13843" max="13843" width="6.75" style="18" customWidth="true"/>
    <col min="13844" max="13845" width="6.5" style="18" customWidth="true"/>
    <col min="13846" max="13846" width="7.75" style="18" customWidth="true"/>
    <col min="13847" max="13847" width="7.125" style="18" customWidth="true"/>
    <col min="13848" max="13848" width="7.375" style="18" customWidth="true"/>
    <col min="13849" max="13850" width="5.625" style="18" customWidth="true"/>
    <col min="13851" max="13851" width="5.25" style="18" customWidth="true"/>
    <col min="13852" max="13852" width="6.875" style="18" customWidth="true"/>
    <col min="13853" max="13853" width="6.5" style="18" customWidth="true"/>
    <col min="13854" max="13854" width="6.375" style="18" customWidth="true"/>
    <col min="13855" max="13857" width="4.375" style="18" customWidth="true"/>
    <col min="13858" max="13858" width="4.5" style="18" customWidth="true"/>
    <col min="13859" max="13859" width="4" style="18" customWidth="true"/>
    <col min="13860" max="13860" width="4.5" style="18" customWidth="true"/>
    <col min="13861" max="13861" width="7.375" style="18" customWidth="true"/>
    <col min="13862" max="13862" width="7.25" style="18" customWidth="true"/>
    <col min="13863" max="13863" width="7.5" style="18" customWidth="true"/>
    <col min="13864" max="13864" width="5.875" style="18" customWidth="true"/>
    <col min="13865" max="13866" width="5.375" style="18" customWidth="true"/>
    <col min="13867" max="13867" width="5.5" style="18" customWidth="true"/>
    <col min="13868" max="13868" width="7.375" style="18" customWidth="true"/>
    <col min="13869" max="13869" width="5.125" style="18" customWidth="true"/>
    <col min="13870" max="13870" width="4.5" style="18" customWidth="true"/>
    <col min="13871" max="13871" width="4.375" style="18" customWidth="true"/>
    <col min="13872" max="13872" width="6.375" style="18" customWidth="true"/>
    <col min="13873" max="13873" width="6.25" style="18" customWidth="true"/>
    <col min="13874" max="13874" width="5.75" style="18" customWidth="true"/>
    <col min="13875" max="13876" width="6.5" style="18" customWidth="true"/>
    <col min="13877" max="13877" width="9" style="18" hidden="true" customWidth="true"/>
    <col min="13878" max="14085" width="9" style="18"/>
    <col min="14086" max="14086" width="11.25" style="18" customWidth="true"/>
    <col min="14087" max="14087" width="9" style="18" hidden="true" customWidth="true"/>
    <col min="14088" max="14088" width="9.25" style="18" customWidth="true"/>
    <col min="14089" max="14089" width="7.625" style="18" customWidth="true"/>
    <col min="14090" max="14090" width="7.5" style="18" customWidth="true"/>
    <col min="14091" max="14092" width="5.5" style="18" customWidth="true"/>
    <col min="14093" max="14093" width="6.625" style="18" customWidth="true"/>
    <col min="14094" max="14094" width="6.375" style="18" customWidth="true"/>
    <col min="14095" max="14095" width="6.875" style="18" customWidth="true"/>
    <col min="14096" max="14096" width="5.125" style="18" customWidth="true"/>
    <col min="14097" max="14097" width="4.875" style="18" customWidth="true"/>
    <col min="14098" max="14098" width="4.5" style="18" customWidth="true"/>
    <col min="14099" max="14099" width="6.75" style="18" customWidth="true"/>
    <col min="14100" max="14101" width="6.5" style="18" customWidth="true"/>
    <col min="14102" max="14102" width="7.75" style="18" customWidth="true"/>
    <col min="14103" max="14103" width="7.125" style="18" customWidth="true"/>
    <col min="14104" max="14104" width="7.375" style="18" customWidth="true"/>
    <col min="14105" max="14106" width="5.625" style="18" customWidth="true"/>
    <col min="14107" max="14107" width="5.25" style="18" customWidth="true"/>
    <col min="14108" max="14108" width="6.875" style="18" customWidth="true"/>
    <col min="14109" max="14109" width="6.5" style="18" customWidth="true"/>
    <col min="14110" max="14110" width="6.375" style="18" customWidth="true"/>
    <col min="14111" max="14113" width="4.375" style="18" customWidth="true"/>
    <col min="14114" max="14114" width="4.5" style="18" customWidth="true"/>
    <col min="14115" max="14115" width="4" style="18" customWidth="true"/>
    <col min="14116" max="14116" width="4.5" style="18" customWidth="true"/>
    <col min="14117" max="14117" width="7.375" style="18" customWidth="true"/>
    <col min="14118" max="14118" width="7.25" style="18" customWidth="true"/>
    <col min="14119" max="14119" width="7.5" style="18" customWidth="true"/>
    <col min="14120" max="14120" width="5.875" style="18" customWidth="true"/>
    <col min="14121" max="14122" width="5.375" style="18" customWidth="true"/>
    <col min="14123" max="14123" width="5.5" style="18" customWidth="true"/>
    <col min="14124" max="14124" width="7.375" style="18" customWidth="true"/>
    <col min="14125" max="14125" width="5.125" style="18" customWidth="true"/>
    <col min="14126" max="14126" width="4.5" style="18" customWidth="true"/>
    <col min="14127" max="14127" width="4.375" style="18" customWidth="true"/>
    <col min="14128" max="14128" width="6.375" style="18" customWidth="true"/>
    <col min="14129" max="14129" width="6.25" style="18" customWidth="true"/>
    <col min="14130" max="14130" width="5.75" style="18" customWidth="true"/>
    <col min="14131" max="14132" width="6.5" style="18" customWidth="true"/>
    <col min="14133" max="14133" width="9" style="18" hidden="true" customWidth="true"/>
    <col min="14134" max="14341" width="9" style="18"/>
    <col min="14342" max="14342" width="11.25" style="18" customWidth="true"/>
    <col min="14343" max="14343" width="9" style="18" hidden="true" customWidth="true"/>
    <col min="14344" max="14344" width="9.25" style="18" customWidth="true"/>
    <col min="14345" max="14345" width="7.625" style="18" customWidth="true"/>
    <col min="14346" max="14346" width="7.5" style="18" customWidth="true"/>
    <col min="14347" max="14348" width="5.5" style="18" customWidth="true"/>
    <col min="14349" max="14349" width="6.625" style="18" customWidth="true"/>
    <col min="14350" max="14350" width="6.375" style="18" customWidth="true"/>
    <col min="14351" max="14351" width="6.875" style="18" customWidth="true"/>
    <col min="14352" max="14352" width="5.125" style="18" customWidth="true"/>
    <col min="14353" max="14353" width="4.875" style="18" customWidth="true"/>
    <col min="14354" max="14354" width="4.5" style="18" customWidth="true"/>
    <col min="14355" max="14355" width="6.75" style="18" customWidth="true"/>
    <col min="14356" max="14357" width="6.5" style="18" customWidth="true"/>
    <col min="14358" max="14358" width="7.75" style="18" customWidth="true"/>
    <col min="14359" max="14359" width="7.125" style="18" customWidth="true"/>
    <col min="14360" max="14360" width="7.375" style="18" customWidth="true"/>
    <col min="14361" max="14362" width="5.625" style="18" customWidth="true"/>
    <col min="14363" max="14363" width="5.25" style="18" customWidth="true"/>
    <col min="14364" max="14364" width="6.875" style="18" customWidth="true"/>
    <col min="14365" max="14365" width="6.5" style="18" customWidth="true"/>
    <col min="14366" max="14366" width="6.375" style="18" customWidth="true"/>
    <col min="14367" max="14369" width="4.375" style="18" customWidth="true"/>
    <col min="14370" max="14370" width="4.5" style="18" customWidth="true"/>
    <col min="14371" max="14371" width="4" style="18" customWidth="true"/>
    <col min="14372" max="14372" width="4.5" style="18" customWidth="true"/>
    <col min="14373" max="14373" width="7.375" style="18" customWidth="true"/>
    <col min="14374" max="14374" width="7.25" style="18" customWidth="true"/>
    <col min="14375" max="14375" width="7.5" style="18" customWidth="true"/>
    <col min="14376" max="14376" width="5.875" style="18" customWidth="true"/>
    <col min="14377" max="14378" width="5.375" style="18" customWidth="true"/>
    <col min="14379" max="14379" width="5.5" style="18" customWidth="true"/>
    <col min="14380" max="14380" width="7.375" style="18" customWidth="true"/>
    <col min="14381" max="14381" width="5.125" style="18" customWidth="true"/>
    <col min="14382" max="14382" width="4.5" style="18" customWidth="true"/>
    <col min="14383" max="14383" width="4.375" style="18" customWidth="true"/>
    <col min="14384" max="14384" width="6.375" style="18" customWidth="true"/>
    <col min="14385" max="14385" width="6.25" style="18" customWidth="true"/>
    <col min="14386" max="14386" width="5.75" style="18" customWidth="true"/>
    <col min="14387" max="14388" width="6.5" style="18" customWidth="true"/>
    <col min="14389" max="14389" width="9" style="18" hidden="true" customWidth="true"/>
    <col min="14390" max="14597" width="9" style="18"/>
    <col min="14598" max="14598" width="11.25" style="18" customWidth="true"/>
    <col min="14599" max="14599" width="9" style="18" hidden="true" customWidth="true"/>
    <col min="14600" max="14600" width="9.25" style="18" customWidth="true"/>
    <col min="14601" max="14601" width="7.625" style="18" customWidth="true"/>
    <col min="14602" max="14602" width="7.5" style="18" customWidth="true"/>
    <col min="14603" max="14604" width="5.5" style="18" customWidth="true"/>
    <col min="14605" max="14605" width="6.625" style="18" customWidth="true"/>
    <col min="14606" max="14606" width="6.375" style="18" customWidth="true"/>
    <col min="14607" max="14607" width="6.875" style="18" customWidth="true"/>
    <col min="14608" max="14608" width="5.125" style="18" customWidth="true"/>
    <col min="14609" max="14609" width="4.875" style="18" customWidth="true"/>
    <col min="14610" max="14610" width="4.5" style="18" customWidth="true"/>
    <col min="14611" max="14611" width="6.75" style="18" customWidth="true"/>
    <col min="14612" max="14613" width="6.5" style="18" customWidth="true"/>
    <col min="14614" max="14614" width="7.75" style="18" customWidth="true"/>
    <col min="14615" max="14615" width="7.125" style="18" customWidth="true"/>
    <col min="14616" max="14616" width="7.375" style="18" customWidth="true"/>
    <col min="14617" max="14618" width="5.625" style="18" customWidth="true"/>
    <col min="14619" max="14619" width="5.25" style="18" customWidth="true"/>
    <col min="14620" max="14620" width="6.875" style="18" customWidth="true"/>
    <col min="14621" max="14621" width="6.5" style="18" customWidth="true"/>
    <col min="14622" max="14622" width="6.375" style="18" customWidth="true"/>
    <col min="14623" max="14625" width="4.375" style="18" customWidth="true"/>
    <col min="14626" max="14626" width="4.5" style="18" customWidth="true"/>
    <col min="14627" max="14627" width="4" style="18" customWidth="true"/>
    <col min="14628" max="14628" width="4.5" style="18" customWidth="true"/>
    <col min="14629" max="14629" width="7.375" style="18" customWidth="true"/>
    <col min="14630" max="14630" width="7.25" style="18" customWidth="true"/>
    <col min="14631" max="14631" width="7.5" style="18" customWidth="true"/>
    <col min="14632" max="14632" width="5.875" style="18" customWidth="true"/>
    <col min="14633" max="14634" width="5.375" style="18" customWidth="true"/>
    <col min="14635" max="14635" width="5.5" style="18" customWidth="true"/>
    <col min="14636" max="14636" width="7.375" style="18" customWidth="true"/>
    <col min="14637" max="14637" width="5.125" style="18" customWidth="true"/>
    <col min="14638" max="14638" width="4.5" style="18" customWidth="true"/>
    <col min="14639" max="14639" width="4.375" style="18" customWidth="true"/>
    <col min="14640" max="14640" width="6.375" style="18" customWidth="true"/>
    <col min="14641" max="14641" width="6.25" style="18" customWidth="true"/>
    <col min="14642" max="14642" width="5.75" style="18" customWidth="true"/>
    <col min="14643" max="14644" width="6.5" style="18" customWidth="true"/>
    <col min="14645" max="14645" width="9" style="18" hidden="true" customWidth="true"/>
    <col min="14646" max="14853" width="9" style="18"/>
    <col min="14854" max="14854" width="11.25" style="18" customWidth="true"/>
    <col min="14855" max="14855" width="9" style="18" hidden="true" customWidth="true"/>
    <col min="14856" max="14856" width="9.25" style="18" customWidth="true"/>
    <col min="14857" max="14857" width="7.625" style="18" customWidth="true"/>
    <col min="14858" max="14858" width="7.5" style="18" customWidth="true"/>
    <col min="14859" max="14860" width="5.5" style="18" customWidth="true"/>
    <col min="14861" max="14861" width="6.625" style="18" customWidth="true"/>
    <col min="14862" max="14862" width="6.375" style="18" customWidth="true"/>
    <col min="14863" max="14863" width="6.875" style="18" customWidth="true"/>
    <col min="14864" max="14864" width="5.125" style="18" customWidth="true"/>
    <col min="14865" max="14865" width="4.875" style="18" customWidth="true"/>
    <col min="14866" max="14866" width="4.5" style="18" customWidth="true"/>
    <col min="14867" max="14867" width="6.75" style="18" customWidth="true"/>
    <col min="14868" max="14869" width="6.5" style="18" customWidth="true"/>
    <col min="14870" max="14870" width="7.75" style="18" customWidth="true"/>
    <col min="14871" max="14871" width="7.125" style="18" customWidth="true"/>
    <col min="14872" max="14872" width="7.375" style="18" customWidth="true"/>
    <col min="14873" max="14874" width="5.625" style="18" customWidth="true"/>
    <col min="14875" max="14875" width="5.25" style="18" customWidth="true"/>
    <col min="14876" max="14876" width="6.875" style="18" customWidth="true"/>
    <col min="14877" max="14877" width="6.5" style="18" customWidth="true"/>
    <col min="14878" max="14878" width="6.375" style="18" customWidth="true"/>
    <col min="14879" max="14881" width="4.375" style="18" customWidth="true"/>
    <col min="14882" max="14882" width="4.5" style="18" customWidth="true"/>
    <col min="14883" max="14883" width="4" style="18" customWidth="true"/>
    <col min="14884" max="14884" width="4.5" style="18" customWidth="true"/>
    <col min="14885" max="14885" width="7.375" style="18" customWidth="true"/>
    <col min="14886" max="14886" width="7.25" style="18" customWidth="true"/>
    <col min="14887" max="14887" width="7.5" style="18" customWidth="true"/>
    <col min="14888" max="14888" width="5.875" style="18" customWidth="true"/>
    <col min="14889" max="14890" width="5.375" style="18" customWidth="true"/>
    <col min="14891" max="14891" width="5.5" style="18" customWidth="true"/>
    <col min="14892" max="14892" width="7.375" style="18" customWidth="true"/>
    <col min="14893" max="14893" width="5.125" style="18" customWidth="true"/>
    <col min="14894" max="14894" width="4.5" style="18" customWidth="true"/>
    <col min="14895" max="14895" width="4.375" style="18" customWidth="true"/>
    <col min="14896" max="14896" width="6.375" style="18" customWidth="true"/>
    <col min="14897" max="14897" width="6.25" style="18" customWidth="true"/>
    <col min="14898" max="14898" width="5.75" style="18" customWidth="true"/>
    <col min="14899" max="14900" width="6.5" style="18" customWidth="true"/>
    <col min="14901" max="14901" width="9" style="18" hidden="true" customWidth="true"/>
    <col min="14902" max="15109" width="9" style="18"/>
    <col min="15110" max="15110" width="11.25" style="18" customWidth="true"/>
    <col min="15111" max="15111" width="9" style="18" hidden="true" customWidth="true"/>
    <col min="15112" max="15112" width="9.25" style="18" customWidth="true"/>
    <col min="15113" max="15113" width="7.625" style="18" customWidth="true"/>
    <col min="15114" max="15114" width="7.5" style="18" customWidth="true"/>
    <col min="15115" max="15116" width="5.5" style="18" customWidth="true"/>
    <col min="15117" max="15117" width="6.625" style="18" customWidth="true"/>
    <col min="15118" max="15118" width="6.375" style="18" customWidth="true"/>
    <col min="15119" max="15119" width="6.875" style="18" customWidth="true"/>
    <col min="15120" max="15120" width="5.125" style="18" customWidth="true"/>
    <col min="15121" max="15121" width="4.875" style="18" customWidth="true"/>
    <col min="15122" max="15122" width="4.5" style="18" customWidth="true"/>
    <col min="15123" max="15123" width="6.75" style="18" customWidth="true"/>
    <col min="15124" max="15125" width="6.5" style="18" customWidth="true"/>
    <col min="15126" max="15126" width="7.75" style="18" customWidth="true"/>
    <col min="15127" max="15127" width="7.125" style="18" customWidth="true"/>
    <col min="15128" max="15128" width="7.375" style="18" customWidth="true"/>
    <col min="15129" max="15130" width="5.625" style="18" customWidth="true"/>
    <col min="15131" max="15131" width="5.25" style="18" customWidth="true"/>
    <col min="15132" max="15132" width="6.875" style="18" customWidth="true"/>
    <col min="15133" max="15133" width="6.5" style="18" customWidth="true"/>
    <col min="15134" max="15134" width="6.375" style="18" customWidth="true"/>
    <col min="15135" max="15137" width="4.375" style="18" customWidth="true"/>
    <col min="15138" max="15138" width="4.5" style="18" customWidth="true"/>
    <col min="15139" max="15139" width="4" style="18" customWidth="true"/>
    <col min="15140" max="15140" width="4.5" style="18" customWidth="true"/>
    <col min="15141" max="15141" width="7.375" style="18" customWidth="true"/>
    <col min="15142" max="15142" width="7.25" style="18" customWidth="true"/>
    <col min="15143" max="15143" width="7.5" style="18" customWidth="true"/>
    <col min="15144" max="15144" width="5.875" style="18" customWidth="true"/>
    <col min="15145" max="15146" width="5.375" style="18" customWidth="true"/>
    <col min="15147" max="15147" width="5.5" style="18" customWidth="true"/>
    <col min="15148" max="15148" width="7.375" style="18" customWidth="true"/>
    <col min="15149" max="15149" width="5.125" style="18" customWidth="true"/>
    <col min="15150" max="15150" width="4.5" style="18" customWidth="true"/>
    <col min="15151" max="15151" width="4.375" style="18" customWidth="true"/>
    <col min="15152" max="15152" width="6.375" style="18" customWidth="true"/>
    <col min="15153" max="15153" width="6.25" style="18" customWidth="true"/>
    <col min="15154" max="15154" width="5.75" style="18" customWidth="true"/>
    <col min="15155" max="15156" width="6.5" style="18" customWidth="true"/>
    <col min="15157" max="15157" width="9" style="18" hidden="true" customWidth="true"/>
    <col min="15158" max="15365" width="9" style="18"/>
    <col min="15366" max="15366" width="11.25" style="18" customWidth="true"/>
    <col min="15367" max="15367" width="9" style="18" hidden="true" customWidth="true"/>
    <col min="15368" max="15368" width="9.25" style="18" customWidth="true"/>
    <col min="15369" max="15369" width="7.625" style="18" customWidth="true"/>
    <col min="15370" max="15370" width="7.5" style="18" customWidth="true"/>
    <col min="15371" max="15372" width="5.5" style="18" customWidth="true"/>
    <col min="15373" max="15373" width="6.625" style="18" customWidth="true"/>
    <col min="15374" max="15374" width="6.375" style="18" customWidth="true"/>
    <col min="15375" max="15375" width="6.875" style="18" customWidth="true"/>
    <col min="15376" max="15376" width="5.125" style="18" customWidth="true"/>
    <col min="15377" max="15377" width="4.875" style="18" customWidth="true"/>
    <col min="15378" max="15378" width="4.5" style="18" customWidth="true"/>
    <col min="15379" max="15379" width="6.75" style="18" customWidth="true"/>
    <col min="15380" max="15381" width="6.5" style="18" customWidth="true"/>
    <col min="15382" max="15382" width="7.75" style="18" customWidth="true"/>
    <col min="15383" max="15383" width="7.125" style="18" customWidth="true"/>
    <col min="15384" max="15384" width="7.375" style="18" customWidth="true"/>
    <col min="15385" max="15386" width="5.625" style="18" customWidth="true"/>
    <col min="15387" max="15387" width="5.25" style="18" customWidth="true"/>
    <col min="15388" max="15388" width="6.875" style="18" customWidth="true"/>
    <col min="15389" max="15389" width="6.5" style="18" customWidth="true"/>
    <col min="15390" max="15390" width="6.375" style="18" customWidth="true"/>
    <col min="15391" max="15393" width="4.375" style="18" customWidth="true"/>
    <col min="15394" max="15394" width="4.5" style="18" customWidth="true"/>
    <col min="15395" max="15395" width="4" style="18" customWidth="true"/>
    <col min="15396" max="15396" width="4.5" style="18" customWidth="true"/>
    <col min="15397" max="15397" width="7.375" style="18" customWidth="true"/>
    <col min="15398" max="15398" width="7.25" style="18" customWidth="true"/>
    <col min="15399" max="15399" width="7.5" style="18" customWidth="true"/>
    <col min="15400" max="15400" width="5.875" style="18" customWidth="true"/>
    <col min="15401" max="15402" width="5.375" style="18" customWidth="true"/>
    <col min="15403" max="15403" width="5.5" style="18" customWidth="true"/>
    <col min="15404" max="15404" width="7.375" style="18" customWidth="true"/>
    <col min="15405" max="15405" width="5.125" style="18" customWidth="true"/>
    <col min="15406" max="15406" width="4.5" style="18" customWidth="true"/>
    <col min="15407" max="15407" width="4.375" style="18" customWidth="true"/>
    <col min="15408" max="15408" width="6.375" style="18" customWidth="true"/>
    <col min="15409" max="15409" width="6.25" style="18" customWidth="true"/>
    <col min="15410" max="15410" width="5.75" style="18" customWidth="true"/>
    <col min="15411" max="15412" width="6.5" style="18" customWidth="true"/>
    <col min="15413" max="15413" width="9" style="18" hidden="true" customWidth="true"/>
    <col min="15414" max="15621" width="9" style="18"/>
    <col min="15622" max="15622" width="11.25" style="18" customWidth="true"/>
    <col min="15623" max="15623" width="9" style="18" hidden="true" customWidth="true"/>
    <col min="15624" max="15624" width="9.25" style="18" customWidth="true"/>
    <col min="15625" max="15625" width="7.625" style="18" customWidth="true"/>
    <col min="15626" max="15626" width="7.5" style="18" customWidth="true"/>
    <col min="15627" max="15628" width="5.5" style="18" customWidth="true"/>
    <col min="15629" max="15629" width="6.625" style="18" customWidth="true"/>
    <col min="15630" max="15630" width="6.375" style="18" customWidth="true"/>
    <col min="15631" max="15631" width="6.875" style="18" customWidth="true"/>
    <col min="15632" max="15632" width="5.125" style="18" customWidth="true"/>
    <col min="15633" max="15633" width="4.875" style="18" customWidth="true"/>
    <col min="15634" max="15634" width="4.5" style="18" customWidth="true"/>
    <col min="15635" max="15635" width="6.75" style="18" customWidth="true"/>
    <col min="15636" max="15637" width="6.5" style="18" customWidth="true"/>
    <col min="15638" max="15638" width="7.75" style="18" customWidth="true"/>
    <col min="15639" max="15639" width="7.125" style="18" customWidth="true"/>
    <col min="15640" max="15640" width="7.375" style="18" customWidth="true"/>
    <col min="15641" max="15642" width="5.625" style="18" customWidth="true"/>
    <col min="15643" max="15643" width="5.25" style="18" customWidth="true"/>
    <col min="15644" max="15644" width="6.875" style="18" customWidth="true"/>
    <col min="15645" max="15645" width="6.5" style="18" customWidth="true"/>
    <col min="15646" max="15646" width="6.375" style="18" customWidth="true"/>
    <col min="15647" max="15649" width="4.375" style="18" customWidth="true"/>
    <col min="15650" max="15650" width="4.5" style="18" customWidth="true"/>
    <col min="15651" max="15651" width="4" style="18" customWidth="true"/>
    <col min="15652" max="15652" width="4.5" style="18" customWidth="true"/>
    <col min="15653" max="15653" width="7.375" style="18" customWidth="true"/>
    <col min="15654" max="15654" width="7.25" style="18" customWidth="true"/>
    <col min="15655" max="15655" width="7.5" style="18" customWidth="true"/>
    <col min="15656" max="15656" width="5.875" style="18" customWidth="true"/>
    <col min="15657" max="15658" width="5.375" style="18" customWidth="true"/>
    <col min="15659" max="15659" width="5.5" style="18" customWidth="true"/>
    <col min="15660" max="15660" width="7.375" style="18" customWidth="true"/>
    <col min="15661" max="15661" width="5.125" style="18" customWidth="true"/>
    <col min="15662" max="15662" width="4.5" style="18" customWidth="true"/>
    <col min="15663" max="15663" width="4.375" style="18" customWidth="true"/>
    <col min="15664" max="15664" width="6.375" style="18" customWidth="true"/>
    <col min="15665" max="15665" width="6.25" style="18" customWidth="true"/>
    <col min="15666" max="15666" width="5.75" style="18" customWidth="true"/>
    <col min="15667" max="15668" width="6.5" style="18" customWidth="true"/>
    <col min="15669" max="15669" width="9" style="18" hidden="true" customWidth="true"/>
    <col min="15670" max="15877" width="9" style="18"/>
    <col min="15878" max="15878" width="11.25" style="18" customWidth="true"/>
    <col min="15879" max="15879" width="9" style="18" hidden="true" customWidth="true"/>
    <col min="15880" max="15880" width="9.25" style="18" customWidth="true"/>
    <col min="15881" max="15881" width="7.625" style="18" customWidth="true"/>
    <col min="15882" max="15882" width="7.5" style="18" customWidth="true"/>
    <col min="15883" max="15884" width="5.5" style="18" customWidth="true"/>
    <col min="15885" max="15885" width="6.625" style="18" customWidth="true"/>
    <col min="15886" max="15886" width="6.375" style="18" customWidth="true"/>
    <col min="15887" max="15887" width="6.875" style="18" customWidth="true"/>
    <col min="15888" max="15888" width="5.125" style="18" customWidth="true"/>
    <col min="15889" max="15889" width="4.875" style="18" customWidth="true"/>
    <col min="15890" max="15890" width="4.5" style="18" customWidth="true"/>
    <col min="15891" max="15891" width="6.75" style="18" customWidth="true"/>
    <col min="15892" max="15893" width="6.5" style="18" customWidth="true"/>
    <col min="15894" max="15894" width="7.75" style="18" customWidth="true"/>
    <col min="15895" max="15895" width="7.125" style="18" customWidth="true"/>
    <col min="15896" max="15896" width="7.375" style="18" customWidth="true"/>
    <col min="15897" max="15898" width="5.625" style="18" customWidth="true"/>
    <col min="15899" max="15899" width="5.25" style="18" customWidth="true"/>
    <col min="15900" max="15900" width="6.875" style="18" customWidth="true"/>
    <col min="15901" max="15901" width="6.5" style="18" customWidth="true"/>
    <col min="15902" max="15902" width="6.375" style="18" customWidth="true"/>
    <col min="15903" max="15905" width="4.375" style="18" customWidth="true"/>
    <col min="15906" max="15906" width="4.5" style="18" customWidth="true"/>
    <col min="15907" max="15907" width="4" style="18" customWidth="true"/>
    <col min="15908" max="15908" width="4.5" style="18" customWidth="true"/>
    <col min="15909" max="15909" width="7.375" style="18" customWidth="true"/>
    <col min="15910" max="15910" width="7.25" style="18" customWidth="true"/>
    <col min="15911" max="15911" width="7.5" style="18" customWidth="true"/>
    <col min="15912" max="15912" width="5.875" style="18" customWidth="true"/>
    <col min="15913" max="15914" width="5.375" style="18" customWidth="true"/>
    <col min="15915" max="15915" width="5.5" style="18" customWidth="true"/>
    <col min="15916" max="15916" width="7.375" style="18" customWidth="true"/>
    <col min="15917" max="15917" width="5.125" style="18" customWidth="true"/>
    <col min="15918" max="15918" width="4.5" style="18" customWidth="true"/>
    <col min="15919" max="15919" width="4.375" style="18" customWidth="true"/>
    <col min="15920" max="15920" width="6.375" style="18" customWidth="true"/>
    <col min="15921" max="15921" width="6.25" style="18" customWidth="true"/>
    <col min="15922" max="15922" width="5.75" style="18" customWidth="true"/>
    <col min="15923" max="15924" width="6.5" style="18" customWidth="true"/>
    <col min="15925" max="15925" width="9" style="18" hidden="true" customWidth="true"/>
    <col min="15926" max="16133" width="9" style="18"/>
    <col min="16134" max="16134" width="11.25" style="18" customWidth="true"/>
    <col min="16135" max="16135" width="9" style="18" hidden="true" customWidth="true"/>
    <col min="16136" max="16136" width="9.25" style="18" customWidth="true"/>
    <col min="16137" max="16137" width="7.625" style="18" customWidth="true"/>
    <col min="16138" max="16138" width="7.5" style="18" customWidth="true"/>
    <col min="16139" max="16140" width="5.5" style="18" customWidth="true"/>
    <col min="16141" max="16141" width="6.625" style="18" customWidth="true"/>
    <col min="16142" max="16142" width="6.375" style="18" customWidth="true"/>
    <col min="16143" max="16143" width="6.875" style="18" customWidth="true"/>
    <col min="16144" max="16144" width="5.125" style="18" customWidth="true"/>
    <col min="16145" max="16145" width="4.875" style="18" customWidth="true"/>
    <col min="16146" max="16146" width="4.5" style="18" customWidth="true"/>
    <col min="16147" max="16147" width="6.75" style="18" customWidth="true"/>
    <col min="16148" max="16149" width="6.5" style="18" customWidth="true"/>
    <col min="16150" max="16150" width="7.75" style="18" customWidth="true"/>
    <col min="16151" max="16151" width="7.125" style="18" customWidth="true"/>
    <col min="16152" max="16152" width="7.375" style="18" customWidth="true"/>
    <col min="16153" max="16154" width="5.625" style="18" customWidth="true"/>
    <col min="16155" max="16155" width="5.25" style="18" customWidth="true"/>
    <col min="16156" max="16156" width="6.875" style="18" customWidth="true"/>
    <col min="16157" max="16157" width="6.5" style="18" customWidth="true"/>
    <col min="16158" max="16158" width="6.375" style="18" customWidth="true"/>
    <col min="16159" max="16161" width="4.375" style="18" customWidth="true"/>
    <col min="16162" max="16162" width="4.5" style="18" customWidth="true"/>
    <col min="16163" max="16163" width="4" style="18" customWidth="true"/>
    <col min="16164" max="16164" width="4.5" style="18" customWidth="true"/>
    <col min="16165" max="16165" width="7.375" style="18" customWidth="true"/>
    <col min="16166" max="16166" width="7.25" style="18" customWidth="true"/>
    <col min="16167" max="16167" width="7.5" style="18" customWidth="true"/>
    <col min="16168" max="16168" width="5.875" style="18" customWidth="true"/>
    <col min="16169" max="16170" width="5.375" style="18" customWidth="true"/>
    <col min="16171" max="16171" width="5.5" style="18" customWidth="true"/>
    <col min="16172" max="16172" width="7.375" style="18" customWidth="true"/>
    <col min="16173" max="16173" width="5.125" style="18" customWidth="true"/>
    <col min="16174" max="16174" width="4.5" style="18" customWidth="true"/>
    <col min="16175" max="16175" width="4.375" style="18" customWidth="true"/>
    <col min="16176" max="16176" width="6.375" style="18" customWidth="true"/>
    <col min="16177" max="16177" width="6.25" style="18" customWidth="true"/>
    <col min="16178" max="16178" width="5.75" style="18" customWidth="true"/>
    <col min="16179" max="16180" width="6.5" style="18" customWidth="true"/>
    <col min="16181" max="16181" width="9" style="18" hidden="true" customWidth="true"/>
    <col min="16182" max="16384" width="9" style="18"/>
  </cols>
  <sheetData>
    <row r="1" ht="21" spans="1:54">
      <c r="A1" s="19" t="s">
        <v>185</v>
      </c>
      <c r="B1" s="56"/>
      <c r="C1" s="56"/>
      <c r="D1" s="56"/>
      <c r="E1" s="56"/>
      <c r="F1" s="56"/>
      <c r="G1" s="66"/>
      <c r="H1" s="66"/>
      <c r="I1" s="66"/>
      <c r="J1" s="66"/>
      <c r="K1" s="66"/>
      <c r="L1" s="66"/>
      <c r="M1" s="66"/>
      <c r="N1" s="66"/>
      <c r="O1" s="66"/>
      <c r="P1" s="66"/>
      <c r="Q1" s="66"/>
      <c r="R1" s="66"/>
      <c r="S1" s="66"/>
      <c r="T1" s="66"/>
      <c r="U1" s="56"/>
      <c r="V1" s="66"/>
      <c r="W1" s="66"/>
      <c r="X1" s="66"/>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86"/>
      <c r="AY1" s="86"/>
      <c r="AZ1" s="86"/>
      <c r="BA1" s="86"/>
      <c r="BB1" s="86"/>
    </row>
    <row r="2" ht="30" customHeight="true" spans="1:54">
      <c r="A2" s="57" t="s">
        <v>186</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row>
    <row r="3" s="54" customFormat="true" ht="24" customHeight="true" spans="1:54">
      <c r="A3" s="58" t="s">
        <v>187</v>
      </c>
      <c r="B3" s="59" t="s">
        <v>188</v>
      </c>
      <c r="C3" s="59"/>
      <c r="D3" s="59"/>
      <c r="E3" s="59"/>
      <c r="F3" s="59"/>
      <c r="G3" s="22" t="s">
        <v>189</v>
      </c>
      <c r="H3" s="22"/>
      <c r="I3" s="22"/>
      <c r="J3" s="22"/>
      <c r="K3" s="22"/>
      <c r="L3" s="22" t="s">
        <v>190</v>
      </c>
      <c r="M3" s="22" t="s">
        <v>191</v>
      </c>
      <c r="N3" s="22"/>
      <c r="O3" s="22"/>
      <c r="P3" s="22" t="s">
        <v>192</v>
      </c>
      <c r="Q3" s="22"/>
      <c r="R3" s="22"/>
      <c r="S3" s="22"/>
      <c r="T3" s="22"/>
      <c r="U3" s="59" t="s">
        <v>190</v>
      </c>
      <c r="V3" s="22" t="s">
        <v>193</v>
      </c>
      <c r="W3" s="22"/>
      <c r="X3" s="22"/>
      <c r="Y3" s="35" t="s">
        <v>194</v>
      </c>
      <c r="Z3" s="75"/>
      <c r="AA3" s="75"/>
      <c r="AB3" s="75"/>
      <c r="AC3" s="75"/>
      <c r="AD3" s="75"/>
      <c r="AE3" s="77" t="s">
        <v>195</v>
      </c>
      <c r="AF3" s="77" t="s">
        <v>196</v>
      </c>
      <c r="AG3" s="77"/>
      <c r="AH3" s="77"/>
      <c r="AI3" s="77"/>
      <c r="AJ3" s="77"/>
      <c r="AK3" s="80" t="s">
        <v>197</v>
      </c>
      <c r="AL3" s="81"/>
      <c r="AM3" s="82"/>
      <c r="AN3" s="77" t="s">
        <v>198</v>
      </c>
      <c r="AO3" s="77"/>
      <c r="AP3" s="77"/>
      <c r="AQ3" s="77"/>
      <c r="AR3" s="77"/>
      <c r="AS3" s="77" t="s">
        <v>199</v>
      </c>
      <c r="AT3" s="75"/>
      <c r="AU3" s="75"/>
      <c r="AV3" s="75"/>
      <c r="AW3" s="75"/>
      <c r="AX3" s="77" t="s">
        <v>200</v>
      </c>
      <c r="AY3" s="75"/>
      <c r="AZ3" s="75"/>
      <c r="BA3" s="50" t="s">
        <v>201</v>
      </c>
      <c r="BB3" s="87" t="s">
        <v>202</v>
      </c>
    </row>
    <row r="4" s="54" customFormat="true" ht="46.5" customHeight="true" spans="1:54">
      <c r="A4" s="60"/>
      <c r="B4" s="59"/>
      <c r="C4" s="59"/>
      <c r="D4" s="59"/>
      <c r="E4" s="59"/>
      <c r="F4" s="59"/>
      <c r="G4" s="22"/>
      <c r="H4" s="22"/>
      <c r="I4" s="22"/>
      <c r="J4" s="22"/>
      <c r="K4" s="22"/>
      <c r="L4" s="28"/>
      <c r="M4" s="22"/>
      <c r="N4" s="22"/>
      <c r="O4" s="22"/>
      <c r="P4" s="22"/>
      <c r="Q4" s="22"/>
      <c r="R4" s="22"/>
      <c r="S4" s="22"/>
      <c r="T4" s="22"/>
      <c r="U4" s="71"/>
      <c r="V4" s="22"/>
      <c r="W4" s="22"/>
      <c r="X4" s="22"/>
      <c r="Y4" s="35" t="s">
        <v>203</v>
      </c>
      <c r="Z4" s="35"/>
      <c r="AA4" s="35" t="s">
        <v>204</v>
      </c>
      <c r="AB4" s="35"/>
      <c r="AC4" s="35"/>
      <c r="AD4" s="35"/>
      <c r="AE4" s="78"/>
      <c r="AF4" s="77"/>
      <c r="AG4" s="77"/>
      <c r="AH4" s="77"/>
      <c r="AI4" s="77"/>
      <c r="AJ4" s="77"/>
      <c r="AK4" s="83"/>
      <c r="AL4" s="84"/>
      <c r="AM4" s="85"/>
      <c r="AN4" s="77"/>
      <c r="AO4" s="77"/>
      <c r="AP4" s="77"/>
      <c r="AQ4" s="77"/>
      <c r="AR4" s="77"/>
      <c r="AS4" s="75"/>
      <c r="AT4" s="75"/>
      <c r="AU4" s="75"/>
      <c r="AV4" s="75"/>
      <c r="AW4" s="75"/>
      <c r="AX4" s="75"/>
      <c r="AY4" s="75"/>
      <c r="AZ4" s="75"/>
      <c r="BA4" s="52"/>
      <c r="BB4" s="88"/>
    </row>
    <row r="5" s="54" customFormat="true" ht="27.75" customHeight="true" spans="1:54">
      <c r="A5" s="60"/>
      <c r="B5" s="59" t="s">
        <v>9</v>
      </c>
      <c r="C5" s="59" t="s">
        <v>205</v>
      </c>
      <c r="D5" s="59" t="s">
        <v>206</v>
      </c>
      <c r="E5" s="59" t="s">
        <v>207</v>
      </c>
      <c r="F5" s="59" t="s">
        <v>208</v>
      </c>
      <c r="G5" s="22" t="s">
        <v>9</v>
      </c>
      <c r="H5" s="22" t="s">
        <v>205</v>
      </c>
      <c r="I5" s="22" t="s">
        <v>206</v>
      </c>
      <c r="J5" s="22" t="s">
        <v>207</v>
      </c>
      <c r="K5" s="22" t="s">
        <v>208</v>
      </c>
      <c r="L5" s="28"/>
      <c r="M5" s="22" t="s">
        <v>9</v>
      </c>
      <c r="N5" s="22" t="s">
        <v>209</v>
      </c>
      <c r="O5" s="22" t="s">
        <v>210</v>
      </c>
      <c r="P5" s="22" t="s">
        <v>9</v>
      </c>
      <c r="Q5" s="22" t="s">
        <v>205</v>
      </c>
      <c r="R5" s="22" t="s">
        <v>206</v>
      </c>
      <c r="S5" s="22" t="s">
        <v>207</v>
      </c>
      <c r="T5" s="22" t="s">
        <v>208</v>
      </c>
      <c r="U5" s="71"/>
      <c r="V5" s="22" t="s">
        <v>9</v>
      </c>
      <c r="W5" s="22" t="s">
        <v>209</v>
      </c>
      <c r="X5" s="22" t="s">
        <v>210</v>
      </c>
      <c r="Y5" s="22" t="s">
        <v>211</v>
      </c>
      <c r="Z5" s="22" t="s">
        <v>212</v>
      </c>
      <c r="AA5" s="22" t="s">
        <v>213</v>
      </c>
      <c r="AB5" s="22" t="s">
        <v>214</v>
      </c>
      <c r="AC5" s="22" t="s">
        <v>215</v>
      </c>
      <c r="AD5" s="22" t="s">
        <v>216</v>
      </c>
      <c r="AE5" s="79"/>
      <c r="AF5" s="79" t="s">
        <v>217</v>
      </c>
      <c r="AG5" s="79" t="s">
        <v>211</v>
      </c>
      <c r="AH5" s="79" t="s">
        <v>214</v>
      </c>
      <c r="AI5" s="79" t="s">
        <v>215</v>
      </c>
      <c r="AJ5" s="79" t="s">
        <v>216</v>
      </c>
      <c r="AK5" s="79" t="s">
        <v>9</v>
      </c>
      <c r="AL5" s="79" t="s">
        <v>211</v>
      </c>
      <c r="AM5" s="79" t="s">
        <v>214</v>
      </c>
      <c r="AN5" s="79" t="s">
        <v>217</v>
      </c>
      <c r="AO5" s="79" t="s">
        <v>211</v>
      </c>
      <c r="AP5" s="79" t="s">
        <v>214</v>
      </c>
      <c r="AQ5" s="79" t="s">
        <v>215</v>
      </c>
      <c r="AR5" s="79" t="s">
        <v>216</v>
      </c>
      <c r="AS5" s="79" t="s">
        <v>217</v>
      </c>
      <c r="AT5" s="79" t="s">
        <v>211</v>
      </c>
      <c r="AU5" s="79" t="s">
        <v>214</v>
      </c>
      <c r="AV5" s="79" t="s">
        <v>215</v>
      </c>
      <c r="AW5" s="79" t="s">
        <v>216</v>
      </c>
      <c r="AX5" s="79" t="s">
        <v>217</v>
      </c>
      <c r="AY5" s="79" t="s">
        <v>211</v>
      </c>
      <c r="AZ5" s="79" t="s">
        <v>214</v>
      </c>
      <c r="BA5" s="79" t="s">
        <v>214</v>
      </c>
      <c r="BB5" s="79" t="s">
        <v>214</v>
      </c>
    </row>
    <row r="6" ht="18" customHeight="true" spans="1:54">
      <c r="A6" s="61" t="s">
        <v>218</v>
      </c>
      <c r="B6" s="62">
        <v>7910993</v>
      </c>
      <c r="C6" s="62">
        <v>5163831</v>
      </c>
      <c r="D6" s="62">
        <v>2696070</v>
      </c>
      <c r="E6" s="62">
        <v>33271</v>
      </c>
      <c r="F6" s="62">
        <v>17821</v>
      </c>
      <c r="G6" s="62">
        <v>1893709</v>
      </c>
      <c r="H6" s="62">
        <v>562672</v>
      </c>
      <c r="I6" s="62">
        <v>1324007</v>
      </c>
      <c r="J6" s="62">
        <v>3430</v>
      </c>
      <c r="K6" s="62">
        <v>3600</v>
      </c>
      <c r="L6" s="68"/>
      <c r="M6" s="62">
        <v>449791</v>
      </c>
      <c r="N6" s="62">
        <v>133952</v>
      </c>
      <c r="O6" s="62">
        <v>315839</v>
      </c>
      <c r="P6" s="62">
        <v>6017284</v>
      </c>
      <c r="Q6" s="62">
        <v>4601159</v>
      </c>
      <c r="R6" s="62">
        <v>1372063</v>
      </c>
      <c r="S6" s="62">
        <v>29841</v>
      </c>
      <c r="T6" s="62">
        <v>14221</v>
      </c>
      <c r="U6" s="72"/>
      <c r="V6" s="62">
        <v>668710</v>
      </c>
      <c r="W6" s="62">
        <v>509332</v>
      </c>
      <c r="X6" s="62">
        <v>159378</v>
      </c>
      <c r="Y6" s="68"/>
      <c r="Z6" s="68"/>
      <c r="AA6" s="68"/>
      <c r="AB6" s="76"/>
      <c r="AC6" s="76"/>
      <c r="AD6" s="76"/>
      <c r="AE6" s="62">
        <v>107903</v>
      </c>
      <c r="AF6" s="62">
        <v>107904</v>
      </c>
      <c r="AG6" s="62">
        <v>53956</v>
      </c>
      <c r="AH6" s="62">
        <v>37436</v>
      </c>
      <c r="AI6" s="62">
        <v>6059</v>
      </c>
      <c r="AJ6" s="62">
        <v>10453</v>
      </c>
      <c r="AK6" s="62">
        <v>769</v>
      </c>
      <c r="AL6" s="62">
        <v>187</v>
      </c>
      <c r="AM6" s="62">
        <v>582</v>
      </c>
      <c r="AN6" s="62">
        <v>107135</v>
      </c>
      <c r="AO6" s="62">
        <v>53769</v>
      </c>
      <c r="AP6" s="62">
        <v>36854</v>
      </c>
      <c r="AQ6" s="62">
        <v>6059</v>
      </c>
      <c r="AR6" s="62">
        <v>10453</v>
      </c>
      <c r="AS6" s="62">
        <v>107135</v>
      </c>
      <c r="AT6" s="62">
        <v>53857</v>
      </c>
      <c r="AU6" s="62">
        <v>36766</v>
      </c>
      <c r="AV6" s="62">
        <v>6059</v>
      </c>
      <c r="AW6" s="62">
        <v>10453</v>
      </c>
      <c r="AX6" s="62">
        <v>82514</v>
      </c>
      <c r="AY6" s="62">
        <v>53857</v>
      </c>
      <c r="AZ6" s="62">
        <v>28657</v>
      </c>
      <c r="BA6" s="62">
        <v>8109</v>
      </c>
      <c r="BB6" s="62">
        <v>123</v>
      </c>
    </row>
    <row r="7" spans="1:54">
      <c r="A7" s="27" t="s">
        <v>14</v>
      </c>
      <c r="B7" s="63">
        <v>1211972</v>
      </c>
      <c r="C7" s="63">
        <v>871026</v>
      </c>
      <c r="D7" s="63">
        <v>336292</v>
      </c>
      <c r="E7" s="63">
        <v>3169</v>
      </c>
      <c r="F7" s="63">
        <v>1485</v>
      </c>
      <c r="G7" s="63">
        <v>131036</v>
      </c>
      <c r="H7" s="63">
        <v>28644</v>
      </c>
      <c r="I7" s="63">
        <v>101989</v>
      </c>
      <c r="J7" s="63">
        <v>191</v>
      </c>
      <c r="K7" s="63">
        <v>212</v>
      </c>
      <c r="L7" s="28"/>
      <c r="M7" s="63">
        <v>21304</v>
      </c>
      <c r="N7" s="63">
        <v>4774</v>
      </c>
      <c r="O7" s="63">
        <v>16530</v>
      </c>
      <c r="P7" s="63">
        <v>1080936</v>
      </c>
      <c r="Q7" s="63">
        <v>842382</v>
      </c>
      <c r="R7" s="63">
        <v>234303</v>
      </c>
      <c r="S7" s="63">
        <v>2978</v>
      </c>
      <c r="T7" s="63">
        <v>1273</v>
      </c>
      <c r="U7" s="71"/>
      <c r="V7" s="63">
        <v>63468</v>
      </c>
      <c r="W7" s="63">
        <v>49308</v>
      </c>
      <c r="X7" s="63">
        <v>14160</v>
      </c>
      <c r="Y7" s="28"/>
      <c r="Z7" s="28"/>
      <c r="AA7" s="28"/>
      <c r="AB7" s="28"/>
      <c r="AC7" s="28"/>
      <c r="AD7" s="28"/>
      <c r="AE7" s="63">
        <v>7220</v>
      </c>
      <c r="AF7" s="63">
        <v>7221</v>
      </c>
      <c r="AG7" s="63">
        <v>3612</v>
      </c>
      <c r="AH7" s="63">
        <v>1198</v>
      </c>
      <c r="AI7" s="63">
        <v>1934</v>
      </c>
      <c r="AJ7" s="63">
        <v>477</v>
      </c>
      <c r="AK7" s="63">
        <v>0</v>
      </c>
      <c r="AL7" s="63">
        <v>0</v>
      </c>
      <c r="AM7" s="63">
        <v>0</v>
      </c>
      <c r="AN7" s="63">
        <v>7221</v>
      </c>
      <c r="AO7" s="63">
        <v>3612</v>
      </c>
      <c r="AP7" s="63">
        <v>1198</v>
      </c>
      <c r="AQ7" s="63">
        <v>1934</v>
      </c>
      <c r="AR7" s="63">
        <v>477</v>
      </c>
      <c r="AS7" s="63">
        <v>7221</v>
      </c>
      <c r="AT7" s="63">
        <v>3614</v>
      </c>
      <c r="AU7" s="63">
        <v>1196</v>
      </c>
      <c r="AV7" s="63">
        <v>1934</v>
      </c>
      <c r="AW7" s="63">
        <v>477</v>
      </c>
      <c r="AX7" s="63">
        <v>4482</v>
      </c>
      <c r="AY7" s="63">
        <v>3614</v>
      </c>
      <c r="AZ7" s="63">
        <v>868</v>
      </c>
      <c r="BA7" s="63">
        <v>328</v>
      </c>
      <c r="BB7" s="63">
        <v>0</v>
      </c>
    </row>
    <row r="8" ht="24" spans="1:54">
      <c r="A8" s="27" t="s">
        <v>15</v>
      </c>
      <c r="B8" s="63">
        <v>918946</v>
      </c>
      <c r="C8" s="63">
        <v>673648</v>
      </c>
      <c r="D8" s="63">
        <v>242323</v>
      </c>
      <c r="E8" s="63">
        <v>2087</v>
      </c>
      <c r="F8" s="63">
        <v>888</v>
      </c>
      <c r="G8" s="63">
        <v>69518</v>
      </c>
      <c r="H8" s="63">
        <v>18571</v>
      </c>
      <c r="I8" s="63">
        <v>50874</v>
      </c>
      <c r="J8" s="63">
        <v>9</v>
      </c>
      <c r="K8" s="63">
        <v>64</v>
      </c>
      <c r="L8" s="63"/>
      <c r="M8" s="63">
        <v>11183</v>
      </c>
      <c r="N8" s="63">
        <v>2980</v>
      </c>
      <c r="O8" s="63">
        <v>8203</v>
      </c>
      <c r="P8" s="63">
        <v>849428</v>
      </c>
      <c r="Q8" s="63">
        <v>655077</v>
      </c>
      <c r="R8" s="63">
        <v>191449</v>
      </c>
      <c r="S8" s="63">
        <v>2078</v>
      </c>
      <c r="T8" s="63">
        <v>824</v>
      </c>
      <c r="U8" s="71"/>
      <c r="V8" s="63">
        <v>49460</v>
      </c>
      <c r="W8" s="63">
        <v>38106</v>
      </c>
      <c r="X8" s="63">
        <v>11354</v>
      </c>
      <c r="Y8" s="28"/>
      <c r="Z8" s="28"/>
      <c r="AA8" s="28"/>
      <c r="AB8" s="28"/>
      <c r="AC8" s="28"/>
      <c r="AD8" s="28"/>
      <c r="AE8" s="63">
        <v>4836</v>
      </c>
      <c r="AF8" s="63">
        <v>4837</v>
      </c>
      <c r="AG8" s="63">
        <v>2420</v>
      </c>
      <c r="AH8" s="63">
        <v>483</v>
      </c>
      <c r="AI8" s="63">
        <v>1934</v>
      </c>
      <c r="AJ8" s="63">
        <v>0</v>
      </c>
      <c r="AK8" s="63">
        <v>0</v>
      </c>
      <c r="AL8" s="63">
        <v>0</v>
      </c>
      <c r="AM8" s="63">
        <v>0</v>
      </c>
      <c r="AN8" s="63">
        <v>4837</v>
      </c>
      <c r="AO8" s="63">
        <v>2420</v>
      </c>
      <c r="AP8" s="63">
        <v>483</v>
      </c>
      <c r="AQ8" s="63">
        <v>1934</v>
      </c>
      <c r="AR8" s="63">
        <v>0</v>
      </c>
      <c r="AS8" s="63">
        <v>4837</v>
      </c>
      <c r="AT8" s="63">
        <v>2420</v>
      </c>
      <c r="AU8" s="63">
        <v>483</v>
      </c>
      <c r="AV8" s="63">
        <v>1934</v>
      </c>
      <c r="AW8" s="63">
        <v>0</v>
      </c>
      <c r="AX8" s="63">
        <v>2752</v>
      </c>
      <c r="AY8" s="63">
        <v>2420</v>
      </c>
      <c r="AZ8" s="63">
        <v>332</v>
      </c>
      <c r="BA8" s="63">
        <v>151</v>
      </c>
      <c r="BB8" s="63">
        <v>0</v>
      </c>
    </row>
    <row r="9" spans="1:54">
      <c r="A9" s="29" t="s">
        <v>16</v>
      </c>
      <c r="B9" s="64">
        <v>158416</v>
      </c>
      <c r="C9" s="65">
        <v>116478</v>
      </c>
      <c r="D9" s="65">
        <v>41542</v>
      </c>
      <c r="E9" s="65">
        <v>254</v>
      </c>
      <c r="F9" s="65">
        <v>142</v>
      </c>
      <c r="G9" s="67">
        <v>21962</v>
      </c>
      <c r="H9" s="67">
        <v>7820</v>
      </c>
      <c r="I9" s="67">
        <v>14138</v>
      </c>
      <c r="J9" s="67">
        <v>0</v>
      </c>
      <c r="K9" s="67">
        <v>4</v>
      </c>
      <c r="L9" s="69">
        <v>16</v>
      </c>
      <c r="M9" s="67">
        <v>3517</v>
      </c>
      <c r="N9" s="67">
        <v>1251</v>
      </c>
      <c r="O9" s="67">
        <v>2266</v>
      </c>
      <c r="P9" s="67">
        <v>136454</v>
      </c>
      <c r="Q9" s="67">
        <v>108658</v>
      </c>
      <c r="R9" s="67">
        <v>27404</v>
      </c>
      <c r="S9" s="67">
        <v>254</v>
      </c>
      <c r="T9" s="67">
        <v>138</v>
      </c>
      <c r="U9" s="73" t="s">
        <v>219</v>
      </c>
      <c r="V9" s="67">
        <v>7875</v>
      </c>
      <c r="W9" s="67">
        <v>6230</v>
      </c>
      <c r="X9" s="67">
        <v>1645</v>
      </c>
      <c r="Y9" s="36">
        <v>0.5</v>
      </c>
      <c r="Z9" s="36">
        <v>0.5</v>
      </c>
      <c r="AA9" s="38" t="s">
        <v>220</v>
      </c>
      <c r="AB9" s="39">
        <v>0.2</v>
      </c>
      <c r="AC9" s="39">
        <v>0.8</v>
      </c>
      <c r="AD9" s="39">
        <v>0</v>
      </c>
      <c r="AE9" s="30">
        <v>1009</v>
      </c>
      <c r="AF9" s="40">
        <v>1010</v>
      </c>
      <c r="AG9" s="30">
        <v>505</v>
      </c>
      <c r="AH9" s="30">
        <v>101</v>
      </c>
      <c r="AI9" s="30">
        <v>404</v>
      </c>
      <c r="AJ9" s="30">
        <v>0</v>
      </c>
      <c r="AK9" s="30">
        <v>0</v>
      </c>
      <c r="AL9" s="30"/>
      <c r="AM9" s="30"/>
      <c r="AN9" s="40">
        <v>1010</v>
      </c>
      <c r="AO9" s="30">
        <v>505</v>
      </c>
      <c r="AP9" s="30">
        <v>101</v>
      </c>
      <c r="AQ9" s="30">
        <v>404</v>
      </c>
      <c r="AR9" s="30">
        <v>0</v>
      </c>
      <c r="AS9" s="40">
        <v>1010</v>
      </c>
      <c r="AT9" s="40">
        <v>505</v>
      </c>
      <c r="AU9" s="40">
        <v>101</v>
      </c>
      <c r="AV9" s="30">
        <v>404</v>
      </c>
      <c r="AW9" s="30">
        <v>0</v>
      </c>
      <c r="AX9" s="47">
        <v>573</v>
      </c>
      <c r="AY9" s="47">
        <v>505</v>
      </c>
      <c r="AZ9" s="47">
        <v>68</v>
      </c>
      <c r="BA9" s="47">
        <v>33</v>
      </c>
      <c r="BB9" s="30"/>
    </row>
    <row r="10" ht="17.25" customHeight="true" spans="1:54">
      <c r="A10" s="29" t="s">
        <v>17</v>
      </c>
      <c r="B10" s="64">
        <v>120699</v>
      </c>
      <c r="C10" s="65">
        <v>89667</v>
      </c>
      <c r="D10" s="65">
        <v>30653</v>
      </c>
      <c r="E10" s="65">
        <v>291</v>
      </c>
      <c r="F10" s="65">
        <v>88</v>
      </c>
      <c r="G10" s="67">
        <v>14247</v>
      </c>
      <c r="H10" s="65">
        <v>3070</v>
      </c>
      <c r="I10" s="65">
        <v>11162</v>
      </c>
      <c r="J10" s="65">
        <v>3</v>
      </c>
      <c r="K10" s="65">
        <v>12</v>
      </c>
      <c r="L10" s="69">
        <v>16</v>
      </c>
      <c r="M10" s="67">
        <v>2292</v>
      </c>
      <c r="N10" s="65">
        <v>494</v>
      </c>
      <c r="O10" s="65">
        <v>1798</v>
      </c>
      <c r="P10" s="67">
        <v>106452</v>
      </c>
      <c r="Q10" s="65">
        <v>86597</v>
      </c>
      <c r="R10" s="65">
        <v>19491</v>
      </c>
      <c r="S10" s="65">
        <v>288</v>
      </c>
      <c r="T10" s="65">
        <v>76</v>
      </c>
      <c r="U10" s="73">
        <v>5.5</v>
      </c>
      <c r="V10" s="67">
        <v>6199</v>
      </c>
      <c r="W10" s="65">
        <v>5051</v>
      </c>
      <c r="X10" s="65">
        <v>1148</v>
      </c>
      <c r="Y10" s="36">
        <v>0.5</v>
      </c>
      <c r="Z10" s="36">
        <v>0.5</v>
      </c>
      <c r="AA10" s="38" t="s">
        <v>220</v>
      </c>
      <c r="AB10" s="39">
        <v>0.2</v>
      </c>
      <c r="AC10" s="39">
        <v>0.8</v>
      </c>
      <c r="AD10" s="39">
        <v>0</v>
      </c>
      <c r="AE10" s="30">
        <v>733</v>
      </c>
      <c r="AF10" s="40">
        <v>733</v>
      </c>
      <c r="AG10" s="30">
        <v>367</v>
      </c>
      <c r="AH10" s="30">
        <v>73</v>
      </c>
      <c r="AI10" s="30">
        <v>293</v>
      </c>
      <c r="AJ10" s="30">
        <v>0</v>
      </c>
      <c r="AK10" s="30">
        <v>0</v>
      </c>
      <c r="AL10" s="30"/>
      <c r="AM10" s="30"/>
      <c r="AN10" s="40">
        <v>733</v>
      </c>
      <c r="AO10" s="30">
        <v>367</v>
      </c>
      <c r="AP10" s="30">
        <v>73</v>
      </c>
      <c r="AQ10" s="30">
        <v>293</v>
      </c>
      <c r="AR10" s="30">
        <v>0</v>
      </c>
      <c r="AS10" s="40">
        <v>733</v>
      </c>
      <c r="AT10" s="40">
        <v>367</v>
      </c>
      <c r="AU10" s="40">
        <v>73</v>
      </c>
      <c r="AV10" s="30">
        <v>293</v>
      </c>
      <c r="AW10" s="30">
        <v>0</v>
      </c>
      <c r="AX10" s="47">
        <v>417</v>
      </c>
      <c r="AY10" s="47">
        <v>367</v>
      </c>
      <c r="AZ10" s="47">
        <v>50</v>
      </c>
      <c r="BA10" s="47">
        <v>23</v>
      </c>
      <c r="BB10" s="30"/>
    </row>
    <row r="11" spans="1:54">
      <c r="A11" s="29" t="s">
        <v>18</v>
      </c>
      <c r="B11" s="64">
        <v>170354</v>
      </c>
      <c r="C11" s="65">
        <v>121832</v>
      </c>
      <c r="D11" s="65">
        <v>48233</v>
      </c>
      <c r="E11" s="65">
        <v>211</v>
      </c>
      <c r="F11" s="65">
        <v>78</v>
      </c>
      <c r="G11" s="67">
        <v>10430</v>
      </c>
      <c r="H11" s="65">
        <v>2661</v>
      </c>
      <c r="I11" s="65">
        <v>7769</v>
      </c>
      <c r="J11" s="65">
        <v>0</v>
      </c>
      <c r="K11" s="65">
        <v>0</v>
      </c>
      <c r="L11" s="69">
        <v>16</v>
      </c>
      <c r="M11" s="67">
        <v>1669</v>
      </c>
      <c r="N11" s="65">
        <v>426</v>
      </c>
      <c r="O11" s="65">
        <v>1243</v>
      </c>
      <c r="P11" s="67">
        <v>159924</v>
      </c>
      <c r="Q11" s="65">
        <v>119171</v>
      </c>
      <c r="R11" s="65">
        <v>40464</v>
      </c>
      <c r="S11" s="65">
        <v>211</v>
      </c>
      <c r="T11" s="65">
        <v>78</v>
      </c>
      <c r="U11" s="73" t="s">
        <v>219</v>
      </c>
      <c r="V11" s="67">
        <v>9069</v>
      </c>
      <c r="W11" s="65">
        <v>6765</v>
      </c>
      <c r="X11" s="65">
        <v>2304</v>
      </c>
      <c r="Y11" s="36">
        <v>0.5</v>
      </c>
      <c r="Z11" s="36">
        <v>0.5</v>
      </c>
      <c r="AA11" s="38" t="s">
        <v>220</v>
      </c>
      <c r="AB11" s="39">
        <v>0.2</v>
      </c>
      <c r="AC11" s="39">
        <v>0.8</v>
      </c>
      <c r="AD11" s="39">
        <v>0</v>
      </c>
      <c r="AE11" s="30">
        <v>835</v>
      </c>
      <c r="AF11" s="40">
        <v>835</v>
      </c>
      <c r="AG11" s="65">
        <v>418</v>
      </c>
      <c r="AH11" s="65">
        <v>83</v>
      </c>
      <c r="AI11" s="65">
        <v>334</v>
      </c>
      <c r="AJ11" s="65">
        <v>0</v>
      </c>
      <c r="AK11" s="30">
        <v>0</v>
      </c>
      <c r="AL11" s="65"/>
      <c r="AM11" s="65"/>
      <c r="AN11" s="40">
        <v>835</v>
      </c>
      <c r="AO11" s="30">
        <v>418</v>
      </c>
      <c r="AP11" s="30">
        <v>83</v>
      </c>
      <c r="AQ11" s="65">
        <v>334</v>
      </c>
      <c r="AR11" s="65">
        <v>0</v>
      </c>
      <c r="AS11" s="40">
        <v>835</v>
      </c>
      <c r="AT11" s="65">
        <v>418</v>
      </c>
      <c r="AU11" s="65">
        <v>83</v>
      </c>
      <c r="AV11" s="65">
        <v>334</v>
      </c>
      <c r="AW11" s="65">
        <v>0</v>
      </c>
      <c r="AX11" s="47">
        <v>478</v>
      </c>
      <c r="AY11" s="47">
        <v>418</v>
      </c>
      <c r="AZ11" s="47">
        <v>60</v>
      </c>
      <c r="BA11" s="47">
        <v>23</v>
      </c>
      <c r="BB11" s="65"/>
    </row>
    <row r="12" spans="1:54">
      <c r="A12" s="29" t="s">
        <v>20</v>
      </c>
      <c r="B12" s="64">
        <v>64063</v>
      </c>
      <c r="C12" s="65">
        <v>49003</v>
      </c>
      <c r="D12" s="65">
        <v>14891</v>
      </c>
      <c r="E12" s="65">
        <v>134</v>
      </c>
      <c r="F12" s="65">
        <v>35</v>
      </c>
      <c r="G12" s="67">
        <v>119</v>
      </c>
      <c r="H12" s="65">
        <v>0</v>
      </c>
      <c r="I12" s="65">
        <v>119</v>
      </c>
      <c r="J12" s="65">
        <v>0</v>
      </c>
      <c r="K12" s="65">
        <v>0</v>
      </c>
      <c r="L12" s="69">
        <v>16</v>
      </c>
      <c r="M12" s="67">
        <v>19</v>
      </c>
      <c r="N12" s="65">
        <v>0</v>
      </c>
      <c r="O12" s="65">
        <v>19</v>
      </c>
      <c r="P12" s="67">
        <v>63944</v>
      </c>
      <c r="Q12" s="65">
        <v>49003</v>
      </c>
      <c r="R12" s="65">
        <v>14772</v>
      </c>
      <c r="S12" s="65">
        <v>134</v>
      </c>
      <c r="T12" s="65">
        <v>35</v>
      </c>
      <c r="U12" s="73" t="s">
        <v>219</v>
      </c>
      <c r="V12" s="67">
        <v>3677</v>
      </c>
      <c r="W12" s="65">
        <v>2829</v>
      </c>
      <c r="X12" s="65">
        <v>848</v>
      </c>
      <c r="Y12" s="36">
        <v>0.5</v>
      </c>
      <c r="Z12" s="36">
        <v>0.5</v>
      </c>
      <c r="AA12" s="38" t="s">
        <v>220</v>
      </c>
      <c r="AB12" s="39">
        <v>0.2</v>
      </c>
      <c r="AC12" s="39">
        <v>0.8</v>
      </c>
      <c r="AD12" s="39">
        <v>0</v>
      </c>
      <c r="AE12" s="30">
        <v>243</v>
      </c>
      <c r="AF12" s="40">
        <v>243</v>
      </c>
      <c r="AG12" s="65">
        <v>122</v>
      </c>
      <c r="AH12" s="65">
        <v>24</v>
      </c>
      <c r="AI12" s="65">
        <v>97</v>
      </c>
      <c r="AJ12" s="65">
        <v>0</v>
      </c>
      <c r="AK12" s="30">
        <v>0</v>
      </c>
      <c r="AL12" s="65"/>
      <c r="AM12" s="65"/>
      <c r="AN12" s="40">
        <v>243</v>
      </c>
      <c r="AO12" s="30">
        <v>122</v>
      </c>
      <c r="AP12" s="30">
        <v>24</v>
      </c>
      <c r="AQ12" s="65">
        <v>97</v>
      </c>
      <c r="AR12" s="65">
        <v>0</v>
      </c>
      <c r="AS12" s="40">
        <v>243</v>
      </c>
      <c r="AT12" s="65">
        <v>122</v>
      </c>
      <c r="AU12" s="65">
        <v>24</v>
      </c>
      <c r="AV12" s="65">
        <v>97</v>
      </c>
      <c r="AW12" s="65">
        <v>0</v>
      </c>
      <c r="AX12" s="47">
        <v>139</v>
      </c>
      <c r="AY12" s="47">
        <v>122</v>
      </c>
      <c r="AZ12" s="47">
        <v>17</v>
      </c>
      <c r="BA12" s="47">
        <v>7</v>
      </c>
      <c r="BB12" s="65"/>
    </row>
    <row r="13" spans="1:54">
      <c r="A13" s="29" t="s">
        <v>22</v>
      </c>
      <c r="B13" s="64">
        <v>91452</v>
      </c>
      <c r="C13" s="65">
        <v>68897</v>
      </c>
      <c r="D13" s="65">
        <v>22304</v>
      </c>
      <c r="E13" s="65">
        <v>194</v>
      </c>
      <c r="F13" s="65">
        <v>57</v>
      </c>
      <c r="G13" s="67">
        <v>2707</v>
      </c>
      <c r="H13" s="65">
        <v>547</v>
      </c>
      <c r="I13" s="65">
        <v>2160</v>
      </c>
      <c r="J13" s="65">
        <v>0</v>
      </c>
      <c r="K13" s="65">
        <v>0</v>
      </c>
      <c r="L13" s="69">
        <v>16</v>
      </c>
      <c r="M13" s="67">
        <v>433</v>
      </c>
      <c r="N13" s="65">
        <v>88</v>
      </c>
      <c r="O13" s="65">
        <v>345</v>
      </c>
      <c r="P13" s="67">
        <v>88745</v>
      </c>
      <c r="Q13" s="65">
        <v>68350</v>
      </c>
      <c r="R13" s="65">
        <v>20144</v>
      </c>
      <c r="S13" s="65">
        <v>194</v>
      </c>
      <c r="T13" s="65">
        <v>57</v>
      </c>
      <c r="U13" s="73" t="s">
        <v>219</v>
      </c>
      <c r="V13" s="67">
        <v>5118</v>
      </c>
      <c r="W13" s="65">
        <v>3953</v>
      </c>
      <c r="X13" s="65">
        <v>1165</v>
      </c>
      <c r="Y13" s="36">
        <v>0.5</v>
      </c>
      <c r="Z13" s="36">
        <v>0.5</v>
      </c>
      <c r="AA13" s="38" t="s">
        <v>220</v>
      </c>
      <c r="AB13" s="39">
        <v>0.2</v>
      </c>
      <c r="AC13" s="39">
        <v>0.8</v>
      </c>
      <c r="AD13" s="39">
        <v>0</v>
      </c>
      <c r="AE13" s="30">
        <v>397</v>
      </c>
      <c r="AF13" s="40">
        <v>398</v>
      </c>
      <c r="AG13" s="65">
        <v>199</v>
      </c>
      <c r="AH13" s="65">
        <v>40</v>
      </c>
      <c r="AI13" s="65">
        <v>159</v>
      </c>
      <c r="AJ13" s="65">
        <v>0</v>
      </c>
      <c r="AK13" s="30">
        <v>0</v>
      </c>
      <c r="AL13" s="65"/>
      <c r="AM13" s="65"/>
      <c r="AN13" s="40">
        <v>398</v>
      </c>
      <c r="AO13" s="30">
        <v>199</v>
      </c>
      <c r="AP13" s="30">
        <v>40</v>
      </c>
      <c r="AQ13" s="65">
        <v>159</v>
      </c>
      <c r="AR13" s="65">
        <v>0</v>
      </c>
      <c r="AS13" s="40">
        <v>398</v>
      </c>
      <c r="AT13" s="65">
        <v>199</v>
      </c>
      <c r="AU13" s="65">
        <v>40</v>
      </c>
      <c r="AV13" s="65">
        <v>159</v>
      </c>
      <c r="AW13" s="65">
        <v>0</v>
      </c>
      <c r="AX13" s="47">
        <v>226</v>
      </c>
      <c r="AY13" s="47">
        <v>199</v>
      </c>
      <c r="AZ13" s="47">
        <v>27</v>
      </c>
      <c r="BA13" s="47">
        <v>13</v>
      </c>
      <c r="BB13" s="65"/>
    </row>
    <row r="14" spans="1:54">
      <c r="A14" s="29" t="s">
        <v>24</v>
      </c>
      <c r="B14" s="64">
        <v>219856</v>
      </c>
      <c r="C14" s="65">
        <v>159277</v>
      </c>
      <c r="D14" s="65">
        <v>59348</v>
      </c>
      <c r="E14" s="65">
        <v>833</v>
      </c>
      <c r="F14" s="65">
        <v>398</v>
      </c>
      <c r="G14" s="67">
        <v>14385</v>
      </c>
      <c r="H14" s="65">
        <v>2852</v>
      </c>
      <c r="I14" s="65">
        <v>11479</v>
      </c>
      <c r="J14" s="65">
        <v>6</v>
      </c>
      <c r="K14" s="65">
        <v>48</v>
      </c>
      <c r="L14" s="69">
        <v>16</v>
      </c>
      <c r="M14" s="67">
        <v>2347</v>
      </c>
      <c r="N14" s="65">
        <v>462</v>
      </c>
      <c r="O14" s="65">
        <v>1885</v>
      </c>
      <c r="P14" s="67">
        <v>205471</v>
      </c>
      <c r="Q14" s="65">
        <v>156425</v>
      </c>
      <c r="R14" s="65">
        <v>47869</v>
      </c>
      <c r="S14" s="65">
        <v>827</v>
      </c>
      <c r="T14" s="65">
        <v>350</v>
      </c>
      <c r="U14" s="73" t="s">
        <v>219</v>
      </c>
      <c r="V14" s="67">
        <v>12413</v>
      </c>
      <c r="W14" s="65">
        <v>9430</v>
      </c>
      <c r="X14" s="65">
        <v>2983</v>
      </c>
      <c r="Y14" s="36">
        <v>0.5</v>
      </c>
      <c r="Z14" s="36">
        <v>0.5</v>
      </c>
      <c r="AA14" s="38" t="s">
        <v>220</v>
      </c>
      <c r="AB14" s="39">
        <v>0.2</v>
      </c>
      <c r="AC14" s="39">
        <v>0.8</v>
      </c>
      <c r="AD14" s="39">
        <v>0</v>
      </c>
      <c r="AE14" s="30">
        <v>1154</v>
      </c>
      <c r="AF14" s="40">
        <v>1154</v>
      </c>
      <c r="AG14" s="65">
        <v>577</v>
      </c>
      <c r="AH14" s="65">
        <v>116</v>
      </c>
      <c r="AI14" s="65">
        <v>461</v>
      </c>
      <c r="AJ14" s="65">
        <v>0</v>
      </c>
      <c r="AK14" s="30">
        <v>0</v>
      </c>
      <c r="AL14" s="65"/>
      <c r="AM14" s="65"/>
      <c r="AN14" s="40">
        <v>1154</v>
      </c>
      <c r="AO14" s="30">
        <v>577</v>
      </c>
      <c r="AP14" s="30">
        <v>116</v>
      </c>
      <c r="AQ14" s="65">
        <v>461</v>
      </c>
      <c r="AR14" s="65">
        <v>0</v>
      </c>
      <c r="AS14" s="40">
        <v>1154</v>
      </c>
      <c r="AT14" s="65">
        <v>577</v>
      </c>
      <c r="AU14" s="65">
        <v>116</v>
      </c>
      <c r="AV14" s="65">
        <v>461</v>
      </c>
      <c r="AW14" s="65">
        <v>0</v>
      </c>
      <c r="AX14" s="47">
        <v>654</v>
      </c>
      <c r="AY14" s="47">
        <v>577</v>
      </c>
      <c r="AZ14" s="47">
        <v>77</v>
      </c>
      <c r="BA14" s="47">
        <v>39</v>
      </c>
      <c r="BB14" s="65"/>
    </row>
    <row r="15" spans="1:54">
      <c r="A15" s="29" t="s">
        <v>26</v>
      </c>
      <c r="B15" s="64">
        <v>94106</v>
      </c>
      <c r="C15" s="65">
        <v>68494</v>
      </c>
      <c r="D15" s="65">
        <v>25352</v>
      </c>
      <c r="E15" s="65">
        <v>170</v>
      </c>
      <c r="F15" s="65">
        <v>90</v>
      </c>
      <c r="G15" s="67">
        <v>5668</v>
      </c>
      <c r="H15" s="65">
        <v>1621</v>
      </c>
      <c r="I15" s="65">
        <v>4047</v>
      </c>
      <c r="J15" s="65">
        <v>0</v>
      </c>
      <c r="K15" s="65">
        <v>0</v>
      </c>
      <c r="L15" s="69">
        <v>16</v>
      </c>
      <c r="M15" s="67">
        <v>906</v>
      </c>
      <c r="N15" s="65">
        <v>259</v>
      </c>
      <c r="O15" s="65">
        <v>647</v>
      </c>
      <c r="P15" s="67">
        <v>88438</v>
      </c>
      <c r="Q15" s="65">
        <v>66873</v>
      </c>
      <c r="R15" s="65">
        <v>21305</v>
      </c>
      <c r="S15" s="65">
        <v>170</v>
      </c>
      <c r="T15" s="65">
        <v>90</v>
      </c>
      <c r="U15" s="73" t="s">
        <v>219</v>
      </c>
      <c r="V15" s="67">
        <v>5109</v>
      </c>
      <c r="W15" s="65">
        <v>3848</v>
      </c>
      <c r="X15" s="65">
        <v>1261</v>
      </c>
      <c r="Y15" s="36">
        <v>0.5</v>
      </c>
      <c r="Z15" s="36">
        <v>0.5</v>
      </c>
      <c r="AA15" s="38" t="s">
        <v>220</v>
      </c>
      <c r="AB15" s="39">
        <v>0.2</v>
      </c>
      <c r="AC15" s="39">
        <v>0.8</v>
      </c>
      <c r="AD15" s="39">
        <v>0</v>
      </c>
      <c r="AE15" s="30">
        <v>465</v>
      </c>
      <c r="AF15" s="40">
        <v>464</v>
      </c>
      <c r="AG15" s="65">
        <v>232</v>
      </c>
      <c r="AH15" s="65">
        <v>46</v>
      </c>
      <c r="AI15" s="65">
        <v>186</v>
      </c>
      <c r="AJ15" s="65">
        <v>0</v>
      </c>
      <c r="AK15" s="30">
        <v>0</v>
      </c>
      <c r="AL15" s="65"/>
      <c r="AM15" s="65"/>
      <c r="AN15" s="40">
        <v>464</v>
      </c>
      <c r="AO15" s="30">
        <v>232</v>
      </c>
      <c r="AP15" s="30">
        <v>46</v>
      </c>
      <c r="AQ15" s="65">
        <v>186</v>
      </c>
      <c r="AR15" s="65">
        <v>0</v>
      </c>
      <c r="AS15" s="40">
        <v>464</v>
      </c>
      <c r="AT15" s="65">
        <v>232</v>
      </c>
      <c r="AU15" s="65">
        <v>46</v>
      </c>
      <c r="AV15" s="65">
        <v>186</v>
      </c>
      <c r="AW15" s="65">
        <v>0</v>
      </c>
      <c r="AX15" s="47">
        <v>265</v>
      </c>
      <c r="AY15" s="47">
        <v>232</v>
      </c>
      <c r="AZ15" s="47">
        <v>33</v>
      </c>
      <c r="BA15" s="47">
        <v>13</v>
      </c>
      <c r="BB15" s="65"/>
    </row>
    <row r="16" spans="1:54">
      <c r="A16" s="31" t="s">
        <v>28</v>
      </c>
      <c r="B16" s="64">
        <v>168648</v>
      </c>
      <c r="C16" s="65">
        <v>114398</v>
      </c>
      <c r="D16" s="65">
        <v>53331</v>
      </c>
      <c r="E16" s="65">
        <v>604</v>
      </c>
      <c r="F16" s="65">
        <v>315</v>
      </c>
      <c r="G16" s="67">
        <v>32965</v>
      </c>
      <c r="H16" s="67">
        <v>3794</v>
      </c>
      <c r="I16" s="67">
        <v>29029</v>
      </c>
      <c r="J16" s="67">
        <v>79</v>
      </c>
      <c r="K16" s="67">
        <v>63</v>
      </c>
      <c r="L16" s="69">
        <v>16</v>
      </c>
      <c r="M16" s="67">
        <v>5394</v>
      </c>
      <c r="N16" s="67">
        <v>686</v>
      </c>
      <c r="O16" s="67">
        <v>4708</v>
      </c>
      <c r="P16" s="67">
        <v>135683</v>
      </c>
      <c r="Q16" s="67">
        <v>110604</v>
      </c>
      <c r="R16" s="67">
        <v>24302</v>
      </c>
      <c r="S16" s="67">
        <v>525</v>
      </c>
      <c r="T16" s="67">
        <v>252</v>
      </c>
      <c r="U16" s="73" t="s">
        <v>219</v>
      </c>
      <c r="V16" s="67">
        <v>8197</v>
      </c>
      <c r="W16" s="67">
        <v>6608</v>
      </c>
      <c r="X16" s="67">
        <v>1589</v>
      </c>
      <c r="Y16" s="36">
        <v>0.5</v>
      </c>
      <c r="Z16" s="36">
        <v>0.5</v>
      </c>
      <c r="AA16" s="38" t="s">
        <v>220</v>
      </c>
      <c r="AB16" s="39">
        <v>0.6</v>
      </c>
      <c r="AC16" s="39">
        <v>0</v>
      </c>
      <c r="AD16" s="39">
        <v>0.4</v>
      </c>
      <c r="AE16" s="30">
        <v>1324</v>
      </c>
      <c r="AF16" s="40">
        <v>1324</v>
      </c>
      <c r="AG16" s="30">
        <v>662</v>
      </c>
      <c r="AH16" s="30">
        <v>397</v>
      </c>
      <c r="AI16" s="30">
        <v>0</v>
      </c>
      <c r="AJ16" s="30">
        <v>265</v>
      </c>
      <c r="AK16" s="30">
        <v>0</v>
      </c>
      <c r="AL16" s="30"/>
      <c r="AM16" s="30"/>
      <c r="AN16" s="40">
        <v>1324</v>
      </c>
      <c r="AO16" s="30">
        <v>662</v>
      </c>
      <c r="AP16" s="30">
        <v>397</v>
      </c>
      <c r="AQ16" s="30">
        <v>0</v>
      </c>
      <c r="AR16" s="30">
        <v>265</v>
      </c>
      <c r="AS16" s="40">
        <v>1324</v>
      </c>
      <c r="AT16" s="40">
        <v>663</v>
      </c>
      <c r="AU16" s="40">
        <v>396</v>
      </c>
      <c r="AV16" s="30">
        <v>0</v>
      </c>
      <c r="AW16" s="30">
        <v>265</v>
      </c>
      <c r="AX16" s="47">
        <v>960</v>
      </c>
      <c r="AY16" s="47">
        <v>663</v>
      </c>
      <c r="AZ16" s="47">
        <v>297</v>
      </c>
      <c r="BA16" s="47">
        <v>99</v>
      </c>
      <c r="BB16" s="30"/>
    </row>
    <row r="17" spans="1:54">
      <c r="A17" s="31" t="s">
        <v>29</v>
      </c>
      <c r="B17" s="64">
        <v>124378</v>
      </c>
      <c r="C17" s="65">
        <v>82980</v>
      </c>
      <c r="D17" s="65">
        <v>40638</v>
      </c>
      <c r="E17" s="65">
        <v>478</v>
      </c>
      <c r="F17" s="65">
        <v>282</v>
      </c>
      <c r="G17" s="67">
        <v>28553</v>
      </c>
      <c r="H17" s="67">
        <v>6279</v>
      </c>
      <c r="I17" s="67">
        <v>22086</v>
      </c>
      <c r="J17" s="67">
        <v>103</v>
      </c>
      <c r="K17" s="67">
        <v>85</v>
      </c>
      <c r="L17" s="69">
        <v>16</v>
      </c>
      <c r="M17" s="67">
        <v>4727</v>
      </c>
      <c r="N17" s="67">
        <v>1108</v>
      </c>
      <c r="O17" s="67">
        <v>3619</v>
      </c>
      <c r="P17" s="67">
        <v>95825</v>
      </c>
      <c r="Q17" s="67">
        <v>76701</v>
      </c>
      <c r="R17" s="67">
        <v>18552</v>
      </c>
      <c r="S17" s="67">
        <v>375</v>
      </c>
      <c r="T17" s="67">
        <v>197</v>
      </c>
      <c r="U17" s="73" t="s">
        <v>219</v>
      </c>
      <c r="V17" s="67">
        <v>5811</v>
      </c>
      <c r="W17" s="67">
        <v>4594</v>
      </c>
      <c r="X17" s="67">
        <v>1217</v>
      </c>
      <c r="Y17" s="36">
        <v>0.5</v>
      </c>
      <c r="Z17" s="36">
        <v>0.5</v>
      </c>
      <c r="AA17" s="38" t="s">
        <v>220</v>
      </c>
      <c r="AB17" s="39">
        <v>0.6</v>
      </c>
      <c r="AC17" s="39">
        <v>0</v>
      </c>
      <c r="AD17" s="39">
        <v>0.4</v>
      </c>
      <c r="AE17" s="30">
        <v>1060</v>
      </c>
      <c r="AF17" s="40">
        <v>1060</v>
      </c>
      <c r="AG17" s="30">
        <v>530</v>
      </c>
      <c r="AH17" s="30">
        <v>318</v>
      </c>
      <c r="AI17" s="30">
        <v>0</v>
      </c>
      <c r="AJ17" s="30">
        <v>212</v>
      </c>
      <c r="AK17" s="30">
        <v>0</v>
      </c>
      <c r="AL17" s="30"/>
      <c r="AM17" s="30"/>
      <c r="AN17" s="40">
        <v>1060</v>
      </c>
      <c r="AO17" s="30">
        <v>530</v>
      </c>
      <c r="AP17" s="30">
        <v>318</v>
      </c>
      <c r="AQ17" s="30">
        <v>0</v>
      </c>
      <c r="AR17" s="30">
        <v>212</v>
      </c>
      <c r="AS17" s="40">
        <v>1060</v>
      </c>
      <c r="AT17" s="40">
        <v>531</v>
      </c>
      <c r="AU17" s="40">
        <v>317</v>
      </c>
      <c r="AV17" s="30">
        <v>0</v>
      </c>
      <c r="AW17" s="30">
        <v>212</v>
      </c>
      <c r="AX17" s="47">
        <v>770</v>
      </c>
      <c r="AY17" s="47">
        <v>531</v>
      </c>
      <c r="AZ17" s="47">
        <v>239</v>
      </c>
      <c r="BA17" s="47">
        <v>78</v>
      </c>
      <c r="BB17" s="30"/>
    </row>
    <row r="18" spans="1:54">
      <c r="A18" s="27" t="s">
        <v>30</v>
      </c>
      <c r="B18" s="63">
        <v>449311</v>
      </c>
      <c r="C18" s="63">
        <v>297550</v>
      </c>
      <c r="D18" s="63">
        <v>149273</v>
      </c>
      <c r="E18" s="63">
        <v>1745</v>
      </c>
      <c r="F18" s="63">
        <v>743</v>
      </c>
      <c r="G18" s="63">
        <v>101400</v>
      </c>
      <c r="H18" s="63">
        <v>37386</v>
      </c>
      <c r="I18" s="63">
        <v>63698</v>
      </c>
      <c r="J18" s="63">
        <v>217</v>
      </c>
      <c r="K18" s="63">
        <v>99</v>
      </c>
      <c r="L18" s="69"/>
      <c r="M18" s="63">
        <v>19010</v>
      </c>
      <c r="N18" s="63">
        <v>6602</v>
      </c>
      <c r="O18" s="63">
        <v>12408</v>
      </c>
      <c r="P18" s="63">
        <v>347911</v>
      </c>
      <c r="Q18" s="63">
        <v>260164</v>
      </c>
      <c r="R18" s="63">
        <v>85575</v>
      </c>
      <c r="S18" s="63">
        <v>1528</v>
      </c>
      <c r="T18" s="63">
        <v>644</v>
      </c>
      <c r="U18" s="71"/>
      <c r="V18" s="63">
        <v>28148</v>
      </c>
      <c r="W18" s="63">
        <v>21042</v>
      </c>
      <c r="X18" s="63">
        <v>7106</v>
      </c>
      <c r="Y18" s="28"/>
      <c r="Z18" s="28"/>
      <c r="AA18" s="28"/>
      <c r="AB18" s="37"/>
      <c r="AC18" s="37"/>
      <c r="AD18" s="37"/>
      <c r="AE18" s="63">
        <v>4536</v>
      </c>
      <c r="AF18" s="63">
        <v>4535</v>
      </c>
      <c r="AG18" s="63">
        <v>2268</v>
      </c>
      <c r="AH18" s="63">
        <v>1398</v>
      </c>
      <c r="AI18" s="63">
        <v>354</v>
      </c>
      <c r="AJ18" s="63">
        <v>515</v>
      </c>
      <c r="AK18" s="63">
        <v>266</v>
      </c>
      <c r="AL18" s="63">
        <v>117</v>
      </c>
      <c r="AM18" s="63">
        <v>149</v>
      </c>
      <c r="AN18" s="63">
        <v>4269</v>
      </c>
      <c r="AO18" s="63">
        <v>2151</v>
      </c>
      <c r="AP18" s="63">
        <v>1249</v>
      </c>
      <c r="AQ18" s="63">
        <v>354</v>
      </c>
      <c r="AR18" s="63">
        <v>515</v>
      </c>
      <c r="AS18" s="63">
        <v>4269</v>
      </c>
      <c r="AT18" s="63">
        <v>2154</v>
      </c>
      <c r="AU18" s="63">
        <v>1246</v>
      </c>
      <c r="AV18" s="63">
        <v>354</v>
      </c>
      <c r="AW18" s="63">
        <v>515</v>
      </c>
      <c r="AX18" s="63">
        <v>3221</v>
      </c>
      <c r="AY18" s="63">
        <v>2154</v>
      </c>
      <c r="AZ18" s="63">
        <v>1067</v>
      </c>
      <c r="BA18" s="63">
        <v>179</v>
      </c>
      <c r="BB18" s="63">
        <v>0</v>
      </c>
    </row>
    <row r="19" ht="24" spans="1:54">
      <c r="A19" s="27" t="s">
        <v>15</v>
      </c>
      <c r="B19" s="63">
        <v>183195</v>
      </c>
      <c r="C19" s="63">
        <v>129261</v>
      </c>
      <c r="D19" s="63">
        <v>53070</v>
      </c>
      <c r="E19" s="63">
        <v>605</v>
      </c>
      <c r="F19" s="63">
        <v>259</v>
      </c>
      <c r="G19" s="63">
        <v>11703</v>
      </c>
      <c r="H19" s="63">
        <v>4543</v>
      </c>
      <c r="I19" s="63">
        <v>7125</v>
      </c>
      <c r="J19" s="63">
        <v>12</v>
      </c>
      <c r="K19" s="63">
        <v>23</v>
      </c>
      <c r="L19" s="63"/>
      <c r="M19" s="63">
        <v>1902</v>
      </c>
      <c r="N19" s="63">
        <v>739</v>
      </c>
      <c r="O19" s="63">
        <v>1163</v>
      </c>
      <c r="P19" s="63">
        <v>171492</v>
      </c>
      <c r="Q19" s="63">
        <v>124718</v>
      </c>
      <c r="R19" s="63">
        <v>45945</v>
      </c>
      <c r="S19" s="63">
        <v>593</v>
      </c>
      <c r="T19" s="63">
        <v>236</v>
      </c>
      <c r="U19" s="63"/>
      <c r="V19" s="63">
        <v>10217</v>
      </c>
      <c r="W19" s="63">
        <v>7453</v>
      </c>
      <c r="X19" s="63">
        <v>2764</v>
      </c>
      <c r="Y19" s="63"/>
      <c r="Z19" s="63"/>
      <c r="AA19" s="63"/>
      <c r="AB19" s="63"/>
      <c r="AC19" s="63"/>
      <c r="AD19" s="63"/>
      <c r="AE19" s="63">
        <v>941</v>
      </c>
      <c r="AF19" s="63">
        <v>942</v>
      </c>
      <c r="AG19" s="63">
        <v>470</v>
      </c>
      <c r="AH19" s="63">
        <v>118</v>
      </c>
      <c r="AI19" s="63">
        <v>354</v>
      </c>
      <c r="AJ19" s="63">
        <v>0</v>
      </c>
      <c r="AK19" s="63">
        <v>41</v>
      </c>
      <c r="AL19" s="63">
        <v>3</v>
      </c>
      <c r="AM19" s="63">
        <v>38</v>
      </c>
      <c r="AN19" s="63">
        <v>901</v>
      </c>
      <c r="AO19" s="63">
        <v>467</v>
      </c>
      <c r="AP19" s="63">
        <v>80</v>
      </c>
      <c r="AQ19" s="63">
        <v>354</v>
      </c>
      <c r="AR19" s="63">
        <v>0</v>
      </c>
      <c r="AS19" s="63">
        <v>901</v>
      </c>
      <c r="AT19" s="63">
        <v>467</v>
      </c>
      <c r="AU19" s="63">
        <v>80</v>
      </c>
      <c r="AV19" s="63">
        <v>354</v>
      </c>
      <c r="AW19" s="63">
        <v>0</v>
      </c>
      <c r="AX19" s="63">
        <v>557</v>
      </c>
      <c r="AY19" s="63">
        <v>467</v>
      </c>
      <c r="AZ19" s="63">
        <v>90</v>
      </c>
      <c r="BA19" s="63">
        <v>-10</v>
      </c>
      <c r="BB19" s="63">
        <v>0</v>
      </c>
    </row>
    <row r="20" spans="1:54">
      <c r="A20" s="29" t="s">
        <v>31</v>
      </c>
      <c r="B20" s="64">
        <v>71857</v>
      </c>
      <c r="C20" s="65">
        <v>50809</v>
      </c>
      <c r="D20" s="65">
        <v>20903</v>
      </c>
      <c r="E20" s="65">
        <v>90</v>
      </c>
      <c r="F20" s="65">
        <v>55</v>
      </c>
      <c r="G20" s="67">
        <v>3640</v>
      </c>
      <c r="H20" s="67">
        <v>1644</v>
      </c>
      <c r="I20" s="67">
        <v>1995</v>
      </c>
      <c r="J20" s="67">
        <v>0</v>
      </c>
      <c r="K20" s="67">
        <v>1</v>
      </c>
      <c r="L20" s="69">
        <v>16</v>
      </c>
      <c r="M20" s="67">
        <v>583</v>
      </c>
      <c r="N20" s="67">
        <v>263</v>
      </c>
      <c r="O20" s="67">
        <v>320</v>
      </c>
      <c r="P20" s="67">
        <v>68217</v>
      </c>
      <c r="Q20" s="67">
        <v>49165</v>
      </c>
      <c r="R20" s="67">
        <v>18908</v>
      </c>
      <c r="S20" s="67">
        <v>90</v>
      </c>
      <c r="T20" s="67">
        <v>54</v>
      </c>
      <c r="U20" s="73" t="s">
        <v>219</v>
      </c>
      <c r="V20" s="67">
        <v>3888</v>
      </c>
      <c r="W20" s="67">
        <v>2794</v>
      </c>
      <c r="X20" s="67">
        <v>1094</v>
      </c>
      <c r="Y20" s="36">
        <v>0.5</v>
      </c>
      <c r="Z20" s="36">
        <v>0.5</v>
      </c>
      <c r="AA20" s="38" t="s">
        <v>220</v>
      </c>
      <c r="AB20" s="39">
        <v>0.25</v>
      </c>
      <c r="AC20" s="39">
        <v>0.75</v>
      </c>
      <c r="AD20" s="39">
        <v>0</v>
      </c>
      <c r="AE20" s="30">
        <v>338</v>
      </c>
      <c r="AF20" s="40">
        <v>338</v>
      </c>
      <c r="AG20" s="30">
        <v>169</v>
      </c>
      <c r="AH20" s="30">
        <v>42</v>
      </c>
      <c r="AI20" s="30">
        <v>127</v>
      </c>
      <c r="AJ20" s="30">
        <v>0</v>
      </c>
      <c r="AK20" s="30">
        <v>0</v>
      </c>
      <c r="AL20" s="30"/>
      <c r="AM20" s="30"/>
      <c r="AN20" s="40">
        <v>338</v>
      </c>
      <c r="AO20" s="30">
        <v>169</v>
      </c>
      <c r="AP20" s="30">
        <v>42</v>
      </c>
      <c r="AQ20" s="30">
        <v>127</v>
      </c>
      <c r="AR20" s="30">
        <v>0</v>
      </c>
      <c r="AS20" s="40">
        <v>338</v>
      </c>
      <c r="AT20" s="40">
        <v>169</v>
      </c>
      <c r="AU20" s="40">
        <v>42</v>
      </c>
      <c r="AV20" s="30">
        <v>127</v>
      </c>
      <c r="AW20" s="30">
        <v>0</v>
      </c>
      <c r="AX20" s="47">
        <v>200</v>
      </c>
      <c r="AY20" s="47">
        <v>169</v>
      </c>
      <c r="AZ20" s="47">
        <v>31</v>
      </c>
      <c r="BA20" s="47">
        <v>11</v>
      </c>
      <c r="BB20" s="30"/>
    </row>
    <row r="21" spans="1:54">
      <c r="A21" s="29" t="s">
        <v>32</v>
      </c>
      <c r="B21" s="64">
        <v>35137</v>
      </c>
      <c r="C21" s="65">
        <v>24689</v>
      </c>
      <c r="D21" s="65">
        <v>10020</v>
      </c>
      <c r="E21" s="65">
        <v>306</v>
      </c>
      <c r="F21" s="65">
        <v>122</v>
      </c>
      <c r="G21" s="67">
        <v>3838</v>
      </c>
      <c r="H21" s="67">
        <v>1362</v>
      </c>
      <c r="I21" s="67">
        <v>2442</v>
      </c>
      <c r="J21" s="67">
        <v>12</v>
      </c>
      <c r="K21" s="67">
        <v>22</v>
      </c>
      <c r="L21" s="69">
        <v>16</v>
      </c>
      <c r="M21" s="67">
        <v>643</v>
      </c>
      <c r="N21" s="67">
        <v>230</v>
      </c>
      <c r="O21" s="67">
        <v>413</v>
      </c>
      <c r="P21" s="67">
        <v>31299</v>
      </c>
      <c r="Q21" s="67">
        <v>23327</v>
      </c>
      <c r="R21" s="67">
        <v>7578</v>
      </c>
      <c r="S21" s="67">
        <v>294</v>
      </c>
      <c r="T21" s="67">
        <v>100</v>
      </c>
      <c r="U21" s="73" t="s">
        <v>219</v>
      </c>
      <c r="V21" s="67">
        <v>2094</v>
      </c>
      <c r="W21" s="67">
        <v>1577</v>
      </c>
      <c r="X21" s="67">
        <v>517</v>
      </c>
      <c r="Y21" s="36">
        <v>0.5</v>
      </c>
      <c r="Z21" s="36">
        <v>0.5</v>
      </c>
      <c r="AA21" s="38" t="s">
        <v>220</v>
      </c>
      <c r="AB21" s="39">
        <v>0.25</v>
      </c>
      <c r="AC21" s="39">
        <v>0.75</v>
      </c>
      <c r="AD21" s="39">
        <v>0</v>
      </c>
      <c r="AE21" s="30">
        <v>228</v>
      </c>
      <c r="AF21" s="40">
        <v>229</v>
      </c>
      <c r="AG21" s="30">
        <v>114</v>
      </c>
      <c r="AH21" s="30">
        <v>29</v>
      </c>
      <c r="AI21" s="30">
        <v>86</v>
      </c>
      <c r="AJ21" s="30">
        <v>0</v>
      </c>
      <c r="AK21" s="30">
        <v>24</v>
      </c>
      <c r="AL21" s="30">
        <v>0</v>
      </c>
      <c r="AM21" s="30">
        <v>24</v>
      </c>
      <c r="AN21" s="40">
        <v>205</v>
      </c>
      <c r="AO21" s="30">
        <v>114</v>
      </c>
      <c r="AP21" s="30">
        <v>5</v>
      </c>
      <c r="AQ21" s="30">
        <v>86</v>
      </c>
      <c r="AR21" s="30">
        <v>0</v>
      </c>
      <c r="AS21" s="40">
        <v>205</v>
      </c>
      <c r="AT21" s="40">
        <v>114</v>
      </c>
      <c r="AU21" s="40">
        <v>5</v>
      </c>
      <c r="AV21" s="30">
        <v>86</v>
      </c>
      <c r="AW21" s="30">
        <v>0</v>
      </c>
      <c r="AX21" s="47">
        <v>136</v>
      </c>
      <c r="AY21" s="47">
        <v>114</v>
      </c>
      <c r="AZ21" s="47">
        <v>22</v>
      </c>
      <c r="BA21" s="47">
        <v>-17</v>
      </c>
      <c r="BB21" s="30"/>
    </row>
    <row r="22" spans="1:54">
      <c r="A22" s="29" t="s">
        <v>33</v>
      </c>
      <c r="B22" s="64">
        <v>45011</v>
      </c>
      <c r="C22" s="65">
        <v>30861</v>
      </c>
      <c r="D22" s="65">
        <v>14030</v>
      </c>
      <c r="E22" s="65">
        <v>80</v>
      </c>
      <c r="F22" s="65">
        <v>40</v>
      </c>
      <c r="G22" s="67">
        <v>2900</v>
      </c>
      <c r="H22" s="67">
        <v>1174</v>
      </c>
      <c r="I22" s="67">
        <v>1726</v>
      </c>
      <c r="J22" s="67">
        <v>0</v>
      </c>
      <c r="K22" s="67">
        <v>0</v>
      </c>
      <c r="L22" s="69">
        <v>16</v>
      </c>
      <c r="M22" s="67">
        <v>464</v>
      </c>
      <c r="N22" s="67">
        <v>188</v>
      </c>
      <c r="O22" s="67">
        <v>276</v>
      </c>
      <c r="P22" s="67">
        <v>42111</v>
      </c>
      <c r="Q22" s="67">
        <v>29687</v>
      </c>
      <c r="R22" s="67">
        <v>12304</v>
      </c>
      <c r="S22" s="67">
        <v>80</v>
      </c>
      <c r="T22" s="67">
        <v>40</v>
      </c>
      <c r="U22" s="73" t="s">
        <v>219</v>
      </c>
      <c r="V22" s="67">
        <v>2430</v>
      </c>
      <c r="W22" s="67">
        <v>1713</v>
      </c>
      <c r="X22" s="67">
        <v>717</v>
      </c>
      <c r="Y22" s="36">
        <v>0.5</v>
      </c>
      <c r="Z22" s="36">
        <v>0.5</v>
      </c>
      <c r="AA22" s="38" t="s">
        <v>220</v>
      </c>
      <c r="AB22" s="39">
        <v>0.25</v>
      </c>
      <c r="AC22" s="39">
        <v>0.75</v>
      </c>
      <c r="AD22" s="39">
        <v>0</v>
      </c>
      <c r="AE22" s="30">
        <v>226</v>
      </c>
      <c r="AF22" s="40">
        <v>226</v>
      </c>
      <c r="AG22" s="30">
        <v>113</v>
      </c>
      <c r="AH22" s="30">
        <v>28</v>
      </c>
      <c r="AI22" s="30">
        <v>85</v>
      </c>
      <c r="AJ22" s="30">
        <v>0</v>
      </c>
      <c r="AK22" s="30">
        <v>0</v>
      </c>
      <c r="AL22" s="30"/>
      <c r="AM22" s="30"/>
      <c r="AN22" s="40">
        <v>226</v>
      </c>
      <c r="AO22" s="30">
        <v>113</v>
      </c>
      <c r="AP22" s="30">
        <v>28</v>
      </c>
      <c r="AQ22" s="30">
        <v>85</v>
      </c>
      <c r="AR22" s="30">
        <v>0</v>
      </c>
      <c r="AS22" s="40">
        <v>226</v>
      </c>
      <c r="AT22" s="40">
        <v>113</v>
      </c>
      <c r="AU22" s="40">
        <v>28</v>
      </c>
      <c r="AV22" s="30">
        <v>85</v>
      </c>
      <c r="AW22" s="30">
        <v>0</v>
      </c>
      <c r="AX22" s="47">
        <v>136</v>
      </c>
      <c r="AY22" s="47">
        <v>113</v>
      </c>
      <c r="AZ22" s="47">
        <v>23</v>
      </c>
      <c r="BA22" s="47">
        <v>5</v>
      </c>
      <c r="BB22" s="30"/>
    </row>
    <row r="23" spans="1:54">
      <c r="A23" s="29" t="s">
        <v>34</v>
      </c>
      <c r="B23" s="64">
        <v>31190</v>
      </c>
      <c r="C23" s="65">
        <v>22902</v>
      </c>
      <c r="D23" s="65">
        <v>8117</v>
      </c>
      <c r="E23" s="65">
        <v>129</v>
      </c>
      <c r="F23" s="65">
        <v>42</v>
      </c>
      <c r="G23" s="67">
        <v>1325</v>
      </c>
      <c r="H23" s="67">
        <v>363</v>
      </c>
      <c r="I23" s="67">
        <v>962</v>
      </c>
      <c r="J23" s="67">
        <v>0</v>
      </c>
      <c r="K23" s="67">
        <v>0</v>
      </c>
      <c r="L23" s="69">
        <v>16</v>
      </c>
      <c r="M23" s="67">
        <v>212</v>
      </c>
      <c r="N23" s="67">
        <v>58</v>
      </c>
      <c r="O23" s="67">
        <v>154</v>
      </c>
      <c r="P23" s="67">
        <v>29865</v>
      </c>
      <c r="Q23" s="67">
        <v>22539</v>
      </c>
      <c r="R23" s="67">
        <v>7155</v>
      </c>
      <c r="S23" s="67">
        <v>129</v>
      </c>
      <c r="T23" s="67">
        <v>42</v>
      </c>
      <c r="U23" s="73" t="s">
        <v>219</v>
      </c>
      <c r="V23" s="67">
        <v>1805</v>
      </c>
      <c r="W23" s="67">
        <v>1369</v>
      </c>
      <c r="X23" s="67">
        <v>436</v>
      </c>
      <c r="Y23" s="36">
        <v>0.5</v>
      </c>
      <c r="Z23" s="36">
        <v>0.5</v>
      </c>
      <c r="AA23" s="38" t="s">
        <v>220</v>
      </c>
      <c r="AB23" s="39">
        <v>0.25</v>
      </c>
      <c r="AC23" s="39">
        <v>0.75</v>
      </c>
      <c r="AD23" s="39">
        <v>0</v>
      </c>
      <c r="AE23" s="30">
        <v>149</v>
      </c>
      <c r="AF23" s="40">
        <v>149</v>
      </c>
      <c r="AG23" s="30">
        <v>74</v>
      </c>
      <c r="AH23" s="30">
        <v>19</v>
      </c>
      <c r="AI23" s="30">
        <v>56</v>
      </c>
      <c r="AJ23" s="30">
        <v>0</v>
      </c>
      <c r="AK23" s="30">
        <v>17</v>
      </c>
      <c r="AL23" s="30">
        <v>3</v>
      </c>
      <c r="AM23" s="30">
        <v>14</v>
      </c>
      <c r="AN23" s="40">
        <v>132</v>
      </c>
      <c r="AO23" s="30">
        <v>71</v>
      </c>
      <c r="AP23" s="30">
        <v>5</v>
      </c>
      <c r="AQ23" s="30">
        <v>56</v>
      </c>
      <c r="AR23" s="30">
        <v>0</v>
      </c>
      <c r="AS23" s="40">
        <v>132</v>
      </c>
      <c r="AT23" s="40">
        <v>71</v>
      </c>
      <c r="AU23" s="40">
        <v>5</v>
      </c>
      <c r="AV23" s="30">
        <v>56</v>
      </c>
      <c r="AW23" s="30">
        <v>0</v>
      </c>
      <c r="AX23" s="47">
        <v>85</v>
      </c>
      <c r="AY23" s="47">
        <v>71</v>
      </c>
      <c r="AZ23" s="47">
        <v>14</v>
      </c>
      <c r="BA23" s="47">
        <v>-9</v>
      </c>
      <c r="BB23" s="30"/>
    </row>
    <row r="24" spans="1:54">
      <c r="A24" s="31" t="s">
        <v>35</v>
      </c>
      <c r="B24" s="64">
        <v>19642</v>
      </c>
      <c r="C24" s="65">
        <v>12640</v>
      </c>
      <c r="D24" s="65">
        <v>6853</v>
      </c>
      <c r="E24" s="65">
        <v>94</v>
      </c>
      <c r="F24" s="65">
        <v>55</v>
      </c>
      <c r="G24" s="67">
        <v>2685</v>
      </c>
      <c r="H24" s="67">
        <v>382</v>
      </c>
      <c r="I24" s="67">
        <v>2303</v>
      </c>
      <c r="J24" s="67">
        <v>0</v>
      </c>
      <c r="K24" s="67">
        <v>0</v>
      </c>
      <c r="L24" s="69">
        <v>16</v>
      </c>
      <c r="M24" s="67">
        <v>429</v>
      </c>
      <c r="N24" s="67">
        <v>61</v>
      </c>
      <c r="O24" s="67">
        <v>368</v>
      </c>
      <c r="P24" s="67">
        <v>16957</v>
      </c>
      <c r="Q24" s="67">
        <v>12258</v>
      </c>
      <c r="R24" s="67">
        <v>4550</v>
      </c>
      <c r="S24" s="67">
        <v>94</v>
      </c>
      <c r="T24" s="67">
        <v>55</v>
      </c>
      <c r="U24" s="73" t="s">
        <v>219</v>
      </c>
      <c r="V24" s="67">
        <v>1073</v>
      </c>
      <c r="W24" s="67">
        <v>768</v>
      </c>
      <c r="X24" s="67">
        <v>305</v>
      </c>
      <c r="Y24" s="36">
        <v>0.5</v>
      </c>
      <c r="Z24" s="36">
        <v>0.5</v>
      </c>
      <c r="AA24" s="38" t="s">
        <v>220</v>
      </c>
      <c r="AB24" s="39">
        <v>0.65</v>
      </c>
      <c r="AC24" s="39">
        <v>0</v>
      </c>
      <c r="AD24" s="39">
        <v>0.35</v>
      </c>
      <c r="AE24" s="30">
        <v>134</v>
      </c>
      <c r="AF24" s="40">
        <v>133</v>
      </c>
      <c r="AG24" s="30">
        <v>67</v>
      </c>
      <c r="AH24" s="30">
        <v>43</v>
      </c>
      <c r="AI24" s="30">
        <v>0</v>
      </c>
      <c r="AJ24" s="30">
        <v>23</v>
      </c>
      <c r="AK24" s="30">
        <v>0</v>
      </c>
      <c r="AL24" s="30"/>
      <c r="AM24" s="30"/>
      <c r="AN24" s="40">
        <v>133</v>
      </c>
      <c r="AO24" s="30">
        <v>67</v>
      </c>
      <c r="AP24" s="30">
        <v>43</v>
      </c>
      <c r="AQ24" s="30">
        <v>0</v>
      </c>
      <c r="AR24" s="30">
        <v>23</v>
      </c>
      <c r="AS24" s="40">
        <v>133</v>
      </c>
      <c r="AT24" s="40">
        <v>67</v>
      </c>
      <c r="AU24" s="40">
        <v>43</v>
      </c>
      <c r="AV24" s="30">
        <v>0</v>
      </c>
      <c r="AW24" s="30">
        <v>23</v>
      </c>
      <c r="AX24" s="47">
        <v>101</v>
      </c>
      <c r="AY24" s="47">
        <v>67</v>
      </c>
      <c r="AZ24" s="47">
        <v>34</v>
      </c>
      <c r="BA24" s="47">
        <v>9</v>
      </c>
      <c r="BB24" s="30"/>
    </row>
    <row r="25" spans="1:54">
      <c r="A25" s="31" t="s">
        <v>36</v>
      </c>
      <c r="B25" s="64">
        <v>96970</v>
      </c>
      <c r="C25" s="65">
        <v>63612</v>
      </c>
      <c r="D25" s="65">
        <v>32812</v>
      </c>
      <c r="E25" s="65">
        <v>384</v>
      </c>
      <c r="F25" s="65">
        <v>162</v>
      </c>
      <c r="G25" s="67">
        <v>29325</v>
      </c>
      <c r="H25" s="67">
        <v>12636</v>
      </c>
      <c r="I25" s="67">
        <v>16595</v>
      </c>
      <c r="J25" s="67">
        <v>76</v>
      </c>
      <c r="K25" s="67">
        <v>18</v>
      </c>
      <c r="L25" s="69">
        <v>16</v>
      </c>
      <c r="M25" s="67">
        <v>4771</v>
      </c>
      <c r="N25" s="67">
        <v>2098</v>
      </c>
      <c r="O25" s="67">
        <v>2673</v>
      </c>
      <c r="P25" s="67">
        <v>67645</v>
      </c>
      <c r="Q25" s="67">
        <v>50976</v>
      </c>
      <c r="R25" s="67">
        <v>16217</v>
      </c>
      <c r="S25" s="67">
        <v>308</v>
      </c>
      <c r="T25" s="67">
        <v>144</v>
      </c>
      <c r="U25" s="73" t="s">
        <v>219</v>
      </c>
      <c r="V25" s="67">
        <v>4148</v>
      </c>
      <c r="W25" s="67">
        <v>3112</v>
      </c>
      <c r="X25" s="67">
        <v>1036</v>
      </c>
      <c r="Y25" s="36">
        <v>0.5</v>
      </c>
      <c r="Z25" s="36">
        <v>0.5</v>
      </c>
      <c r="AA25" s="38" t="s">
        <v>220</v>
      </c>
      <c r="AB25" s="39">
        <v>0.65</v>
      </c>
      <c r="AC25" s="39">
        <v>0</v>
      </c>
      <c r="AD25" s="39">
        <v>0.35</v>
      </c>
      <c r="AE25" s="30">
        <v>935</v>
      </c>
      <c r="AF25" s="40">
        <v>936</v>
      </c>
      <c r="AG25" s="30">
        <v>468</v>
      </c>
      <c r="AH25" s="30">
        <v>304</v>
      </c>
      <c r="AI25" s="30">
        <v>0</v>
      </c>
      <c r="AJ25" s="30">
        <v>164</v>
      </c>
      <c r="AK25" s="30">
        <v>0</v>
      </c>
      <c r="AL25" s="30"/>
      <c r="AM25" s="30"/>
      <c r="AN25" s="40">
        <v>936</v>
      </c>
      <c r="AO25" s="30">
        <v>468</v>
      </c>
      <c r="AP25" s="30">
        <v>304</v>
      </c>
      <c r="AQ25" s="30">
        <v>0</v>
      </c>
      <c r="AR25" s="30">
        <v>164</v>
      </c>
      <c r="AS25" s="40">
        <v>936</v>
      </c>
      <c r="AT25" s="40">
        <v>469</v>
      </c>
      <c r="AU25" s="40">
        <v>303</v>
      </c>
      <c r="AV25" s="30">
        <v>0</v>
      </c>
      <c r="AW25" s="30">
        <v>164</v>
      </c>
      <c r="AX25" s="47">
        <v>696</v>
      </c>
      <c r="AY25" s="47">
        <v>469</v>
      </c>
      <c r="AZ25" s="47">
        <v>227</v>
      </c>
      <c r="BA25" s="47">
        <v>76</v>
      </c>
      <c r="BB25" s="30"/>
    </row>
    <row r="26" spans="1:54">
      <c r="A26" s="31" t="s">
        <v>37</v>
      </c>
      <c r="B26" s="64">
        <v>70463</v>
      </c>
      <c r="C26" s="65">
        <v>43907</v>
      </c>
      <c r="D26" s="65">
        <v>26167</v>
      </c>
      <c r="E26" s="65">
        <v>287</v>
      </c>
      <c r="F26" s="65">
        <v>102</v>
      </c>
      <c r="G26" s="67">
        <v>39589</v>
      </c>
      <c r="H26" s="67">
        <v>16947</v>
      </c>
      <c r="I26" s="67">
        <v>22554</v>
      </c>
      <c r="J26" s="67">
        <v>45</v>
      </c>
      <c r="K26" s="67">
        <v>43</v>
      </c>
      <c r="L26" s="69">
        <v>16</v>
      </c>
      <c r="M26" s="67">
        <v>6409</v>
      </c>
      <c r="N26" s="67">
        <v>2757</v>
      </c>
      <c r="O26" s="67">
        <v>3652</v>
      </c>
      <c r="P26" s="67">
        <v>30874</v>
      </c>
      <c r="Q26" s="67">
        <v>26960</v>
      </c>
      <c r="R26" s="67">
        <v>3613</v>
      </c>
      <c r="S26" s="67">
        <v>242</v>
      </c>
      <c r="T26" s="67">
        <v>59</v>
      </c>
      <c r="U26" s="73" t="s">
        <v>219</v>
      </c>
      <c r="V26" s="67">
        <v>1983</v>
      </c>
      <c r="W26" s="67">
        <v>1725</v>
      </c>
      <c r="X26" s="67">
        <v>258</v>
      </c>
      <c r="Y26" s="36">
        <v>0.5</v>
      </c>
      <c r="Z26" s="36">
        <v>0.5</v>
      </c>
      <c r="AA26" s="38" t="s">
        <v>220</v>
      </c>
      <c r="AB26" s="39">
        <v>0.65</v>
      </c>
      <c r="AC26" s="39">
        <v>0</v>
      </c>
      <c r="AD26" s="39">
        <v>0.35</v>
      </c>
      <c r="AE26" s="30">
        <v>1020</v>
      </c>
      <c r="AF26" s="40">
        <v>1019</v>
      </c>
      <c r="AG26" s="30">
        <v>510</v>
      </c>
      <c r="AH26" s="30">
        <v>331</v>
      </c>
      <c r="AI26" s="30">
        <v>0</v>
      </c>
      <c r="AJ26" s="30">
        <v>178</v>
      </c>
      <c r="AK26" s="30">
        <v>0</v>
      </c>
      <c r="AL26" s="30"/>
      <c r="AM26" s="30"/>
      <c r="AN26" s="40">
        <v>1019</v>
      </c>
      <c r="AO26" s="30">
        <v>510</v>
      </c>
      <c r="AP26" s="30">
        <v>331</v>
      </c>
      <c r="AQ26" s="30">
        <v>0</v>
      </c>
      <c r="AR26" s="30">
        <v>178</v>
      </c>
      <c r="AS26" s="40">
        <v>1019</v>
      </c>
      <c r="AT26" s="40">
        <v>511</v>
      </c>
      <c r="AU26" s="40">
        <v>330</v>
      </c>
      <c r="AV26" s="30">
        <v>0</v>
      </c>
      <c r="AW26" s="30">
        <v>178</v>
      </c>
      <c r="AX26" s="47">
        <v>761</v>
      </c>
      <c r="AY26" s="47">
        <v>511</v>
      </c>
      <c r="AZ26" s="47">
        <v>250</v>
      </c>
      <c r="BA26" s="47">
        <v>80</v>
      </c>
      <c r="BB26" s="30"/>
    </row>
    <row r="27" spans="1:54">
      <c r="A27" s="31" t="s">
        <v>38</v>
      </c>
      <c r="B27" s="64">
        <v>62164</v>
      </c>
      <c r="C27" s="65">
        <v>37230</v>
      </c>
      <c r="D27" s="65">
        <v>24514</v>
      </c>
      <c r="E27" s="65">
        <v>312</v>
      </c>
      <c r="F27" s="65">
        <v>108</v>
      </c>
      <c r="G27" s="67">
        <v>14401</v>
      </c>
      <c r="H27" s="67">
        <v>1878</v>
      </c>
      <c r="I27" s="67">
        <v>12426</v>
      </c>
      <c r="J27" s="67">
        <v>83</v>
      </c>
      <c r="K27" s="67">
        <v>14</v>
      </c>
      <c r="L27" s="69">
        <v>30</v>
      </c>
      <c r="M27" s="67">
        <v>4388</v>
      </c>
      <c r="N27" s="67">
        <v>646</v>
      </c>
      <c r="O27" s="67">
        <v>3742</v>
      </c>
      <c r="P27" s="67">
        <v>47763</v>
      </c>
      <c r="Q27" s="67">
        <v>35352</v>
      </c>
      <c r="R27" s="67">
        <v>12088</v>
      </c>
      <c r="S27" s="67">
        <v>229</v>
      </c>
      <c r="T27" s="67">
        <v>94</v>
      </c>
      <c r="U27" s="73" t="s">
        <v>221</v>
      </c>
      <c r="V27" s="67">
        <v>8388</v>
      </c>
      <c r="W27" s="67">
        <v>6239</v>
      </c>
      <c r="X27" s="67">
        <v>2149</v>
      </c>
      <c r="Y27" s="36">
        <v>0.5</v>
      </c>
      <c r="Z27" s="36">
        <v>0.5</v>
      </c>
      <c r="AA27" s="38" t="s">
        <v>222</v>
      </c>
      <c r="AB27" s="39">
        <v>0.8</v>
      </c>
      <c r="AC27" s="39">
        <v>0</v>
      </c>
      <c r="AD27" s="39">
        <v>0.2</v>
      </c>
      <c r="AE27" s="30">
        <v>1193</v>
      </c>
      <c r="AF27" s="40">
        <v>1193</v>
      </c>
      <c r="AG27" s="30">
        <v>597</v>
      </c>
      <c r="AH27" s="30">
        <v>477</v>
      </c>
      <c r="AI27" s="30">
        <v>0</v>
      </c>
      <c r="AJ27" s="30">
        <v>119</v>
      </c>
      <c r="AK27" s="30">
        <v>225</v>
      </c>
      <c r="AL27" s="30">
        <v>114</v>
      </c>
      <c r="AM27" s="30">
        <v>111</v>
      </c>
      <c r="AN27" s="40">
        <v>968</v>
      </c>
      <c r="AO27" s="30">
        <v>483</v>
      </c>
      <c r="AP27" s="30">
        <v>366</v>
      </c>
      <c r="AQ27" s="30">
        <v>0</v>
      </c>
      <c r="AR27" s="30">
        <v>119</v>
      </c>
      <c r="AS27" s="40">
        <v>968</v>
      </c>
      <c r="AT27" s="40">
        <v>484</v>
      </c>
      <c r="AU27" s="40">
        <v>365</v>
      </c>
      <c r="AV27" s="30">
        <v>0</v>
      </c>
      <c r="AW27" s="30">
        <v>119</v>
      </c>
      <c r="AX27" s="47">
        <v>853</v>
      </c>
      <c r="AY27" s="47">
        <v>484</v>
      </c>
      <c r="AZ27" s="47">
        <v>369</v>
      </c>
      <c r="BA27" s="47">
        <v>-4</v>
      </c>
      <c r="BB27" s="30"/>
    </row>
    <row r="28" spans="1:54">
      <c r="A28" s="31" t="s">
        <v>39</v>
      </c>
      <c r="B28" s="64">
        <v>16877</v>
      </c>
      <c r="C28" s="65">
        <v>10900</v>
      </c>
      <c r="D28" s="65">
        <v>5857</v>
      </c>
      <c r="E28" s="65">
        <v>63</v>
      </c>
      <c r="F28" s="65">
        <v>57</v>
      </c>
      <c r="G28" s="67">
        <v>3697</v>
      </c>
      <c r="H28" s="67">
        <v>1000</v>
      </c>
      <c r="I28" s="67">
        <v>2695</v>
      </c>
      <c r="J28" s="67">
        <v>1</v>
      </c>
      <c r="K28" s="67">
        <v>1</v>
      </c>
      <c r="L28" s="69">
        <v>30</v>
      </c>
      <c r="M28" s="67">
        <v>1111</v>
      </c>
      <c r="N28" s="67">
        <v>301</v>
      </c>
      <c r="O28" s="67">
        <v>810</v>
      </c>
      <c r="P28" s="67">
        <v>13180</v>
      </c>
      <c r="Q28" s="67">
        <v>9900</v>
      </c>
      <c r="R28" s="67">
        <v>3162</v>
      </c>
      <c r="S28" s="67">
        <v>62</v>
      </c>
      <c r="T28" s="67">
        <v>56</v>
      </c>
      <c r="U28" s="73" t="s">
        <v>221</v>
      </c>
      <c r="V28" s="67">
        <v>2339</v>
      </c>
      <c r="W28" s="67">
        <v>1745</v>
      </c>
      <c r="X28" s="67">
        <v>594</v>
      </c>
      <c r="Y28" s="36">
        <v>0.5</v>
      </c>
      <c r="Z28" s="36">
        <v>0.5</v>
      </c>
      <c r="AA28" s="38" t="s">
        <v>222</v>
      </c>
      <c r="AB28" s="39">
        <v>0.8</v>
      </c>
      <c r="AC28" s="39">
        <v>0</v>
      </c>
      <c r="AD28" s="39">
        <v>0.2</v>
      </c>
      <c r="AE28" s="30">
        <v>313</v>
      </c>
      <c r="AF28" s="40">
        <v>312</v>
      </c>
      <c r="AG28" s="30">
        <v>156</v>
      </c>
      <c r="AH28" s="30">
        <v>125</v>
      </c>
      <c r="AI28" s="30">
        <v>0</v>
      </c>
      <c r="AJ28" s="30">
        <v>31</v>
      </c>
      <c r="AK28" s="30">
        <v>0</v>
      </c>
      <c r="AL28" s="30"/>
      <c r="AM28" s="30"/>
      <c r="AN28" s="40">
        <v>312</v>
      </c>
      <c r="AO28" s="30">
        <v>156</v>
      </c>
      <c r="AP28" s="30">
        <v>125</v>
      </c>
      <c r="AQ28" s="30">
        <v>0</v>
      </c>
      <c r="AR28" s="30">
        <v>31</v>
      </c>
      <c r="AS28" s="40">
        <v>312</v>
      </c>
      <c r="AT28" s="40">
        <v>156</v>
      </c>
      <c r="AU28" s="40">
        <v>125</v>
      </c>
      <c r="AV28" s="30">
        <v>0</v>
      </c>
      <c r="AW28" s="30">
        <v>31</v>
      </c>
      <c r="AX28" s="47">
        <v>253</v>
      </c>
      <c r="AY28" s="47">
        <v>156</v>
      </c>
      <c r="AZ28" s="47">
        <v>97</v>
      </c>
      <c r="BA28" s="47">
        <v>28</v>
      </c>
      <c r="BB28" s="30"/>
    </row>
    <row r="29" spans="1:54">
      <c r="A29" s="27" t="s">
        <v>40</v>
      </c>
      <c r="B29" s="63">
        <v>251996</v>
      </c>
      <c r="C29" s="63">
        <v>170898</v>
      </c>
      <c r="D29" s="63">
        <v>79732</v>
      </c>
      <c r="E29" s="63">
        <v>986</v>
      </c>
      <c r="F29" s="63">
        <v>380</v>
      </c>
      <c r="G29" s="63">
        <v>65786</v>
      </c>
      <c r="H29" s="63">
        <v>7592</v>
      </c>
      <c r="I29" s="63">
        <v>58113</v>
      </c>
      <c r="J29" s="63">
        <v>35</v>
      </c>
      <c r="K29" s="63">
        <v>46</v>
      </c>
      <c r="L29" s="70"/>
      <c r="M29" s="63">
        <v>13221</v>
      </c>
      <c r="N29" s="63">
        <v>1553</v>
      </c>
      <c r="O29" s="63">
        <v>11668</v>
      </c>
      <c r="P29" s="63">
        <v>186210</v>
      </c>
      <c r="Q29" s="63">
        <v>163306</v>
      </c>
      <c r="R29" s="63">
        <v>21619</v>
      </c>
      <c r="S29" s="63">
        <v>951</v>
      </c>
      <c r="T29" s="63">
        <v>334</v>
      </c>
      <c r="U29" s="71"/>
      <c r="V29" s="63">
        <v>15154</v>
      </c>
      <c r="W29" s="63">
        <v>13198</v>
      </c>
      <c r="X29" s="63">
        <v>1956</v>
      </c>
      <c r="Y29" s="28"/>
      <c r="Z29" s="28"/>
      <c r="AA29" s="28"/>
      <c r="AB29" s="37"/>
      <c r="AC29" s="37"/>
      <c r="AD29" s="37"/>
      <c r="AE29" s="63">
        <v>2916</v>
      </c>
      <c r="AF29" s="63">
        <v>2913</v>
      </c>
      <c r="AG29" s="63">
        <v>1457</v>
      </c>
      <c r="AH29" s="63">
        <v>940</v>
      </c>
      <c r="AI29" s="63">
        <v>256</v>
      </c>
      <c r="AJ29" s="63">
        <v>260</v>
      </c>
      <c r="AK29" s="63">
        <v>103</v>
      </c>
      <c r="AL29" s="63">
        <v>36</v>
      </c>
      <c r="AM29" s="63">
        <v>67</v>
      </c>
      <c r="AN29" s="63">
        <v>2810</v>
      </c>
      <c r="AO29" s="63">
        <v>1421</v>
      </c>
      <c r="AP29" s="63">
        <v>873</v>
      </c>
      <c r="AQ29" s="63">
        <v>256</v>
      </c>
      <c r="AR29" s="63">
        <v>260</v>
      </c>
      <c r="AS29" s="63">
        <v>2810</v>
      </c>
      <c r="AT29" s="63">
        <v>1423</v>
      </c>
      <c r="AU29" s="63">
        <v>871</v>
      </c>
      <c r="AV29" s="63">
        <v>256</v>
      </c>
      <c r="AW29" s="63">
        <v>260</v>
      </c>
      <c r="AX29" s="63">
        <v>2114</v>
      </c>
      <c r="AY29" s="63">
        <v>1423</v>
      </c>
      <c r="AZ29" s="63">
        <v>691</v>
      </c>
      <c r="BA29" s="63">
        <v>180</v>
      </c>
      <c r="BB29" s="63">
        <v>123</v>
      </c>
    </row>
    <row r="30" ht="24" spans="1:54">
      <c r="A30" s="27" t="s">
        <v>15</v>
      </c>
      <c r="B30" s="63">
        <v>100716</v>
      </c>
      <c r="C30" s="63">
        <v>72652</v>
      </c>
      <c r="D30" s="63">
        <v>27485</v>
      </c>
      <c r="E30" s="63">
        <v>453</v>
      </c>
      <c r="F30" s="63">
        <v>126</v>
      </c>
      <c r="G30" s="63">
        <v>13220</v>
      </c>
      <c r="H30" s="63">
        <v>70</v>
      </c>
      <c r="I30" s="63">
        <v>13140</v>
      </c>
      <c r="J30" s="63">
        <v>0</v>
      </c>
      <c r="K30" s="63">
        <v>10</v>
      </c>
      <c r="L30" s="63"/>
      <c r="M30" s="63">
        <v>2651</v>
      </c>
      <c r="N30" s="63">
        <v>14</v>
      </c>
      <c r="O30" s="63">
        <v>2637</v>
      </c>
      <c r="P30" s="63">
        <v>87496</v>
      </c>
      <c r="Q30" s="63">
        <v>72582</v>
      </c>
      <c r="R30" s="63">
        <v>14345</v>
      </c>
      <c r="S30" s="63">
        <v>453</v>
      </c>
      <c r="T30" s="63">
        <v>116</v>
      </c>
      <c r="U30" s="63"/>
      <c r="V30" s="63">
        <v>7088</v>
      </c>
      <c r="W30" s="63">
        <v>5896</v>
      </c>
      <c r="X30" s="63">
        <v>1192</v>
      </c>
      <c r="Y30" s="63"/>
      <c r="Z30" s="63"/>
      <c r="AA30" s="63"/>
      <c r="AB30" s="63"/>
      <c r="AC30" s="63"/>
      <c r="AD30" s="63"/>
      <c r="AE30" s="63">
        <v>855</v>
      </c>
      <c r="AF30" s="63">
        <v>853</v>
      </c>
      <c r="AG30" s="63">
        <v>427</v>
      </c>
      <c r="AH30" s="63">
        <v>170</v>
      </c>
      <c r="AI30" s="63">
        <v>256</v>
      </c>
      <c r="AJ30" s="63">
        <v>0</v>
      </c>
      <c r="AK30" s="63">
        <v>103</v>
      </c>
      <c r="AL30" s="63">
        <v>36</v>
      </c>
      <c r="AM30" s="63">
        <v>67</v>
      </c>
      <c r="AN30" s="63">
        <v>750</v>
      </c>
      <c r="AO30" s="63">
        <v>391</v>
      </c>
      <c r="AP30" s="63">
        <v>103</v>
      </c>
      <c r="AQ30" s="63">
        <v>256</v>
      </c>
      <c r="AR30" s="63">
        <v>0</v>
      </c>
      <c r="AS30" s="63">
        <v>750</v>
      </c>
      <c r="AT30" s="63">
        <v>391</v>
      </c>
      <c r="AU30" s="63">
        <v>103</v>
      </c>
      <c r="AV30" s="63">
        <v>256</v>
      </c>
      <c r="AW30" s="63">
        <v>0</v>
      </c>
      <c r="AX30" s="63">
        <v>502</v>
      </c>
      <c r="AY30" s="63">
        <v>391</v>
      </c>
      <c r="AZ30" s="63">
        <v>111</v>
      </c>
      <c r="BA30" s="63">
        <v>-8</v>
      </c>
      <c r="BB30" s="63">
        <v>123</v>
      </c>
    </row>
    <row r="31" spans="1:54">
      <c r="A31" s="29" t="s">
        <v>41</v>
      </c>
      <c r="B31" s="64">
        <v>57633</v>
      </c>
      <c r="C31" s="65">
        <v>41619</v>
      </c>
      <c r="D31" s="65">
        <v>15872</v>
      </c>
      <c r="E31" s="65">
        <v>99</v>
      </c>
      <c r="F31" s="65">
        <v>43</v>
      </c>
      <c r="G31" s="67">
        <v>9193</v>
      </c>
      <c r="H31" s="65">
        <v>0</v>
      </c>
      <c r="I31" s="65">
        <v>9183</v>
      </c>
      <c r="J31" s="65">
        <v>0</v>
      </c>
      <c r="K31" s="65">
        <v>10</v>
      </c>
      <c r="L31" s="69">
        <v>20</v>
      </c>
      <c r="M31" s="67">
        <v>1846</v>
      </c>
      <c r="N31" s="65">
        <v>0</v>
      </c>
      <c r="O31" s="65">
        <v>1846</v>
      </c>
      <c r="P31" s="67">
        <v>48440</v>
      </c>
      <c r="Q31" s="65">
        <v>41619</v>
      </c>
      <c r="R31" s="65">
        <v>6689</v>
      </c>
      <c r="S31" s="65">
        <v>99</v>
      </c>
      <c r="T31" s="65">
        <v>33</v>
      </c>
      <c r="U31" s="73" t="s">
        <v>223</v>
      </c>
      <c r="V31" s="67">
        <v>3755</v>
      </c>
      <c r="W31" s="65">
        <v>3220</v>
      </c>
      <c r="X31" s="65">
        <v>535</v>
      </c>
      <c r="Y31" s="36">
        <v>0.5</v>
      </c>
      <c r="Z31" s="36">
        <v>0.5</v>
      </c>
      <c r="AA31" s="38" t="s">
        <v>224</v>
      </c>
      <c r="AB31" s="39">
        <v>0.4</v>
      </c>
      <c r="AC31" s="39">
        <v>0.6</v>
      </c>
      <c r="AD31" s="39">
        <v>0</v>
      </c>
      <c r="AE31" s="30">
        <v>518</v>
      </c>
      <c r="AF31" s="40">
        <v>517</v>
      </c>
      <c r="AG31" s="65">
        <v>259</v>
      </c>
      <c r="AH31" s="65">
        <v>103</v>
      </c>
      <c r="AI31" s="65">
        <v>155</v>
      </c>
      <c r="AJ31" s="65">
        <v>0</v>
      </c>
      <c r="AK31" s="30">
        <v>0</v>
      </c>
      <c r="AL31" s="65"/>
      <c r="AM31" s="65"/>
      <c r="AN31" s="40">
        <v>517</v>
      </c>
      <c r="AO31" s="30">
        <v>259</v>
      </c>
      <c r="AP31" s="30">
        <v>103</v>
      </c>
      <c r="AQ31" s="65">
        <v>155</v>
      </c>
      <c r="AR31" s="65">
        <v>0</v>
      </c>
      <c r="AS31" s="40">
        <v>517</v>
      </c>
      <c r="AT31" s="65">
        <v>259</v>
      </c>
      <c r="AU31" s="65">
        <v>103</v>
      </c>
      <c r="AV31" s="65">
        <v>155</v>
      </c>
      <c r="AW31" s="65">
        <v>0</v>
      </c>
      <c r="AX31" s="47">
        <v>324</v>
      </c>
      <c r="AY31" s="47">
        <v>259</v>
      </c>
      <c r="AZ31" s="47">
        <v>65</v>
      </c>
      <c r="BA31" s="47">
        <v>38</v>
      </c>
      <c r="BB31" s="65"/>
    </row>
    <row r="32" spans="1:54">
      <c r="A32" s="29" t="s">
        <v>43</v>
      </c>
      <c r="B32" s="64">
        <v>43083</v>
      </c>
      <c r="C32" s="65">
        <v>31033</v>
      </c>
      <c r="D32" s="65">
        <v>11613</v>
      </c>
      <c r="E32" s="65">
        <v>354</v>
      </c>
      <c r="F32" s="65">
        <v>83</v>
      </c>
      <c r="G32" s="67">
        <v>4027</v>
      </c>
      <c r="H32" s="65">
        <v>70</v>
      </c>
      <c r="I32" s="65">
        <v>3957</v>
      </c>
      <c r="J32" s="65">
        <v>0</v>
      </c>
      <c r="K32" s="65">
        <v>0</v>
      </c>
      <c r="L32" s="69">
        <v>20</v>
      </c>
      <c r="M32" s="67">
        <v>805</v>
      </c>
      <c r="N32" s="65">
        <v>14</v>
      </c>
      <c r="O32" s="65">
        <v>791</v>
      </c>
      <c r="P32" s="67">
        <v>39056</v>
      </c>
      <c r="Q32" s="65">
        <v>30963</v>
      </c>
      <c r="R32" s="65">
        <v>7656</v>
      </c>
      <c r="S32" s="65">
        <v>354</v>
      </c>
      <c r="T32" s="65">
        <v>83</v>
      </c>
      <c r="U32" s="73" t="s">
        <v>223</v>
      </c>
      <c r="V32" s="67">
        <v>3333</v>
      </c>
      <c r="W32" s="65">
        <v>2676</v>
      </c>
      <c r="X32" s="65">
        <v>657</v>
      </c>
      <c r="Y32" s="36">
        <v>0.5</v>
      </c>
      <c r="Z32" s="36">
        <v>0.5</v>
      </c>
      <c r="AA32" s="38" t="s">
        <v>224</v>
      </c>
      <c r="AB32" s="39">
        <v>0.4</v>
      </c>
      <c r="AC32" s="39">
        <v>0.6</v>
      </c>
      <c r="AD32" s="39">
        <v>0</v>
      </c>
      <c r="AE32" s="30">
        <v>337</v>
      </c>
      <c r="AF32" s="40">
        <v>336</v>
      </c>
      <c r="AG32" s="65">
        <v>168</v>
      </c>
      <c r="AH32" s="65">
        <v>67</v>
      </c>
      <c r="AI32" s="65">
        <v>101</v>
      </c>
      <c r="AJ32" s="65">
        <v>0</v>
      </c>
      <c r="AK32" s="30">
        <v>103</v>
      </c>
      <c r="AL32" s="65">
        <v>36</v>
      </c>
      <c r="AM32" s="65">
        <v>67</v>
      </c>
      <c r="AN32" s="40">
        <v>233</v>
      </c>
      <c r="AO32" s="30">
        <v>132</v>
      </c>
      <c r="AP32" s="30">
        <v>0</v>
      </c>
      <c r="AQ32" s="65">
        <v>101</v>
      </c>
      <c r="AR32" s="65">
        <v>0</v>
      </c>
      <c r="AS32" s="40">
        <v>233</v>
      </c>
      <c r="AT32" s="65">
        <v>132</v>
      </c>
      <c r="AU32" s="65">
        <v>0</v>
      </c>
      <c r="AV32" s="65">
        <v>101</v>
      </c>
      <c r="AW32" s="65">
        <v>0</v>
      </c>
      <c r="AX32" s="47">
        <v>178</v>
      </c>
      <c r="AY32" s="47">
        <v>132</v>
      </c>
      <c r="AZ32" s="47">
        <v>46</v>
      </c>
      <c r="BA32" s="47">
        <v>-46</v>
      </c>
      <c r="BB32" s="65">
        <v>123</v>
      </c>
    </row>
    <row r="33" spans="1:54">
      <c r="A33" s="31" t="s">
        <v>45</v>
      </c>
      <c r="B33" s="64">
        <v>73925</v>
      </c>
      <c r="C33" s="65">
        <v>47266</v>
      </c>
      <c r="D33" s="65">
        <v>26305</v>
      </c>
      <c r="E33" s="65">
        <v>232</v>
      </c>
      <c r="F33" s="65">
        <v>122</v>
      </c>
      <c r="G33" s="67">
        <v>27247</v>
      </c>
      <c r="H33" s="67">
        <v>3922</v>
      </c>
      <c r="I33" s="67">
        <v>23298</v>
      </c>
      <c r="J33" s="67">
        <v>14</v>
      </c>
      <c r="K33" s="67">
        <v>13</v>
      </c>
      <c r="L33" s="69">
        <v>20</v>
      </c>
      <c r="M33" s="67">
        <v>5471</v>
      </c>
      <c r="N33" s="67">
        <v>798</v>
      </c>
      <c r="O33" s="67">
        <v>4673</v>
      </c>
      <c r="P33" s="67">
        <v>46678</v>
      </c>
      <c r="Q33" s="67">
        <v>43344</v>
      </c>
      <c r="R33" s="67">
        <v>3007</v>
      </c>
      <c r="S33" s="67">
        <v>218</v>
      </c>
      <c r="T33" s="67">
        <v>109</v>
      </c>
      <c r="U33" s="73" t="s">
        <v>223</v>
      </c>
      <c r="V33" s="67">
        <v>3804</v>
      </c>
      <c r="W33" s="67">
        <v>3469</v>
      </c>
      <c r="X33" s="67">
        <v>335</v>
      </c>
      <c r="Y33" s="36">
        <v>0.5</v>
      </c>
      <c r="Z33" s="36">
        <v>0.5</v>
      </c>
      <c r="AA33" s="38" t="s">
        <v>224</v>
      </c>
      <c r="AB33" s="39">
        <v>0.75</v>
      </c>
      <c r="AC33" s="39">
        <v>0</v>
      </c>
      <c r="AD33" s="39">
        <v>0.25</v>
      </c>
      <c r="AE33" s="30">
        <v>1043</v>
      </c>
      <c r="AF33" s="40">
        <v>1042</v>
      </c>
      <c r="AG33" s="30">
        <v>521</v>
      </c>
      <c r="AH33" s="30">
        <v>391</v>
      </c>
      <c r="AI33" s="30">
        <v>0</v>
      </c>
      <c r="AJ33" s="30">
        <v>130</v>
      </c>
      <c r="AK33" s="30">
        <v>0</v>
      </c>
      <c r="AL33" s="30"/>
      <c r="AM33" s="30"/>
      <c r="AN33" s="40">
        <v>1042</v>
      </c>
      <c r="AO33" s="30">
        <v>521</v>
      </c>
      <c r="AP33" s="30">
        <v>391</v>
      </c>
      <c r="AQ33" s="30">
        <v>0</v>
      </c>
      <c r="AR33" s="30">
        <v>130</v>
      </c>
      <c r="AS33" s="40">
        <v>1042</v>
      </c>
      <c r="AT33" s="40">
        <v>522</v>
      </c>
      <c r="AU33" s="40">
        <v>390</v>
      </c>
      <c r="AV33" s="30">
        <v>0</v>
      </c>
      <c r="AW33" s="30">
        <v>130</v>
      </c>
      <c r="AX33" s="47">
        <v>822</v>
      </c>
      <c r="AY33" s="47">
        <v>522</v>
      </c>
      <c r="AZ33" s="47">
        <v>300</v>
      </c>
      <c r="BA33" s="47">
        <v>90</v>
      </c>
      <c r="BB33" s="30"/>
    </row>
    <row r="34" spans="1:54">
      <c r="A34" s="31" t="s">
        <v>46</v>
      </c>
      <c r="B34" s="64">
        <v>68262</v>
      </c>
      <c r="C34" s="65">
        <v>44520</v>
      </c>
      <c r="D34" s="65">
        <v>23333</v>
      </c>
      <c r="E34" s="65">
        <v>285</v>
      </c>
      <c r="F34" s="65">
        <v>124</v>
      </c>
      <c r="G34" s="67">
        <v>22845</v>
      </c>
      <c r="H34" s="67">
        <v>3371</v>
      </c>
      <c r="I34" s="67">
        <v>19430</v>
      </c>
      <c r="J34" s="67">
        <v>21</v>
      </c>
      <c r="K34" s="67">
        <v>23</v>
      </c>
      <c r="L34" s="69">
        <v>20</v>
      </c>
      <c r="M34" s="67">
        <v>4604</v>
      </c>
      <c r="N34" s="67">
        <v>695</v>
      </c>
      <c r="O34" s="67">
        <v>3909</v>
      </c>
      <c r="P34" s="67">
        <v>45417</v>
      </c>
      <c r="Q34" s="67">
        <v>41149</v>
      </c>
      <c r="R34" s="67">
        <v>3903</v>
      </c>
      <c r="S34" s="67">
        <v>264</v>
      </c>
      <c r="T34" s="67">
        <v>101</v>
      </c>
      <c r="U34" s="73" t="s">
        <v>223</v>
      </c>
      <c r="V34" s="67">
        <v>3744</v>
      </c>
      <c r="W34" s="67">
        <v>3350</v>
      </c>
      <c r="X34" s="67">
        <v>394</v>
      </c>
      <c r="Y34" s="36">
        <v>0.5</v>
      </c>
      <c r="Z34" s="36">
        <v>0.5</v>
      </c>
      <c r="AA34" s="38" t="s">
        <v>224</v>
      </c>
      <c r="AB34" s="39">
        <v>0.75</v>
      </c>
      <c r="AC34" s="39">
        <v>0</v>
      </c>
      <c r="AD34" s="39">
        <v>0.25</v>
      </c>
      <c r="AE34" s="30">
        <v>912</v>
      </c>
      <c r="AF34" s="40">
        <v>912</v>
      </c>
      <c r="AG34" s="30">
        <v>456</v>
      </c>
      <c r="AH34" s="30">
        <v>342</v>
      </c>
      <c r="AI34" s="30">
        <v>0</v>
      </c>
      <c r="AJ34" s="30">
        <v>114</v>
      </c>
      <c r="AK34" s="30">
        <v>0</v>
      </c>
      <c r="AL34" s="30"/>
      <c r="AM34" s="30"/>
      <c r="AN34" s="40">
        <v>912</v>
      </c>
      <c r="AO34" s="30">
        <v>456</v>
      </c>
      <c r="AP34" s="30">
        <v>342</v>
      </c>
      <c r="AQ34" s="30">
        <v>0</v>
      </c>
      <c r="AR34" s="30">
        <v>114</v>
      </c>
      <c r="AS34" s="40">
        <v>912</v>
      </c>
      <c r="AT34" s="40">
        <v>457</v>
      </c>
      <c r="AU34" s="40">
        <v>341</v>
      </c>
      <c r="AV34" s="30">
        <v>0</v>
      </c>
      <c r="AW34" s="30">
        <v>114</v>
      </c>
      <c r="AX34" s="47">
        <v>712</v>
      </c>
      <c r="AY34" s="47">
        <v>457</v>
      </c>
      <c r="AZ34" s="47">
        <v>255</v>
      </c>
      <c r="BA34" s="47">
        <v>86</v>
      </c>
      <c r="BB34" s="30"/>
    </row>
    <row r="35" spans="1:54">
      <c r="A35" s="31" t="s">
        <v>47</v>
      </c>
      <c r="B35" s="64">
        <v>9093</v>
      </c>
      <c r="C35" s="65">
        <v>6460</v>
      </c>
      <c r="D35" s="65">
        <v>2609</v>
      </c>
      <c r="E35" s="65">
        <v>16</v>
      </c>
      <c r="F35" s="65">
        <v>8</v>
      </c>
      <c r="G35" s="67">
        <v>2474</v>
      </c>
      <c r="H35" s="67">
        <v>229</v>
      </c>
      <c r="I35" s="67">
        <v>2245</v>
      </c>
      <c r="J35" s="67">
        <v>0</v>
      </c>
      <c r="K35" s="67">
        <v>0</v>
      </c>
      <c r="L35" s="69">
        <v>20</v>
      </c>
      <c r="M35" s="67">
        <v>495</v>
      </c>
      <c r="N35" s="67">
        <v>46</v>
      </c>
      <c r="O35" s="67">
        <v>449</v>
      </c>
      <c r="P35" s="67">
        <v>6619</v>
      </c>
      <c r="Q35" s="67">
        <v>6231</v>
      </c>
      <c r="R35" s="67">
        <v>364</v>
      </c>
      <c r="S35" s="67">
        <v>16</v>
      </c>
      <c r="T35" s="67">
        <v>8</v>
      </c>
      <c r="U35" s="73" t="s">
        <v>223</v>
      </c>
      <c r="V35" s="67">
        <v>518</v>
      </c>
      <c r="W35" s="67">
        <v>483</v>
      </c>
      <c r="X35" s="67">
        <v>35</v>
      </c>
      <c r="Y35" s="36">
        <v>0.5</v>
      </c>
      <c r="Z35" s="36">
        <v>0.5</v>
      </c>
      <c r="AA35" s="38" t="s">
        <v>224</v>
      </c>
      <c r="AB35" s="39">
        <v>0.7</v>
      </c>
      <c r="AC35" s="39">
        <v>0</v>
      </c>
      <c r="AD35" s="39">
        <v>0.3</v>
      </c>
      <c r="AE35" s="30">
        <v>106</v>
      </c>
      <c r="AF35" s="40">
        <v>106</v>
      </c>
      <c r="AG35" s="30">
        <v>53</v>
      </c>
      <c r="AH35" s="30">
        <v>37</v>
      </c>
      <c r="AI35" s="30">
        <v>0</v>
      </c>
      <c r="AJ35" s="30">
        <v>16</v>
      </c>
      <c r="AK35" s="30">
        <v>0</v>
      </c>
      <c r="AL35" s="30"/>
      <c r="AM35" s="30"/>
      <c r="AN35" s="40">
        <v>106</v>
      </c>
      <c r="AO35" s="30">
        <v>53</v>
      </c>
      <c r="AP35" s="30">
        <v>37</v>
      </c>
      <c r="AQ35" s="30">
        <v>0</v>
      </c>
      <c r="AR35" s="30">
        <v>16</v>
      </c>
      <c r="AS35" s="40">
        <v>106</v>
      </c>
      <c r="AT35" s="40">
        <v>53</v>
      </c>
      <c r="AU35" s="40">
        <v>37</v>
      </c>
      <c r="AV35" s="30">
        <v>0</v>
      </c>
      <c r="AW35" s="30">
        <v>16</v>
      </c>
      <c r="AX35" s="47">
        <v>78</v>
      </c>
      <c r="AY35" s="47">
        <v>53</v>
      </c>
      <c r="AZ35" s="47">
        <v>25</v>
      </c>
      <c r="BA35" s="47">
        <v>12</v>
      </c>
      <c r="BB35" s="30"/>
    </row>
    <row r="36" spans="1:54">
      <c r="A36" s="27" t="s">
        <v>48</v>
      </c>
      <c r="B36" s="63">
        <v>808391</v>
      </c>
      <c r="C36" s="63">
        <v>505683</v>
      </c>
      <c r="D36" s="63">
        <v>298619</v>
      </c>
      <c r="E36" s="63">
        <v>2687</v>
      </c>
      <c r="F36" s="63">
        <v>1402</v>
      </c>
      <c r="G36" s="63">
        <v>371174</v>
      </c>
      <c r="H36" s="63">
        <v>139692</v>
      </c>
      <c r="I36" s="63">
        <v>230604</v>
      </c>
      <c r="J36" s="63">
        <v>456</v>
      </c>
      <c r="K36" s="63">
        <v>422</v>
      </c>
      <c r="L36" s="70"/>
      <c r="M36" s="63">
        <v>79609</v>
      </c>
      <c r="N36" s="63">
        <v>30341</v>
      </c>
      <c r="O36" s="63">
        <v>49268</v>
      </c>
      <c r="P36" s="63">
        <v>437217</v>
      </c>
      <c r="Q36" s="63">
        <v>365991</v>
      </c>
      <c r="R36" s="63">
        <v>68015</v>
      </c>
      <c r="S36" s="63">
        <v>2231</v>
      </c>
      <c r="T36" s="63">
        <v>980</v>
      </c>
      <c r="U36" s="71"/>
      <c r="V36" s="63">
        <v>40133</v>
      </c>
      <c r="W36" s="63">
        <v>33333</v>
      </c>
      <c r="X36" s="63">
        <v>6800</v>
      </c>
      <c r="Y36" s="28"/>
      <c r="Z36" s="28"/>
      <c r="AA36" s="28"/>
      <c r="AB36" s="37"/>
      <c r="AC36" s="37"/>
      <c r="AD36" s="37"/>
      <c r="AE36" s="63">
        <v>13775</v>
      </c>
      <c r="AF36" s="63">
        <v>13776</v>
      </c>
      <c r="AG36" s="63">
        <v>6888</v>
      </c>
      <c r="AH36" s="63">
        <v>4794</v>
      </c>
      <c r="AI36" s="63">
        <v>600</v>
      </c>
      <c r="AJ36" s="63">
        <v>1494</v>
      </c>
      <c r="AK36" s="63">
        <v>191</v>
      </c>
      <c r="AL36" s="63">
        <v>34</v>
      </c>
      <c r="AM36" s="63">
        <v>157</v>
      </c>
      <c r="AN36" s="63">
        <v>13585</v>
      </c>
      <c r="AO36" s="63">
        <v>6854</v>
      </c>
      <c r="AP36" s="63">
        <v>4637</v>
      </c>
      <c r="AQ36" s="63">
        <v>600</v>
      </c>
      <c r="AR36" s="63">
        <v>1494</v>
      </c>
      <c r="AS36" s="63">
        <v>13585</v>
      </c>
      <c r="AT36" s="63">
        <v>6865</v>
      </c>
      <c r="AU36" s="63">
        <v>4626</v>
      </c>
      <c r="AV36" s="63">
        <v>600</v>
      </c>
      <c r="AW36" s="63">
        <v>1494</v>
      </c>
      <c r="AX36" s="63">
        <v>10552</v>
      </c>
      <c r="AY36" s="63">
        <v>6865</v>
      </c>
      <c r="AZ36" s="63">
        <v>3687</v>
      </c>
      <c r="BA36" s="63">
        <v>939</v>
      </c>
      <c r="BB36" s="63">
        <v>0</v>
      </c>
    </row>
    <row r="37" ht="24" spans="1:54">
      <c r="A37" s="27" t="s">
        <v>15</v>
      </c>
      <c r="B37" s="63">
        <v>177946</v>
      </c>
      <c r="C37" s="63">
        <v>122602</v>
      </c>
      <c r="D37" s="63">
        <v>54503</v>
      </c>
      <c r="E37" s="63">
        <v>573</v>
      </c>
      <c r="F37" s="63">
        <v>268</v>
      </c>
      <c r="G37" s="63">
        <v>44820</v>
      </c>
      <c r="H37" s="63">
        <v>8768</v>
      </c>
      <c r="I37" s="63">
        <v>35917</v>
      </c>
      <c r="J37" s="63">
        <v>78</v>
      </c>
      <c r="K37" s="63">
        <v>57</v>
      </c>
      <c r="L37" s="63"/>
      <c r="M37" s="63">
        <v>9072</v>
      </c>
      <c r="N37" s="63">
        <v>1831</v>
      </c>
      <c r="O37" s="63">
        <v>7241</v>
      </c>
      <c r="P37" s="63">
        <v>133126</v>
      </c>
      <c r="Q37" s="63">
        <v>113834</v>
      </c>
      <c r="R37" s="63">
        <v>18586</v>
      </c>
      <c r="S37" s="63">
        <v>495</v>
      </c>
      <c r="T37" s="63">
        <v>211</v>
      </c>
      <c r="U37" s="63"/>
      <c r="V37" s="63">
        <v>10640</v>
      </c>
      <c r="W37" s="63">
        <v>9034</v>
      </c>
      <c r="X37" s="63">
        <v>1606</v>
      </c>
      <c r="Y37" s="63"/>
      <c r="Z37" s="63"/>
      <c r="AA37" s="63"/>
      <c r="AB37" s="63"/>
      <c r="AC37" s="63"/>
      <c r="AD37" s="63"/>
      <c r="AE37" s="63">
        <v>2000</v>
      </c>
      <c r="AF37" s="63">
        <v>1999</v>
      </c>
      <c r="AG37" s="63">
        <v>1000</v>
      </c>
      <c r="AH37" s="63">
        <v>399</v>
      </c>
      <c r="AI37" s="63">
        <v>600</v>
      </c>
      <c r="AJ37" s="63">
        <v>0</v>
      </c>
      <c r="AK37" s="63">
        <v>179</v>
      </c>
      <c r="AL37" s="63">
        <v>32</v>
      </c>
      <c r="AM37" s="63">
        <v>147</v>
      </c>
      <c r="AN37" s="63">
        <v>1820</v>
      </c>
      <c r="AO37" s="63">
        <v>968</v>
      </c>
      <c r="AP37" s="63">
        <v>252</v>
      </c>
      <c r="AQ37" s="63">
        <v>600</v>
      </c>
      <c r="AR37" s="63">
        <v>0</v>
      </c>
      <c r="AS37" s="63">
        <v>1820</v>
      </c>
      <c r="AT37" s="63">
        <v>968</v>
      </c>
      <c r="AU37" s="63">
        <v>252</v>
      </c>
      <c r="AV37" s="63">
        <v>600</v>
      </c>
      <c r="AW37" s="63">
        <v>0</v>
      </c>
      <c r="AX37" s="63">
        <v>1253</v>
      </c>
      <c r="AY37" s="63">
        <v>968</v>
      </c>
      <c r="AZ37" s="63">
        <v>285</v>
      </c>
      <c r="BA37" s="63">
        <v>-33</v>
      </c>
      <c r="BB37" s="63">
        <v>0</v>
      </c>
    </row>
    <row r="38" spans="1:54">
      <c r="A38" s="32" t="s">
        <v>49</v>
      </c>
      <c r="B38" s="64">
        <v>11523</v>
      </c>
      <c r="C38" s="65">
        <v>7806</v>
      </c>
      <c r="D38" s="65">
        <v>3690</v>
      </c>
      <c r="E38" s="65">
        <v>17</v>
      </c>
      <c r="F38" s="65">
        <v>10</v>
      </c>
      <c r="G38" s="67">
        <v>3623</v>
      </c>
      <c r="H38" s="67">
        <v>575</v>
      </c>
      <c r="I38" s="67">
        <v>3048</v>
      </c>
      <c r="J38" s="67">
        <v>0</v>
      </c>
      <c r="K38" s="67">
        <v>0</v>
      </c>
      <c r="L38" s="69">
        <v>20</v>
      </c>
      <c r="M38" s="67">
        <v>725</v>
      </c>
      <c r="N38" s="67">
        <v>115</v>
      </c>
      <c r="O38" s="67">
        <v>610</v>
      </c>
      <c r="P38" s="67">
        <v>7900</v>
      </c>
      <c r="Q38" s="67">
        <v>7231</v>
      </c>
      <c r="R38" s="67">
        <v>642</v>
      </c>
      <c r="S38" s="67">
        <v>17</v>
      </c>
      <c r="T38" s="67">
        <v>10</v>
      </c>
      <c r="U38" s="73" t="s">
        <v>223</v>
      </c>
      <c r="V38" s="67">
        <v>617</v>
      </c>
      <c r="W38" s="67">
        <v>559</v>
      </c>
      <c r="X38" s="67">
        <v>58</v>
      </c>
      <c r="Y38" s="36">
        <v>0.5</v>
      </c>
      <c r="Z38" s="36">
        <v>0.5</v>
      </c>
      <c r="AA38" s="38" t="s">
        <v>224</v>
      </c>
      <c r="AB38" s="39">
        <v>0.4</v>
      </c>
      <c r="AC38" s="39">
        <v>0.6</v>
      </c>
      <c r="AD38" s="39">
        <v>0</v>
      </c>
      <c r="AE38" s="30">
        <v>145</v>
      </c>
      <c r="AF38" s="40">
        <v>146</v>
      </c>
      <c r="AG38" s="30">
        <v>73</v>
      </c>
      <c r="AH38" s="30">
        <v>29</v>
      </c>
      <c r="AI38" s="30">
        <v>44</v>
      </c>
      <c r="AJ38" s="30">
        <v>0</v>
      </c>
      <c r="AK38" s="30">
        <v>0</v>
      </c>
      <c r="AL38" s="30"/>
      <c r="AM38" s="30"/>
      <c r="AN38" s="40">
        <v>146</v>
      </c>
      <c r="AO38" s="30">
        <v>73</v>
      </c>
      <c r="AP38" s="30">
        <v>29</v>
      </c>
      <c r="AQ38" s="30">
        <v>44</v>
      </c>
      <c r="AR38" s="30">
        <v>0</v>
      </c>
      <c r="AS38" s="40">
        <v>146</v>
      </c>
      <c r="AT38" s="40">
        <v>73</v>
      </c>
      <c r="AU38" s="40">
        <v>29</v>
      </c>
      <c r="AV38" s="30">
        <v>44</v>
      </c>
      <c r="AW38" s="30">
        <v>0</v>
      </c>
      <c r="AX38" s="47">
        <v>95</v>
      </c>
      <c r="AY38" s="47">
        <v>73</v>
      </c>
      <c r="AZ38" s="47">
        <v>22</v>
      </c>
      <c r="BA38" s="47">
        <v>7</v>
      </c>
      <c r="BB38" s="30"/>
    </row>
    <row r="39" spans="1:54">
      <c r="A39" s="32" t="s">
        <v>50</v>
      </c>
      <c r="B39" s="64">
        <v>30251</v>
      </c>
      <c r="C39" s="65">
        <v>21089</v>
      </c>
      <c r="D39" s="65">
        <v>8683</v>
      </c>
      <c r="E39" s="65">
        <v>299</v>
      </c>
      <c r="F39" s="65">
        <v>180</v>
      </c>
      <c r="G39" s="67">
        <v>8557</v>
      </c>
      <c r="H39" s="65">
        <v>1756</v>
      </c>
      <c r="I39" s="65">
        <v>6677</v>
      </c>
      <c r="J39" s="65">
        <v>78</v>
      </c>
      <c r="K39" s="65">
        <v>46</v>
      </c>
      <c r="L39" s="69">
        <v>20</v>
      </c>
      <c r="M39" s="67">
        <v>1811</v>
      </c>
      <c r="N39" s="65">
        <v>429</v>
      </c>
      <c r="O39" s="65">
        <v>1382</v>
      </c>
      <c r="P39" s="67">
        <v>21694</v>
      </c>
      <c r="Q39" s="65">
        <v>19333</v>
      </c>
      <c r="R39" s="65">
        <v>2006</v>
      </c>
      <c r="S39" s="65">
        <v>221</v>
      </c>
      <c r="T39" s="65">
        <v>134</v>
      </c>
      <c r="U39" s="73" t="s">
        <v>223</v>
      </c>
      <c r="V39" s="67">
        <v>1956</v>
      </c>
      <c r="W39" s="65">
        <v>1671</v>
      </c>
      <c r="X39" s="65">
        <v>285</v>
      </c>
      <c r="Y39" s="36">
        <v>0.5</v>
      </c>
      <c r="Z39" s="36">
        <v>0.5</v>
      </c>
      <c r="AA39" s="38" t="s">
        <v>224</v>
      </c>
      <c r="AB39" s="39">
        <v>0.4</v>
      </c>
      <c r="AC39" s="39">
        <v>0.6</v>
      </c>
      <c r="AD39" s="39">
        <v>0</v>
      </c>
      <c r="AE39" s="30">
        <v>387</v>
      </c>
      <c r="AF39" s="40">
        <v>386</v>
      </c>
      <c r="AG39" s="65">
        <v>193</v>
      </c>
      <c r="AH39" s="65">
        <v>77</v>
      </c>
      <c r="AI39" s="65">
        <v>116</v>
      </c>
      <c r="AJ39" s="65">
        <v>0</v>
      </c>
      <c r="AK39" s="30">
        <v>30</v>
      </c>
      <c r="AL39" s="65">
        <v>5</v>
      </c>
      <c r="AM39" s="65">
        <v>25</v>
      </c>
      <c r="AN39" s="40">
        <v>356</v>
      </c>
      <c r="AO39" s="30">
        <v>188</v>
      </c>
      <c r="AP39" s="30">
        <v>52</v>
      </c>
      <c r="AQ39" s="65">
        <v>116</v>
      </c>
      <c r="AR39" s="65">
        <v>0</v>
      </c>
      <c r="AS39" s="40">
        <v>356</v>
      </c>
      <c r="AT39" s="65">
        <v>188</v>
      </c>
      <c r="AU39" s="65">
        <v>52</v>
      </c>
      <c r="AV39" s="65">
        <v>116</v>
      </c>
      <c r="AW39" s="65">
        <v>0</v>
      </c>
      <c r="AX39" s="47">
        <v>243</v>
      </c>
      <c r="AY39" s="47">
        <v>188</v>
      </c>
      <c r="AZ39" s="47">
        <v>55</v>
      </c>
      <c r="BA39" s="47">
        <v>-3</v>
      </c>
      <c r="BB39" s="65"/>
    </row>
    <row r="40" spans="1:54">
      <c r="A40" s="29" t="s">
        <v>52</v>
      </c>
      <c r="B40" s="64">
        <v>36390</v>
      </c>
      <c r="C40" s="65">
        <v>22588</v>
      </c>
      <c r="D40" s="65">
        <v>13672</v>
      </c>
      <c r="E40" s="65">
        <v>108</v>
      </c>
      <c r="F40" s="65">
        <v>22</v>
      </c>
      <c r="G40" s="67">
        <v>9240</v>
      </c>
      <c r="H40" s="65">
        <v>1328</v>
      </c>
      <c r="I40" s="65">
        <v>7905</v>
      </c>
      <c r="J40" s="65">
        <v>0</v>
      </c>
      <c r="K40" s="65">
        <v>7</v>
      </c>
      <c r="L40" s="69">
        <v>20</v>
      </c>
      <c r="M40" s="67">
        <v>1853</v>
      </c>
      <c r="N40" s="65">
        <v>265</v>
      </c>
      <c r="O40" s="65">
        <v>1588</v>
      </c>
      <c r="P40" s="67">
        <v>27150</v>
      </c>
      <c r="Q40" s="65">
        <v>21260</v>
      </c>
      <c r="R40" s="65">
        <v>5767</v>
      </c>
      <c r="S40" s="65">
        <v>108</v>
      </c>
      <c r="T40" s="65">
        <v>15</v>
      </c>
      <c r="U40" s="73" t="s">
        <v>223</v>
      </c>
      <c r="V40" s="67">
        <v>2151</v>
      </c>
      <c r="W40" s="65">
        <v>1703</v>
      </c>
      <c r="X40" s="65">
        <v>448</v>
      </c>
      <c r="Y40" s="36">
        <v>0.5</v>
      </c>
      <c r="Z40" s="36">
        <v>0.5</v>
      </c>
      <c r="AA40" s="38" t="s">
        <v>224</v>
      </c>
      <c r="AB40" s="39">
        <v>0.4</v>
      </c>
      <c r="AC40" s="39">
        <v>0.6</v>
      </c>
      <c r="AD40" s="39">
        <v>0</v>
      </c>
      <c r="AE40" s="30">
        <v>411</v>
      </c>
      <c r="AF40" s="40">
        <v>411</v>
      </c>
      <c r="AG40" s="65">
        <v>206</v>
      </c>
      <c r="AH40" s="65">
        <v>82</v>
      </c>
      <c r="AI40" s="65">
        <v>123</v>
      </c>
      <c r="AJ40" s="65">
        <v>0</v>
      </c>
      <c r="AK40" s="30">
        <v>61</v>
      </c>
      <c r="AL40" s="65">
        <v>11</v>
      </c>
      <c r="AM40" s="65">
        <v>50</v>
      </c>
      <c r="AN40" s="40">
        <v>350</v>
      </c>
      <c r="AO40" s="30">
        <v>195</v>
      </c>
      <c r="AP40" s="30">
        <v>32</v>
      </c>
      <c r="AQ40" s="65">
        <v>123</v>
      </c>
      <c r="AR40" s="65">
        <v>0</v>
      </c>
      <c r="AS40" s="40">
        <v>350</v>
      </c>
      <c r="AT40" s="65">
        <v>195</v>
      </c>
      <c r="AU40" s="65">
        <v>32</v>
      </c>
      <c r="AV40" s="65">
        <v>123</v>
      </c>
      <c r="AW40" s="65">
        <v>0</v>
      </c>
      <c r="AX40" s="47">
        <v>266</v>
      </c>
      <c r="AY40" s="47">
        <v>195</v>
      </c>
      <c r="AZ40" s="47">
        <v>71</v>
      </c>
      <c r="BA40" s="47">
        <v>-39</v>
      </c>
      <c r="BB40" s="65"/>
    </row>
    <row r="41" spans="1:54">
      <c r="A41" s="29" t="s">
        <v>54</v>
      </c>
      <c r="B41" s="64">
        <v>28354</v>
      </c>
      <c r="C41" s="65">
        <v>21019</v>
      </c>
      <c r="D41" s="65">
        <v>7224</v>
      </c>
      <c r="E41" s="65">
        <v>77</v>
      </c>
      <c r="F41" s="65">
        <v>34</v>
      </c>
      <c r="G41" s="67">
        <v>5689</v>
      </c>
      <c r="H41" s="65">
        <v>825</v>
      </c>
      <c r="I41" s="65">
        <v>4860</v>
      </c>
      <c r="J41" s="65">
        <v>0</v>
      </c>
      <c r="K41" s="65">
        <v>4</v>
      </c>
      <c r="L41" s="69">
        <v>20</v>
      </c>
      <c r="M41" s="67">
        <v>1141</v>
      </c>
      <c r="N41" s="65">
        <v>165</v>
      </c>
      <c r="O41" s="65">
        <v>976</v>
      </c>
      <c r="P41" s="67">
        <v>22665</v>
      </c>
      <c r="Q41" s="65">
        <v>20194</v>
      </c>
      <c r="R41" s="65">
        <v>2364</v>
      </c>
      <c r="S41" s="65">
        <v>77</v>
      </c>
      <c r="T41" s="65">
        <v>30</v>
      </c>
      <c r="U41" s="73" t="s">
        <v>223</v>
      </c>
      <c r="V41" s="67">
        <v>1799</v>
      </c>
      <c r="W41" s="65">
        <v>1592</v>
      </c>
      <c r="X41" s="65">
        <v>207</v>
      </c>
      <c r="Y41" s="36">
        <v>0.5</v>
      </c>
      <c r="Z41" s="36">
        <v>0.5</v>
      </c>
      <c r="AA41" s="38" t="s">
        <v>224</v>
      </c>
      <c r="AB41" s="39">
        <v>0.4</v>
      </c>
      <c r="AC41" s="39">
        <v>0.6</v>
      </c>
      <c r="AD41" s="39">
        <v>0</v>
      </c>
      <c r="AE41" s="30">
        <v>282</v>
      </c>
      <c r="AF41" s="40">
        <v>282</v>
      </c>
      <c r="AG41" s="65">
        <v>141</v>
      </c>
      <c r="AH41" s="65">
        <v>56</v>
      </c>
      <c r="AI41" s="65">
        <v>85</v>
      </c>
      <c r="AJ41" s="65">
        <v>0</v>
      </c>
      <c r="AK41" s="30">
        <v>29</v>
      </c>
      <c r="AL41" s="65">
        <v>5</v>
      </c>
      <c r="AM41" s="65">
        <v>24</v>
      </c>
      <c r="AN41" s="40">
        <v>253</v>
      </c>
      <c r="AO41" s="30">
        <v>136</v>
      </c>
      <c r="AP41" s="30">
        <v>32</v>
      </c>
      <c r="AQ41" s="65">
        <v>85</v>
      </c>
      <c r="AR41" s="65">
        <v>0</v>
      </c>
      <c r="AS41" s="40">
        <v>253</v>
      </c>
      <c r="AT41" s="65">
        <v>136</v>
      </c>
      <c r="AU41" s="65">
        <v>32</v>
      </c>
      <c r="AV41" s="65">
        <v>85</v>
      </c>
      <c r="AW41" s="65">
        <v>0</v>
      </c>
      <c r="AX41" s="47">
        <v>173</v>
      </c>
      <c r="AY41" s="47">
        <v>136</v>
      </c>
      <c r="AZ41" s="47">
        <v>37</v>
      </c>
      <c r="BA41" s="47">
        <v>-5</v>
      </c>
      <c r="BB41" s="65"/>
    </row>
    <row r="42" spans="1:54">
      <c r="A42" s="32" t="s">
        <v>56</v>
      </c>
      <c r="B42" s="64">
        <v>71428</v>
      </c>
      <c r="C42" s="65">
        <v>50100</v>
      </c>
      <c r="D42" s="65">
        <v>21234</v>
      </c>
      <c r="E42" s="65">
        <v>72</v>
      </c>
      <c r="F42" s="65">
        <v>22</v>
      </c>
      <c r="G42" s="67">
        <v>17711</v>
      </c>
      <c r="H42" s="65">
        <v>4284</v>
      </c>
      <c r="I42" s="65">
        <v>13427</v>
      </c>
      <c r="J42" s="65">
        <v>0</v>
      </c>
      <c r="K42" s="65">
        <v>0</v>
      </c>
      <c r="L42" s="69">
        <v>20</v>
      </c>
      <c r="M42" s="67">
        <v>3542</v>
      </c>
      <c r="N42" s="65">
        <v>857</v>
      </c>
      <c r="O42" s="65">
        <v>2685</v>
      </c>
      <c r="P42" s="67">
        <v>53717</v>
      </c>
      <c r="Q42" s="65">
        <v>45816</v>
      </c>
      <c r="R42" s="65">
        <v>7807</v>
      </c>
      <c r="S42" s="65">
        <v>72</v>
      </c>
      <c r="T42" s="65">
        <v>22</v>
      </c>
      <c r="U42" s="73" t="s">
        <v>223</v>
      </c>
      <c r="V42" s="67">
        <v>4117</v>
      </c>
      <c r="W42" s="65">
        <v>3509</v>
      </c>
      <c r="X42" s="65">
        <v>608</v>
      </c>
      <c r="Y42" s="36">
        <v>0.5</v>
      </c>
      <c r="Z42" s="36">
        <v>0.5</v>
      </c>
      <c r="AA42" s="38" t="s">
        <v>224</v>
      </c>
      <c r="AB42" s="39">
        <v>0.4</v>
      </c>
      <c r="AC42" s="39">
        <v>0.6</v>
      </c>
      <c r="AD42" s="39">
        <v>0</v>
      </c>
      <c r="AE42" s="30">
        <v>775</v>
      </c>
      <c r="AF42" s="40">
        <v>774</v>
      </c>
      <c r="AG42" s="65">
        <v>387</v>
      </c>
      <c r="AH42" s="65">
        <v>155</v>
      </c>
      <c r="AI42" s="65">
        <v>232</v>
      </c>
      <c r="AJ42" s="65">
        <v>0</v>
      </c>
      <c r="AK42" s="30">
        <v>59</v>
      </c>
      <c r="AL42" s="65">
        <v>11</v>
      </c>
      <c r="AM42" s="65">
        <v>48</v>
      </c>
      <c r="AN42" s="40">
        <v>715</v>
      </c>
      <c r="AO42" s="30">
        <v>376</v>
      </c>
      <c r="AP42" s="30">
        <v>107</v>
      </c>
      <c r="AQ42" s="65">
        <v>232</v>
      </c>
      <c r="AR42" s="65">
        <v>0</v>
      </c>
      <c r="AS42" s="40">
        <v>715</v>
      </c>
      <c r="AT42" s="65">
        <v>376</v>
      </c>
      <c r="AU42" s="65">
        <v>107</v>
      </c>
      <c r="AV42" s="65">
        <v>232</v>
      </c>
      <c r="AW42" s="65">
        <v>0</v>
      </c>
      <c r="AX42" s="47">
        <v>476</v>
      </c>
      <c r="AY42" s="47">
        <v>376</v>
      </c>
      <c r="AZ42" s="47">
        <v>100</v>
      </c>
      <c r="BA42" s="47">
        <v>7</v>
      </c>
      <c r="BB42" s="65"/>
    </row>
    <row r="43" spans="1:54">
      <c r="A43" s="33" t="s">
        <v>58</v>
      </c>
      <c r="B43" s="64">
        <v>91803</v>
      </c>
      <c r="C43" s="65">
        <v>55868</v>
      </c>
      <c r="D43" s="65">
        <v>35589</v>
      </c>
      <c r="E43" s="65">
        <v>231</v>
      </c>
      <c r="F43" s="65">
        <v>115</v>
      </c>
      <c r="G43" s="67">
        <v>61046</v>
      </c>
      <c r="H43" s="67">
        <v>28729</v>
      </c>
      <c r="I43" s="67">
        <v>32271</v>
      </c>
      <c r="J43" s="67">
        <v>37</v>
      </c>
      <c r="K43" s="67">
        <v>9</v>
      </c>
      <c r="L43" s="69">
        <v>20</v>
      </c>
      <c r="M43" s="67">
        <v>12246</v>
      </c>
      <c r="N43" s="67">
        <v>5783</v>
      </c>
      <c r="O43" s="67">
        <v>6463</v>
      </c>
      <c r="P43" s="67">
        <v>30757</v>
      </c>
      <c r="Q43" s="67">
        <v>27139</v>
      </c>
      <c r="R43" s="67">
        <v>3318</v>
      </c>
      <c r="S43" s="67">
        <v>194</v>
      </c>
      <c r="T43" s="67">
        <v>106</v>
      </c>
      <c r="U43" s="73" t="s">
        <v>223</v>
      </c>
      <c r="V43" s="67">
        <v>2584</v>
      </c>
      <c r="W43" s="67">
        <v>2229</v>
      </c>
      <c r="X43" s="67">
        <v>355</v>
      </c>
      <c r="Y43" s="36">
        <v>0.5</v>
      </c>
      <c r="Z43" s="36">
        <v>0.5</v>
      </c>
      <c r="AA43" s="38" t="s">
        <v>224</v>
      </c>
      <c r="AB43" s="39">
        <v>0.75</v>
      </c>
      <c r="AC43" s="39">
        <v>0</v>
      </c>
      <c r="AD43" s="39">
        <v>0.25</v>
      </c>
      <c r="AE43" s="30">
        <v>1858</v>
      </c>
      <c r="AF43" s="40">
        <v>1858</v>
      </c>
      <c r="AG43" s="30">
        <v>929</v>
      </c>
      <c r="AH43" s="30">
        <v>697</v>
      </c>
      <c r="AI43" s="30">
        <v>0</v>
      </c>
      <c r="AJ43" s="30">
        <v>232</v>
      </c>
      <c r="AK43" s="30">
        <v>0</v>
      </c>
      <c r="AL43" s="30"/>
      <c r="AM43" s="30"/>
      <c r="AN43" s="40">
        <v>1858</v>
      </c>
      <c r="AO43" s="30">
        <v>929</v>
      </c>
      <c r="AP43" s="30">
        <v>697</v>
      </c>
      <c r="AQ43" s="30">
        <v>0</v>
      </c>
      <c r="AR43" s="30">
        <v>232</v>
      </c>
      <c r="AS43" s="40">
        <v>1858</v>
      </c>
      <c r="AT43" s="40">
        <v>931</v>
      </c>
      <c r="AU43" s="40">
        <v>695</v>
      </c>
      <c r="AV43" s="30">
        <v>0</v>
      </c>
      <c r="AW43" s="30">
        <v>232</v>
      </c>
      <c r="AX43" s="47">
        <v>1463</v>
      </c>
      <c r="AY43" s="47">
        <v>931</v>
      </c>
      <c r="AZ43" s="47">
        <v>532</v>
      </c>
      <c r="BA43" s="47">
        <v>163</v>
      </c>
      <c r="BB43" s="30"/>
    </row>
    <row r="44" spans="1:54">
      <c r="A44" s="31" t="s">
        <v>59</v>
      </c>
      <c r="B44" s="64">
        <v>84328</v>
      </c>
      <c r="C44" s="65">
        <v>51374</v>
      </c>
      <c r="D44" s="65">
        <v>32313</v>
      </c>
      <c r="E44" s="65">
        <v>390</v>
      </c>
      <c r="F44" s="65">
        <v>251</v>
      </c>
      <c r="G44" s="67">
        <v>71361</v>
      </c>
      <c r="H44" s="67">
        <v>38910</v>
      </c>
      <c r="I44" s="67">
        <v>32131</v>
      </c>
      <c r="J44" s="67">
        <v>194</v>
      </c>
      <c r="K44" s="67">
        <v>126</v>
      </c>
      <c r="L44" s="69">
        <v>20</v>
      </c>
      <c r="M44" s="67">
        <v>14528</v>
      </c>
      <c r="N44" s="67">
        <v>7976</v>
      </c>
      <c r="O44" s="67">
        <v>6552</v>
      </c>
      <c r="P44" s="67">
        <v>12967</v>
      </c>
      <c r="Q44" s="67">
        <v>12464</v>
      </c>
      <c r="R44" s="67">
        <v>182</v>
      </c>
      <c r="S44" s="67">
        <v>196</v>
      </c>
      <c r="T44" s="67">
        <v>125</v>
      </c>
      <c r="U44" s="73" t="s">
        <v>223</v>
      </c>
      <c r="V44" s="67">
        <v>1270</v>
      </c>
      <c r="W44" s="67">
        <v>1131</v>
      </c>
      <c r="X44" s="67">
        <v>139</v>
      </c>
      <c r="Y44" s="36">
        <v>0.5</v>
      </c>
      <c r="Z44" s="36">
        <v>0.5</v>
      </c>
      <c r="AA44" s="38" t="s">
        <v>224</v>
      </c>
      <c r="AB44" s="39">
        <v>0.75</v>
      </c>
      <c r="AC44" s="39">
        <v>0</v>
      </c>
      <c r="AD44" s="39">
        <v>0.25</v>
      </c>
      <c r="AE44" s="30">
        <v>2061</v>
      </c>
      <c r="AF44" s="40">
        <v>2061</v>
      </c>
      <c r="AG44" s="30">
        <v>1030</v>
      </c>
      <c r="AH44" s="30">
        <v>773</v>
      </c>
      <c r="AI44" s="30">
        <v>0</v>
      </c>
      <c r="AJ44" s="30">
        <v>258</v>
      </c>
      <c r="AK44" s="30">
        <v>0</v>
      </c>
      <c r="AL44" s="30"/>
      <c r="AM44" s="30"/>
      <c r="AN44" s="40">
        <v>2061</v>
      </c>
      <c r="AO44" s="30">
        <v>1030</v>
      </c>
      <c r="AP44" s="30">
        <v>773</v>
      </c>
      <c r="AQ44" s="30">
        <v>0</v>
      </c>
      <c r="AR44" s="30">
        <v>258</v>
      </c>
      <c r="AS44" s="40">
        <v>2061</v>
      </c>
      <c r="AT44" s="40">
        <v>1032</v>
      </c>
      <c r="AU44" s="40">
        <v>771</v>
      </c>
      <c r="AV44" s="30">
        <v>0</v>
      </c>
      <c r="AW44" s="30">
        <v>258</v>
      </c>
      <c r="AX44" s="47">
        <v>1602</v>
      </c>
      <c r="AY44" s="47">
        <v>1032</v>
      </c>
      <c r="AZ44" s="47">
        <v>570</v>
      </c>
      <c r="BA44" s="47">
        <v>201</v>
      </c>
      <c r="BB44" s="30"/>
    </row>
    <row r="45" spans="1:54">
      <c r="A45" s="33" t="s">
        <v>60</v>
      </c>
      <c r="B45" s="64">
        <v>38048</v>
      </c>
      <c r="C45" s="65">
        <v>23218</v>
      </c>
      <c r="D45" s="65">
        <v>14738</v>
      </c>
      <c r="E45" s="65">
        <v>69</v>
      </c>
      <c r="F45" s="65">
        <v>23</v>
      </c>
      <c r="G45" s="67">
        <v>19523</v>
      </c>
      <c r="H45" s="67">
        <v>5499</v>
      </c>
      <c r="I45" s="67">
        <v>14023</v>
      </c>
      <c r="J45" s="67">
        <v>1</v>
      </c>
      <c r="K45" s="67">
        <v>0</v>
      </c>
      <c r="L45" s="69">
        <v>20</v>
      </c>
      <c r="M45" s="67">
        <v>3906</v>
      </c>
      <c r="N45" s="67">
        <v>1101</v>
      </c>
      <c r="O45" s="67">
        <v>2805</v>
      </c>
      <c r="P45" s="67">
        <v>18525</v>
      </c>
      <c r="Q45" s="67">
        <v>17719</v>
      </c>
      <c r="R45" s="67">
        <v>715</v>
      </c>
      <c r="S45" s="67">
        <v>68</v>
      </c>
      <c r="T45" s="67">
        <v>23</v>
      </c>
      <c r="U45" s="73" t="s">
        <v>223</v>
      </c>
      <c r="V45" s="67">
        <v>1474</v>
      </c>
      <c r="W45" s="67">
        <v>1397</v>
      </c>
      <c r="X45" s="67">
        <v>77</v>
      </c>
      <c r="Y45" s="36">
        <v>0.5</v>
      </c>
      <c r="Z45" s="36">
        <v>0.5</v>
      </c>
      <c r="AA45" s="38" t="s">
        <v>224</v>
      </c>
      <c r="AB45" s="39">
        <v>0.7</v>
      </c>
      <c r="AC45" s="39">
        <v>0</v>
      </c>
      <c r="AD45" s="39">
        <v>0.3</v>
      </c>
      <c r="AE45" s="30">
        <v>651</v>
      </c>
      <c r="AF45" s="40">
        <v>652</v>
      </c>
      <c r="AG45" s="30">
        <v>326</v>
      </c>
      <c r="AH45" s="30">
        <v>228</v>
      </c>
      <c r="AI45" s="30">
        <v>0</v>
      </c>
      <c r="AJ45" s="30">
        <v>98</v>
      </c>
      <c r="AK45" s="30">
        <v>0</v>
      </c>
      <c r="AL45" s="30"/>
      <c r="AM45" s="30"/>
      <c r="AN45" s="40">
        <v>652</v>
      </c>
      <c r="AO45" s="30">
        <v>326</v>
      </c>
      <c r="AP45" s="30">
        <v>228</v>
      </c>
      <c r="AQ45" s="30">
        <v>0</v>
      </c>
      <c r="AR45" s="30">
        <v>98</v>
      </c>
      <c r="AS45" s="40">
        <v>652</v>
      </c>
      <c r="AT45" s="40">
        <v>327</v>
      </c>
      <c r="AU45" s="40">
        <v>227</v>
      </c>
      <c r="AV45" s="30">
        <v>0</v>
      </c>
      <c r="AW45" s="30">
        <v>98</v>
      </c>
      <c r="AX45" s="47">
        <v>502</v>
      </c>
      <c r="AY45" s="47">
        <v>327</v>
      </c>
      <c r="AZ45" s="47">
        <v>175</v>
      </c>
      <c r="BA45" s="47">
        <v>52</v>
      </c>
      <c r="BB45" s="30"/>
    </row>
    <row r="46" spans="1:54">
      <c r="A46" s="33" t="s">
        <v>61</v>
      </c>
      <c r="B46" s="64">
        <v>69810</v>
      </c>
      <c r="C46" s="65">
        <v>41924</v>
      </c>
      <c r="D46" s="65">
        <v>27435</v>
      </c>
      <c r="E46" s="65">
        <v>267</v>
      </c>
      <c r="F46" s="65">
        <v>184</v>
      </c>
      <c r="G46" s="67">
        <v>29727</v>
      </c>
      <c r="H46" s="67">
        <v>7844</v>
      </c>
      <c r="I46" s="67">
        <v>21772</v>
      </c>
      <c r="J46" s="67">
        <v>31</v>
      </c>
      <c r="K46" s="67">
        <v>80</v>
      </c>
      <c r="L46" s="69">
        <v>20</v>
      </c>
      <c r="M46" s="67">
        <v>6034</v>
      </c>
      <c r="N46" s="67">
        <v>1600</v>
      </c>
      <c r="O46" s="67">
        <v>4434</v>
      </c>
      <c r="P46" s="67">
        <v>40083</v>
      </c>
      <c r="Q46" s="67">
        <v>34080</v>
      </c>
      <c r="R46" s="67">
        <v>5663</v>
      </c>
      <c r="S46" s="67">
        <v>236</v>
      </c>
      <c r="T46" s="67">
        <v>104</v>
      </c>
      <c r="U46" s="73" t="s">
        <v>223</v>
      </c>
      <c r="V46" s="67">
        <v>3321</v>
      </c>
      <c r="W46" s="67">
        <v>2792</v>
      </c>
      <c r="X46" s="67">
        <v>529</v>
      </c>
      <c r="Y46" s="36">
        <v>0.5</v>
      </c>
      <c r="Z46" s="36">
        <v>0.5</v>
      </c>
      <c r="AA46" s="38" t="s">
        <v>224</v>
      </c>
      <c r="AB46" s="39">
        <v>0.7</v>
      </c>
      <c r="AC46" s="39">
        <v>0</v>
      </c>
      <c r="AD46" s="39">
        <v>0.3</v>
      </c>
      <c r="AE46" s="30">
        <v>1079</v>
      </c>
      <c r="AF46" s="40">
        <v>1080</v>
      </c>
      <c r="AG46" s="30">
        <v>540</v>
      </c>
      <c r="AH46" s="30">
        <v>378</v>
      </c>
      <c r="AI46" s="30">
        <v>0</v>
      </c>
      <c r="AJ46" s="30">
        <v>162</v>
      </c>
      <c r="AK46" s="30">
        <v>0</v>
      </c>
      <c r="AL46" s="30"/>
      <c r="AM46" s="30"/>
      <c r="AN46" s="40">
        <v>1080</v>
      </c>
      <c r="AO46" s="30">
        <v>540</v>
      </c>
      <c r="AP46" s="30">
        <v>378</v>
      </c>
      <c r="AQ46" s="30">
        <v>0</v>
      </c>
      <c r="AR46" s="30">
        <v>162</v>
      </c>
      <c r="AS46" s="40">
        <v>1080</v>
      </c>
      <c r="AT46" s="40">
        <v>541</v>
      </c>
      <c r="AU46" s="40">
        <v>377</v>
      </c>
      <c r="AV46" s="30">
        <v>0</v>
      </c>
      <c r="AW46" s="30">
        <v>162</v>
      </c>
      <c r="AX46" s="47">
        <v>833</v>
      </c>
      <c r="AY46" s="47">
        <v>541</v>
      </c>
      <c r="AZ46" s="47">
        <v>292</v>
      </c>
      <c r="BA46" s="47">
        <v>85</v>
      </c>
      <c r="BB46" s="30"/>
    </row>
    <row r="47" spans="1:54">
      <c r="A47" s="31" t="s">
        <v>62</v>
      </c>
      <c r="B47" s="64">
        <v>94039</v>
      </c>
      <c r="C47" s="65">
        <v>58508</v>
      </c>
      <c r="D47" s="65">
        <v>35191</v>
      </c>
      <c r="E47" s="65">
        <v>199</v>
      </c>
      <c r="F47" s="65">
        <v>141</v>
      </c>
      <c r="G47" s="67">
        <v>50677</v>
      </c>
      <c r="H47" s="67">
        <v>20819</v>
      </c>
      <c r="I47" s="67">
        <v>29858</v>
      </c>
      <c r="J47" s="67">
        <v>0</v>
      </c>
      <c r="K47" s="67">
        <v>0</v>
      </c>
      <c r="L47" s="69">
        <v>20</v>
      </c>
      <c r="M47" s="67">
        <v>10136</v>
      </c>
      <c r="N47" s="67">
        <v>4164</v>
      </c>
      <c r="O47" s="67">
        <v>5972</v>
      </c>
      <c r="P47" s="67">
        <v>43362</v>
      </c>
      <c r="Q47" s="67">
        <v>37689</v>
      </c>
      <c r="R47" s="67">
        <v>5333</v>
      </c>
      <c r="S47" s="67">
        <v>199</v>
      </c>
      <c r="T47" s="67">
        <v>141</v>
      </c>
      <c r="U47" s="73" t="s">
        <v>223</v>
      </c>
      <c r="V47" s="67">
        <v>3567</v>
      </c>
      <c r="W47" s="67">
        <v>3026</v>
      </c>
      <c r="X47" s="67">
        <v>541</v>
      </c>
      <c r="Y47" s="36">
        <v>0.5</v>
      </c>
      <c r="Z47" s="36">
        <v>0.5</v>
      </c>
      <c r="AA47" s="38" t="s">
        <v>224</v>
      </c>
      <c r="AB47" s="39">
        <v>0.7</v>
      </c>
      <c r="AC47" s="39">
        <v>0</v>
      </c>
      <c r="AD47" s="39">
        <v>0.3</v>
      </c>
      <c r="AE47" s="30">
        <v>1646</v>
      </c>
      <c r="AF47" s="40">
        <v>1646</v>
      </c>
      <c r="AG47" s="30">
        <v>823</v>
      </c>
      <c r="AH47" s="30">
        <v>576</v>
      </c>
      <c r="AI47" s="30">
        <v>0</v>
      </c>
      <c r="AJ47" s="30">
        <v>247</v>
      </c>
      <c r="AK47" s="30">
        <v>0</v>
      </c>
      <c r="AL47" s="30"/>
      <c r="AM47" s="30"/>
      <c r="AN47" s="40">
        <v>1646</v>
      </c>
      <c r="AO47" s="30">
        <v>823</v>
      </c>
      <c r="AP47" s="30">
        <v>576</v>
      </c>
      <c r="AQ47" s="30">
        <v>0</v>
      </c>
      <c r="AR47" s="30">
        <v>247</v>
      </c>
      <c r="AS47" s="40">
        <v>1646</v>
      </c>
      <c r="AT47" s="40">
        <v>824</v>
      </c>
      <c r="AU47" s="40">
        <v>575</v>
      </c>
      <c r="AV47" s="30">
        <v>0</v>
      </c>
      <c r="AW47" s="30">
        <v>247</v>
      </c>
      <c r="AX47" s="47">
        <v>1251</v>
      </c>
      <c r="AY47" s="47">
        <v>824</v>
      </c>
      <c r="AZ47" s="47">
        <v>427</v>
      </c>
      <c r="BA47" s="47">
        <v>148</v>
      </c>
      <c r="BB47" s="30"/>
    </row>
    <row r="48" spans="1:54">
      <c r="A48" s="33" t="s">
        <v>63</v>
      </c>
      <c r="B48" s="64">
        <v>93292</v>
      </c>
      <c r="C48" s="65">
        <v>57900</v>
      </c>
      <c r="D48" s="65">
        <v>34790</v>
      </c>
      <c r="E48" s="65">
        <v>345</v>
      </c>
      <c r="F48" s="65">
        <v>257</v>
      </c>
      <c r="G48" s="67">
        <v>46936</v>
      </c>
      <c r="H48" s="67">
        <v>19459</v>
      </c>
      <c r="I48" s="67">
        <v>27245</v>
      </c>
      <c r="J48" s="67">
        <v>105</v>
      </c>
      <c r="K48" s="67">
        <v>127</v>
      </c>
      <c r="L48" s="69">
        <v>30</v>
      </c>
      <c r="M48" s="67">
        <v>14244</v>
      </c>
      <c r="N48" s="67">
        <v>5943</v>
      </c>
      <c r="O48" s="67">
        <v>8301</v>
      </c>
      <c r="P48" s="67">
        <v>46356</v>
      </c>
      <c r="Q48" s="67">
        <v>38441</v>
      </c>
      <c r="R48" s="67">
        <v>7545</v>
      </c>
      <c r="S48" s="67">
        <v>240</v>
      </c>
      <c r="T48" s="67">
        <v>130</v>
      </c>
      <c r="U48" s="73" t="s">
        <v>221</v>
      </c>
      <c r="V48" s="67">
        <v>8188</v>
      </c>
      <c r="W48" s="67">
        <v>6775</v>
      </c>
      <c r="X48" s="67">
        <v>1413</v>
      </c>
      <c r="Y48" s="36">
        <v>0.5</v>
      </c>
      <c r="Z48" s="36">
        <v>0.5</v>
      </c>
      <c r="AA48" s="38" t="s">
        <v>222</v>
      </c>
      <c r="AB48" s="39">
        <v>0.8</v>
      </c>
      <c r="AC48" s="39">
        <v>0</v>
      </c>
      <c r="AD48" s="39">
        <v>0.2</v>
      </c>
      <c r="AE48" s="30">
        <v>2517</v>
      </c>
      <c r="AF48" s="40">
        <v>2518</v>
      </c>
      <c r="AG48" s="30">
        <v>1259</v>
      </c>
      <c r="AH48" s="30">
        <v>1007</v>
      </c>
      <c r="AI48" s="30">
        <v>0</v>
      </c>
      <c r="AJ48" s="30">
        <v>252</v>
      </c>
      <c r="AK48" s="30">
        <v>0</v>
      </c>
      <c r="AL48" s="30"/>
      <c r="AM48" s="30"/>
      <c r="AN48" s="40">
        <v>2518</v>
      </c>
      <c r="AO48" s="30">
        <v>1259</v>
      </c>
      <c r="AP48" s="30">
        <v>1007</v>
      </c>
      <c r="AQ48" s="30">
        <v>0</v>
      </c>
      <c r="AR48" s="30">
        <v>252</v>
      </c>
      <c r="AS48" s="40">
        <v>2518</v>
      </c>
      <c r="AT48" s="40">
        <v>1261</v>
      </c>
      <c r="AU48" s="40">
        <v>1005</v>
      </c>
      <c r="AV48" s="30">
        <v>0</v>
      </c>
      <c r="AW48" s="30">
        <v>252</v>
      </c>
      <c r="AX48" s="47">
        <v>2067</v>
      </c>
      <c r="AY48" s="47">
        <v>1261</v>
      </c>
      <c r="AZ48" s="47">
        <v>806</v>
      </c>
      <c r="BA48" s="47">
        <v>199</v>
      </c>
      <c r="BB48" s="30"/>
    </row>
    <row r="49" spans="1:54">
      <c r="A49" s="31" t="s">
        <v>64</v>
      </c>
      <c r="B49" s="64">
        <v>159125</v>
      </c>
      <c r="C49" s="65">
        <v>94289</v>
      </c>
      <c r="D49" s="65">
        <v>64060</v>
      </c>
      <c r="E49" s="65">
        <v>613</v>
      </c>
      <c r="F49" s="65">
        <v>163</v>
      </c>
      <c r="G49" s="67">
        <v>47084</v>
      </c>
      <c r="H49" s="65">
        <v>9664</v>
      </c>
      <c r="I49" s="65">
        <v>37387</v>
      </c>
      <c r="J49" s="65">
        <v>10</v>
      </c>
      <c r="K49" s="65">
        <v>23</v>
      </c>
      <c r="L49" s="69">
        <v>20</v>
      </c>
      <c r="M49" s="67">
        <v>9443</v>
      </c>
      <c r="N49" s="65">
        <v>1943</v>
      </c>
      <c r="O49" s="65">
        <v>7500</v>
      </c>
      <c r="P49" s="67">
        <v>112041</v>
      </c>
      <c r="Q49" s="65">
        <v>84625</v>
      </c>
      <c r="R49" s="65">
        <v>26673</v>
      </c>
      <c r="S49" s="65">
        <v>603</v>
      </c>
      <c r="T49" s="65">
        <v>140</v>
      </c>
      <c r="U49" s="73" t="s">
        <v>223</v>
      </c>
      <c r="V49" s="67">
        <v>9089</v>
      </c>
      <c r="W49" s="65">
        <v>6949</v>
      </c>
      <c r="X49" s="65">
        <v>2140</v>
      </c>
      <c r="Y49" s="36">
        <v>0.5</v>
      </c>
      <c r="Z49" s="36">
        <v>0.5</v>
      </c>
      <c r="AA49" s="38" t="s">
        <v>224</v>
      </c>
      <c r="AB49" s="39">
        <v>0.75</v>
      </c>
      <c r="AC49" s="39">
        <v>0</v>
      </c>
      <c r="AD49" s="39">
        <v>0.25</v>
      </c>
      <c r="AE49" s="30">
        <v>1963</v>
      </c>
      <c r="AF49" s="40">
        <v>1962</v>
      </c>
      <c r="AG49" s="30">
        <v>981</v>
      </c>
      <c r="AH49" s="30">
        <v>736</v>
      </c>
      <c r="AI49" s="30">
        <v>0</v>
      </c>
      <c r="AJ49" s="30">
        <v>245</v>
      </c>
      <c r="AK49" s="30">
        <v>12</v>
      </c>
      <c r="AL49" s="30">
        <v>2</v>
      </c>
      <c r="AM49" s="30">
        <v>10</v>
      </c>
      <c r="AN49" s="40">
        <v>1950</v>
      </c>
      <c r="AO49" s="30">
        <v>979</v>
      </c>
      <c r="AP49" s="30">
        <v>726</v>
      </c>
      <c r="AQ49" s="30">
        <v>0</v>
      </c>
      <c r="AR49" s="30">
        <v>245</v>
      </c>
      <c r="AS49" s="40">
        <v>1950</v>
      </c>
      <c r="AT49" s="40">
        <v>981</v>
      </c>
      <c r="AU49" s="40">
        <v>724</v>
      </c>
      <c r="AV49" s="30">
        <v>0</v>
      </c>
      <c r="AW49" s="30">
        <v>245</v>
      </c>
      <c r="AX49" s="47">
        <v>1581</v>
      </c>
      <c r="AY49" s="47">
        <v>981</v>
      </c>
      <c r="AZ49" s="47">
        <v>600</v>
      </c>
      <c r="BA49" s="47">
        <v>124</v>
      </c>
      <c r="BB49" s="30"/>
    </row>
    <row r="50" spans="1:54">
      <c r="A50" s="27" t="s">
        <v>66</v>
      </c>
      <c r="B50" s="63">
        <v>831625</v>
      </c>
      <c r="C50" s="63">
        <v>517195</v>
      </c>
      <c r="D50" s="63">
        <v>308590</v>
      </c>
      <c r="E50" s="63">
        <v>3619</v>
      </c>
      <c r="F50" s="63">
        <v>2221</v>
      </c>
      <c r="G50" s="63">
        <v>165281</v>
      </c>
      <c r="H50" s="63">
        <v>28693</v>
      </c>
      <c r="I50" s="63">
        <v>135994</v>
      </c>
      <c r="J50" s="63">
        <v>254</v>
      </c>
      <c r="K50" s="63">
        <v>340</v>
      </c>
      <c r="L50" s="70"/>
      <c r="M50" s="63">
        <v>48004</v>
      </c>
      <c r="N50" s="63">
        <v>8529</v>
      </c>
      <c r="O50" s="63">
        <v>39475</v>
      </c>
      <c r="P50" s="63">
        <v>666344</v>
      </c>
      <c r="Q50" s="63">
        <v>488502</v>
      </c>
      <c r="R50" s="63">
        <v>172596</v>
      </c>
      <c r="S50" s="63">
        <v>3365</v>
      </c>
      <c r="T50" s="63">
        <v>1881</v>
      </c>
      <c r="U50" s="71"/>
      <c r="V50" s="63">
        <v>97915</v>
      </c>
      <c r="W50" s="63">
        <v>72717</v>
      </c>
      <c r="X50" s="63">
        <v>25198</v>
      </c>
      <c r="Y50" s="28"/>
      <c r="Z50" s="28"/>
      <c r="AA50" s="28"/>
      <c r="AB50" s="37"/>
      <c r="AC50" s="37"/>
      <c r="AD50" s="37"/>
      <c r="AE50" s="63">
        <v>13421</v>
      </c>
      <c r="AF50" s="63">
        <v>13424</v>
      </c>
      <c r="AG50" s="63">
        <v>6712</v>
      </c>
      <c r="AH50" s="63">
        <v>5202</v>
      </c>
      <c r="AI50" s="63">
        <v>213</v>
      </c>
      <c r="AJ50" s="63">
        <v>1297</v>
      </c>
      <c r="AK50" s="63">
        <v>0</v>
      </c>
      <c r="AL50" s="63">
        <v>0</v>
      </c>
      <c r="AM50" s="63">
        <v>0</v>
      </c>
      <c r="AN50" s="63">
        <v>13424</v>
      </c>
      <c r="AO50" s="63">
        <v>6712</v>
      </c>
      <c r="AP50" s="63">
        <v>5202</v>
      </c>
      <c r="AQ50" s="63">
        <v>213</v>
      </c>
      <c r="AR50" s="63">
        <v>1297</v>
      </c>
      <c r="AS50" s="63">
        <v>13424</v>
      </c>
      <c r="AT50" s="63">
        <v>6723</v>
      </c>
      <c r="AU50" s="63">
        <v>5191</v>
      </c>
      <c r="AV50" s="63">
        <v>213</v>
      </c>
      <c r="AW50" s="63">
        <v>1297</v>
      </c>
      <c r="AX50" s="63">
        <v>10742</v>
      </c>
      <c r="AY50" s="63">
        <v>6723</v>
      </c>
      <c r="AZ50" s="63">
        <v>4019</v>
      </c>
      <c r="BA50" s="63">
        <v>1172</v>
      </c>
      <c r="BB50" s="63">
        <v>0</v>
      </c>
    </row>
    <row r="51" ht="24" spans="1:54">
      <c r="A51" s="27" t="s">
        <v>15</v>
      </c>
      <c r="B51" s="63">
        <v>106507</v>
      </c>
      <c r="C51" s="63">
        <v>72272</v>
      </c>
      <c r="D51" s="63">
        <v>33497</v>
      </c>
      <c r="E51" s="63">
        <v>530</v>
      </c>
      <c r="F51" s="63">
        <v>208</v>
      </c>
      <c r="G51" s="63">
        <v>5718</v>
      </c>
      <c r="H51" s="63">
        <v>2231</v>
      </c>
      <c r="I51" s="63">
        <v>3452</v>
      </c>
      <c r="J51" s="63">
        <v>9</v>
      </c>
      <c r="K51" s="63">
        <v>26</v>
      </c>
      <c r="L51" s="63"/>
      <c r="M51" s="63">
        <v>1171</v>
      </c>
      <c r="N51" s="63">
        <v>455</v>
      </c>
      <c r="O51" s="63">
        <v>716</v>
      </c>
      <c r="P51" s="63">
        <v>100789</v>
      </c>
      <c r="Q51" s="63">
        <v>70041</v>
      </c>
      <c r="R51" s="63">
        <v>30045</v>
      </c>
      <c r="S51" s="63">
        <v>521</v>
      </c>
      <c r="T51" s="63">
        <v>182</v>
      </c>
      <c r="U51" s="63"/>
      <c r="V51" s="63">
        <v>8209</v>
      </c>
      <c r="W51" s="63">
        <v>5773</v>
      </c>
      <c r="X51" s="63">
        <v>2436</v>
      </c>
      <c r="Y51" s="63"/>
      <c r="Z51" s="63"/>
      <c r="AA51" s="63"/>
      <c r="AB51" s="63"/>
      <c r="AC51" s="63"/>
      <c r="AD51" s="63"/>
      <c r="AE51" s="63">
        <v>708</v>
      </c>
      <c r="AF51" s="63">
        <v>708</v>
      </c>
      <c r="AG51" s="63">
        <v>354</v>
      </c>
      <c r="AH51" s="63">
        <v>141</v>
      </c>
      <c r="AI51" s="63">
        <v>213</v>
      </c>
      <c r="AJ51" s="63">
        <v>0</v>
      </c>
      <c r="AK51" s="63">
        <v>0</v>
      </c>
      <c r="AL51" s="63">
        <v>0</v>
      </c>
      <c r="AM51" s="63">
        <v>0</v>
      </c>
      <c r="AN51" s="63">
        <v>708</v>
      </c>
      <c r="AO51" s="63">
        <v>354</v>
      </c>
      <c r="AP51" s="63">
        <v>141</v>
      </c>
      <c r="AQ51" s="63">
        <v>213</v>
      </c>
      <c r="AR51" s="63">
        <v>0</v>
      </c>
      <c r="AS51" s="63">
        <v>708</v>
      </c>
      <c r="AT51" s="63">
        <v>354</v>
      </c>
      <c r="AU51" s="63">
        <v>141</v>
      </c>
      <c r="AV51" s="63">
        <v>213</v>
      </c>
      <c r="AW51" s="63">
        <v>0</v>
      </c>
      <c r="AX51" s="63">
        <v>457</v>
      </c>
      <c r="AY51" s="63">
        <v>354</v>
      </c>
      <c r="AZ51" s="63">
        <v>103</v>
      </c>
      <c r="BA51" s="63">
        <v>38</v>
      </c>
      <c r="BB51" s="63">
        <v>0</v>
      </c>
    </row>
    <row r="52" spans="1:54">
      <c r="A52" s="29" t="s">
        <v>67</v>
      </c>
      <c r="B52" s="64">
        <v>36542</v>
      </c>
      <c r="C52" s="65">
        <v>24987</v>
      </c>
      <c r="D52" s="65">
        <v>11393</v>
      </c>
      <c r="E52" s="65">
        <v>119</v>
      </c>
      <c r="F52" s="65">
        <v>43</v>
      </c>
      <c r="G52" s="67">
        <v>1588</v>
      </c>
      <c r="H52" s="65">
        <v>663</v>
      </c>
      <c r="I52" s="65">
        <v>924</v>
      </c>
      <c r="J52" s="65">
        <v>0</v>
      </c>
      <c r="K52" s="65">
        <v>1</v>
      </c>
      <c r="L52" s="69">
        <v>20</v>
      </c>
      <c r="M52" s="67">
        <v>318</v>
      </c>
      <c r="N52" s="65">
        <v>132</v>
      </c>
      <c r="O52" s="65">
        <v>186</v>
      </c>
      <c r="P52" s="67">
        <v>34954</v>
      </c>
      <c r="Q52" s="65">
        <v>24324</v>
      </c>
      <c r="R52" s="65">
        <v>10469</v>
      </c>
      <c r="S52" s="65">
        <v>119</v>
      </c>
      <c r="T52" s="65">
        <v>42</v>
      </c>
      <c r="U52" s="73" t="s">
        <v>223</v>
      </c>
      <c r="V52" s="67">
        <v>2770</v>
      </c>
      <c r="W52" s="65">
        <v>1943</v>
      </c>
      <c r="X52" s="65">
        <v>827</v>
      </c>
      <c r="Y52" s="36">
        <v>0.5</v>
      </c>
      <c r="Z52" s="36">
        <v>0.5</v>
      </c>
      <c r="AA52" s="38" t="s">
        <v>224</v>
      </c>
      <c r="AB52" s="39">
        <v>0.4</v>
      </c>
      <c r="AC52" s="39">
        <v>0.6</v>
      </c>
      <c r="AD52" s="39">
        <v>0</v>
      </c>
      <c r="AE52" s="30">
        <v>228</v>
      </c>
      <c r="AF52" s="40">
        <v>228</v>
      </c>
      <c r="AG52" s="65">
        <v>114</v>
      </c>
      <c r="AH52" s="65">
        <v>46</v>
      </c>
      <c r="AI52" s="65">
        <v>68</v>
      </c>
      <c r="AJ52" s="65">
        <v>0</v>
      </c>
      <c r="AK52" s="30">
        <v>0</v>
      </c>
      <c r="AL52" s="65"/>
      <c r="AM52" s="65"/>
      <c r="AN52" s="40">
        <v>228</v>
      </c>
      <c r="AO52" s="30">
        <v>114</v>
      </c>
      <c r="AP52" s="30">
        <v>46</v>
      </c>
      <c r="AQ52" s="65">
        <v>68</v>
      </c>
      <c r="AR52" s="65">
        <v>0</v>
      </c>
      <c r="AS52" s="40">
        <v>228</v>
      </c>
      <c r="AT52" s="65">
        <v>114</v>
      </c>
      <c r="AU52" s="65">
        <v>46</v>
      </c>
      <c r="AV52" s="65">
        <v>68</v>
      </c>
      <c r="AW52" s="65">
        <v>0</v>
      </c>
      <c r="AX52" s="47">
        <v>147</v>
      </c>
      <c r="AY52" s="47">
        <v>114</v>
      </c>
      <c r="AZ52" s="47">
        <v>33</v>
      </c>
      <c r="BA52" s="47">
        <v>13</v>
      </c>
      <c r="BB52" s="65"/>
    </row>
    <row r="53" spans="1:54">
      <c r="A53" s="29" t="s">
        <v>69</v>
      </c>
      <c r="B53" s="64">
        <v>53892</v>
      </c>
      <c r="C53" s="65">
        <v>36711</v>
      </c>
      <c r="D53" s="65">
        <v>16676</v>
      </c>
      <c r="E53" s="65">
        <v>375</v>
      </c>
      <c r="F53" s="65">
        <v>130</v>
      </c>
      <c r="G53" s="67">
        <v>705</v>
      </c>
      <c r="H53" s="65">
        <v>0</v>
      </c>
      <c r="I53" s="65">
        <v>671</v>
      </c>
      <c r="J53" s="65">
        <v>9</v>
      </c>
      <c r="K53" s="65">
        <v>25</v>
      </c>
      <c r="L53" s="69">
        <v>20</v>
      </c>
      <c r="M53" s="67">
        <v>168</v>
      </c>
      <c r="N53" s="65">
        <v>9</v>
      </c>
      <c r="O53" s="65">
        <v>159</v>
      </c>
      <c r="P53" s="67">
        <v>53187</v>
      </c>
      <c r="Q53" s="65">
        <v>36711</v>
      </c>
      <c r="R53" s="65">
        <v>16005</v>
      </c>
      <c r="S53" s="65">
        <v>366</v>
      </c>
      <c r="T53" s="65">
        <v>105</v>
      </c>
      <c r="U53" s="73" t="s">
        <v>223</v>
      </c>
      <c r="V53" s="67">
        <v>4425</v>
      </c>
      <c r="W53" s="65">
        <v>3119</v>
      </c>
      <c r="X53" s="65">
        <v>1306</v>
      </c>
      <c r="Y53" s="36">
        <v>0.5</v>
      </c>
      <c r="Z53" s="36">
        <v>0.5</v>
      </c>
      <c r="AA53" s="38" t="s">
        <v>224</v>
      </c>
      <c r="AB53" s="39">
        <v>0.4</v>
      </c>
      <c r="AC53" s="39">
        <v>0.6</v>
      </c>
      <c r="AD53" s="39">
        <v>0</v>
      </c>
      <c r="AE53" s="30">
        <v>318</v>
      </c>
      <c r="AF53" s="40">
        <v>318</v>
      </c>
      <c r="AG53" s="65">
        <v>159</v>
      </c>
      <c r="AH53" s="65">
        <v>63</v>
      </c>
      <c r="AI53" s="65">
        <v>96</v>
      </c>
      <c r="AJ53" s="65">
        <v>0</v>
      </c>
      <c r="AK53" s="30">
        <v>0</v>
      </c>
      <c r="AL53" s="65"/>
      <c r="AM53" s="65"/>
      <c r="AN53" s="40">
        <v>318</v>
      </c>
      <c r="AO53" s="30">
        <v>159</v>
      </c>
      <c r="AP53" s="30">
        <v>63</v>
      </c>
      <c r="AQ53" s="65">
        <v>96</v>
      </c>
      <c r="AR53" s="65">
        <v>0</v>
      </c>
      <c r="AS53" s="40">
        <v>318</v>
      </c>
      <c r="AT53" s="65">
        <v>159</v>
      </c>
      <c r="AU53" s="65">
        <v>63</v>
      </c>
      <c r="AV53" s="65">
        <v>96</v>
      </c>
      <c r="AW53" s="65">
        <v>0</v>
      </c>
      <c r="AX53" s="47">
        <v>203</v>
      </c>
      <c r="AY53" s="47">
        <v>159</v>
      </c>
      <c r="AZ53" s="47">
        <v>44</v>
      </c>
      <c r="BA53" s="47">
        <v>19</v>
      </c>
      <c r="BB53" s="65"/>
    </row>
    <row r="54" spans="1:54">
      <c r="A54" s="32" t="s">
        <v>71</v>
      </c>
      <c r="B54" s="64">
        <v>16073</v>
      </c>
      <c r="C54" s="65">
        <v>10574</v>
      </c>
      <c r="D54" s="65">
        <v>5428</v>
      </c>
      <c r="E54" s="65">
        <v>36</v>
      </c>
      <c r="F54" s="65">
        <v>35</v>
      </c>
      <c r="G54" s="67">
        <v>3425</v>
      </c>
      <c r="H54" s="65">
        <v>1568</v>
      </c>
      <c r="I54" s="65">
        <v>1857</v>
      </c>
      <c r="J54" s="65">
        <v>0</v>
      </c>
      <c r="K54" s="65">
        <v>0</v>
      </c>
      <c r="L54" s="69">
        <v>20</v>
      </c>
      <c r="M54" s="67">
        <v>685</v>
      </c>
      <c r="N54" s="65">
        <v>314</v>
      </c>
      <c r="O54" s="65">
        <v>371</v>
      </c>
      <c r="P54" s="67">
        <v>12648</v>
      </c>
      <c r="Q54" s="65">
        <v>9006</v>
      </c>
      <c r="R54" s="65">
        <v>3571</v>
      </c>
      <c r="S54" s="65">
        <v>36</v>
      </c>
      <c r="T54" s="65">
        <v>35</v>
      </c>
      <c r="U54" s="73" t="s">
        <v>223</v>
      </c>
      <c r="V54" s="67">
        <v>1014</v>
      </c>
      <c r="W54" s="65">
        <v>711</v>
      </c>
      <c r="X54" s="65">
        <v>303</v>
      </c>
      <c r="Y54" s="36">
        <v>0.5</v>
      </c>
      <c r="Z54" s="36">
        <v>0.5</v>
      </c>
      <c r="AA54" s="38" t="s">
        <v>224</v>
      </c>
      <c r="AB54" s="39">
        <v>0.4</v>
      </c>
      <c r="AC54" s="39">
        <v>0.6</v>
      </c>
      <c r="AD54" s="39">
        <v>0</v>
      </c>
      <c r="AE54" s="30">
        <v>162</v>
      </c>
      <c r="AF54" s="40">
        <v>162</v>
      </c>
      <c r="AG54" s="65">
        <v>81</v>
      </c>
      <c r="AH54" s="65">
        <v>32</v>
      </c>
      <c r="AI54" s="65">
        <v>49</v>
      </c>
      <c r="AJ54" s="65">
        <v>0</v>
      </c>
      <c r="AK54" s="30">
        <v>0</v>
      </c>
      <c r="AL54" s="65"/>
      <c r="AM54" s="65"/>
      <c r="AN54" s="40">
        <v>162</v>
      </c>
      <c r="AO54" s="30">
        <v>81</v>
      </c>
      <c r="AP54" s="30">
        <v>32</v>
      </c>
      <c r="AQ54" s="65">
        <v>49</v>
      </c>
      <c r="AR54" s="65">
        <v>0</v>
      </c>
      <c r="AS54" s="40">
        <v>162</v>
      </c>
      <c r="AT54" s="65">
        <v>81</v>
      </c>
      <c r="AU54" s="65">
        <v>32</v>
      </c>
      <c r="AV54" s="65">
        <v>49</v>
      </c>
      <c r="AW54" s="65">
        <v>0</v>
      </c>
      <c r="AX54" s="47">
        <v>107</v>
      </c>
      <c r="AY54" s="47">
        <v>81</v>
      </c>
      <c r="AZ54" s="47">
        <v>26</v>
      </c>
      <c r="BA54" s="47">
        <v>6</v>
      </c>
      <c r="BB54" s="65"/>
    </row>
    <row r="55" spans="1:54">
      <c r="A55" s="33" t="s">
        <v>73</v>
      </c>
      <c r="B55" s="64">
        <v>122530</v>
      </c>
      <c r="C55" s="65">
        <v>75197</v>
      </c>
      <c r="D55" s="65">
        <v>46575</v>
      </c>
      <c r="E55" s="65">
        <v>507</v>
      </c>
      <c r="F55" s="65">
        <v>251</v>
      </c>
      <c r="G55" s="67">
        <v>14437</v>
      </c>
      <c r="H55" s="67">
        <v>1111</v>
      </c>
      <c r="I55" s="67">
        <v>13195</v>
      </c>
      <c r="J55" s="67">
        <v>105</v>
      </c>
      <c r="K55" s="67">
        <v>26</v>
      </c>
      <c r="L55" s="69">
        <v>20</v>
      </c>
      <c r="M55" s="67">
        <v>2992</v>
      </c>
      <c r="N55" s="67">
        <v>327</v>
      </c>
      <c r="O55" s="67">
        <v>2665</v>
      </c>
      <c r="P55" s="67">
        <v>108093</v>
      </c>
      <c r="Q55" s="67">
        <v>74086</v>
      </c>
      <c r="R55" s="67">
        <v>33380</v>
      </c>
      <c r="S55" s="67">
        <v>402</v>
      </c>
      <c r="T55" s="67">
        <v>225</v>
      </c>
      <c r="U55" s="73" t="s">
        <v>223</v>
      </c>
      <c r="V55" s="67">
        <v>8687</v>
      </c>
      <c r="W55" s="67">
        <v>5958</v>
      </c>
      <c r="X55" s="67">
        <v>2729</v>
      </c>
      <c r="Y55" s="36">
        <v>0.5</v>
      </c>
      <c r="Z55" s="36">
        <v>0.5</v>
      </c>
      <c r="AA55" s="38" t="s">
        <v>224</v>
      </c>
      <c r="AB55" s="39">
        <v>0.75</v>
      </c>
      <c r="AC55" s="39">
        <v>0</v>
      </c>
      <c r="AD55" s="39">
        <v>0.25</v>
      </c>
      <c r="AE55" s="30">
        <v>1018</v>
      </c>
      <c r="AF55" s="40">
        <v>1018</v>
      </c>
      <c r="AG55" s="30">
        <v>509</v>
      </c>
      <c r="AH55" s="30">
        <v>382</v>
      </c>
      <c r="AI55" s="30">
        <v>0</v>
      </c>
      <c r="AJ55" s="30">
        <v>127</v>
      </c>
      <c r="AK55" s="30">
        <v>0</v>
      </c>
      <c r="AL55" s="30"/>
      <c r="AM55" s="30"/>
      <c r="AN55" s="40">
        <v>1018</v>
      </c>
      <c r="AO55" s="30">
        <v>509</v>
      </c>
      <c r="AP55" s="30">
        <v>382</v>
      </c>
      <c r="AQ55" s="30">
        <v>0</v>
      </c>
      <c r="AR55" s="30">
        <v>127</v>
      </c>
      <c r="AS55" s="40">
        <v>1018</v>
      </c>
      <c r="AT55" s="40">
        <v>510</v>
      </c>
      <c r="AU55" s="40">
        <v>381</v>
      </c>
      <c r="AV55" s="30">
        <v>0</v>
      </c>
      <c r="AW55" s="30">
        <v>127</v>
      </c>
      <c r="AX55" s="47">
        <v>808</v>
      </c>
      <c r="AY55" s="47">
        <v>510</v>
      </c>
      <c r="AZ55" s="47">
        <v>298</v>
      </c>
      <c r="BA55" s="47">
        <v>83</v>
      </c>
      <c r="BB55" s="30"/>
    </row>
    <row r="56" spans="1:54">
      <c r="A56" s="33" t="s">
        <v>74</v>
      </c>
      <c r="B56" s="64">
        <v>69448</v>
      </c>
      <c r="C56" s="65">
        <v>43261</v>
      </c>
      <c r="D56" s="65">
        <v>25939</v>
      </c>
      <c r="E56" s="65">
        <v>178</v>
      </c>
      <c r="F56" s="65">
        <v>70</v>
      </c>
      <c r="G56" s="67">
        <v>21236</v>
      </c>
      <c r="H56" s="67">
        <v>2804</v>
      </c>
      <c r="I56" s="67">
        <v>18389</v>
      </c>
      <c r="J56" s="67">
        <v>6</v>
      </c>
      <c r="K56" s="67">
        <v>37</v>
      </c>
      <c r="L56" s="69">
        <v>30</v>
      </c>
      <c r="M56" s="67">
        <v>6401</v>
      </c>
      <c r="N56" s="67">
        <v>847</v>
      </c>
      <c r="O56" s="67">
        <v>5554</v>
      </c>
      <c r="P56" s="67">
        <v>48212</v>
      </c>
      <c r="Q56" s="67">
        <v>40457</v>
      </c>
      <c r="R56" s="67">
        <v>7550</v>
      </c>
      <c r="S56" s="67">
        <v>172</v>
      </c>
      <c r="T56" s="67">
        <v>33</v>
      </c>
      <c r="U56" s="73" t="s">
        <v>221</v>
      </c>
      <c r="V56" s="67">
        <v>8367</v>
      </c>
      <c r="W56" s="67">
        <v>7050</v>
      </c>
      <c r="X56" s="67">
        <v>1317</v>
      </c>
      <c r="Y56" s="36">
        <v>0.5</v>
      </c>
      <c r="Z56" s="36">
        <v>0.5</v>
      </c>
      <c r="AA56" s="38" t="s">
        <v>222</v>
      </c>
      <c r="AB56" s="39">
        <v>0.8</v>
      </c>
      <c r="AC56" s="39">
        <v>0</v>
      </c>
      <c r="AD56" s="39">
        <v>0.2</v>
      </c>
      <c r="AE56" s="30">
        <v>1478</v>
      </c>
      <c r="AF56" s="40">
        <v>1478</v>
      </c>
      <c r="AG56" s="30">
        <v>739</v>
      </c>
      <c r="AH56" s="30">
        <v>591</v>
      </c>
      <c r="AI56" s="30">
        <v>0</v>
      </c>
      <c r="AJ56" s="30">
        <v>148</v>
      </c>
      <c r="AK56" s="30">
        <v>0</v>
      </c>
      <c r="AL56" s="30"/>
      <c r="AM56" s="30"/>
      <c r="AN56" s="40">
        <v>1478</v>
      </c>
      <c r="AO56" s="30">
        <v>739</v>
      </c>
      <c r="AP56" s="30">
        <v>591</v>
      </c>
      <c r="AQ56" s="30">
        <v>0</v>
      </c>
      <c r="AR56" s="30">
        <v>148</v>
      </c>
      <c r="AS56" s="40">
        <v>1478</v>
      </c>
      <c r="AT56" s="40">
        <v>740</v>
      </c>
      <c r="AU56" s="40">
        <v>590</v>
      </c>
      <c r="AV56" s="30">
        <v>0</v>
      </c>
      <c r="AW56" s="30">
        <v>148</v>
      </c>
      <c r="AX56" s="47">
        <v>1199</v>
      </c>
      <c r="AY56" s="47">
        <v>740</v>
      </c>
      <c r="AZ56" s="47">
        <v>459</v>
      </c>
      <c r="BA56" s="47">
        <v>131</v>
      </c>
      <c r="BB56" s="30"/>
    </row>
    <row r="57" spans="1:54">
      <c r="A57" s="31" t="s">
        <v>75</v>
      </c>
      <c r="B57" s="64">
        <v>147496</v>
      </c>
      <c r="C57" s="65">
        <v>87397</v>
      </c>
      <c r="D57" s="65">
        <v>59089</v>
      </c>
      <c r="E57" s="65">
        <v>547</v>
      </c>
      <c r="F57" s="65">
        <v>463</v>
      </c>
      <c r="G57" s="67">
        <v>26088</v>
      </c>
      <c r="H57" s="67">
        <v>1447</v>
      </c>
      <c r="I57" s="67">
        <v>24633</v>
      </c>
      <c r="J57" s="67">
        <v>0</v>
      </c>
      <c r="K57" s="67">
        <v>8</v>
      </c>
      <c r="L57" s="69">
        <v>30</v>
      </c>
      <c r="M57" s="67">
        <v>7832</v>
      </c>
      <c r="N57" s="67">
        <v>434</v>
      </c>
      <c r="O57" s="67">
        <v>7398</v>
      </c>
      <c r="P57" s="67">
        <v>121408</v>
      </c>
      <c r="Q57" s="67">
        <v>85950</v>
      </c>
      <c r="R57" s="67">
        <v>34456</v>
      </c>
      <c r="S57" s="67">
        <v>547</v>
      </c>
      <c r="T57" s="67">
        <v>455</v>
      </c>
      <c r="U57" s="73" t="s">
        <v>221</v>
      </c>
      <c r="V57" s="67">
        <v>21472</v>
      </c>
      <c r="W57" s="67">
        <v>15159</v>
      </c>
      <c r="X57" s="67">
        <v>6313</v>
      </c>
      <c r="Y57" s="36">
        <v>0.5</v>
      </c>
      <c r="Z57" s="36">
        <v>0.5</v>
      </c>
      <c r="AA57" s="38" t="s">
        <v>222</v>
      </c>
      <c r="AB57" s="39">
        <v>0.8</v>
      </c>
      <c r="AC57" s="39">
        <v>0</v>
      </c>
      <c r="AD57" s="39">
        <v>0.2</v>
      </c>
      <c r="AE57" s="30">
        <v>2585</v>
      </c>
      <c r="AF57" s="40">
        <v>2584</v>
      </c>
      <c r="AG57" s="30">
        <v>1292</v>
      </c>
      <c r="AH57" s="30">
        <v>1034</v>
      </c>
      <c r="AI57" s="30">
        <v>0</v>
      </c>
      <c r="AJ57" s="30">
        <v>258</v>
      </c>
      <c r="AK57" s="30">
        <v>0</v>
      </c>
      <c r="AL57" s="30"/>
      <c r="AM57" s="30"/>
      <c r="AN57" s="40">
        <v>2584</v>
      </c>
      <c r="AO57" s="30">
        <v>1292</v>
      </c>
      <c r="AP57" s="30">
        <v>1034</v>
      </c>
      <c r="AQ57" s="30">
        <v>0</v>
      </c>
      <c r="AR57" s="30">
        <v>258</v>
      </c>
      <c r="AS57" s="40">
        <v>2584</v>
      </c>
      <c r="AT57" s="40">
        <v>1294</v>
      </c>
      <c r="AU57" s="40">
        <v>1032</v>
      </c>
      <c r="AV57" s="30">
        <v>0</v>
      </c>
      <c r="AW57" s="30">
        <v>258</v>
      </c>
      <c r="AX57" s="47">
        <v>2082</v>
      </c>
      <c r="AY57" s="47">
        <v>1294</v>
      </c>
      <c r="AZ57" s="47">
        <v>788</v>
      </c>
      <c r="BA57" s="47">
        <v>244</v>
      </c>
      <c r="BB57" s="30"/>
    </row>
    <row r="58" spans="1:54">
      <c r="A58" s="33" t="s">
        <v>76</v>
      </c>
      <c r="B58" s="64">
        <v>83702</v>
      </c>
      <c r="C58" s="65">
        <v>51038</v>
      </c>
      <c r="D58" s="65">
        <v>32078</v>
      </c>
      <c r="E58" s="65">
        <v>325</v>
      </c>
      <c r="F58" s="65">
        <v>261</v>
      </c>
      <c r="G58" s="67">
        <v>24023</v>
      </c>
      <c r="H58" s="67">
        <v>6243</v>
      </c>
      <c r="I58" s="67">
        <v>17737</v>
      </c>
      <c r="J58" s="67">
        <v>10</v>
      </c>
      <c r="K58" s="67">
        <v>33</v>
      </c>
      <c r="L58" s="69">
        <v>30</v>
      </c>
      <c r="M58" s="67">
        <v>7237</v>
      </c>
      <c r="N58" s="67">
        <v>1883</v>
      </c>
      <c r="O58" s="67">
        <v>5354</v>
      </c>
      <c r="P58" s="67">
        <v>59679</v>
      </c>
      <c r="Q58" s="67">
        <v>44795</v>
      </c>
      <c r="R58" s="67">
        <v>14341</v>
      </c>
      <c r="S58" s="67">
        <v>315</v>
      </c>
      <c r="T58" s="67">
        <v>228</v>
      </c>
      <c r="U58" s="73" t="s">
        <v>221</v>
      </c>
      <c r="V58" s="67">
        <v>10596</v>
      </c>
      <c r="W58" s="67">
        <v>7930</v>
      </c>
      <c r="X58" s="67">
        <v>2666</v>
      </c>
      <c r="Y58" s="36">
        <v>0.5</v>
      </c>
      <c r="Z58" s="36">
        <v>0.5</v>
      </c>
      <c r="AA58" s="38" t="s">
        <v>222</v>
      </c>
      <c r="AB58" s="39">
        <v>0.8</v>
      </c>
      <c r="AC58" s="39">
        <v>0</v>
      </c>
      <c r="AD58" s="39">
        <v>0.2</v>
      </c>
      <c r="AE58" s="30">
        <v>1734</v>
      </c>
      <c r="AF58" s="40">
        <v>1734</v>
      </c>
      <c r="AG58" s="30">
        <v>867</v>
      </c>
      <c r="AH58" s="30">
        <v>694</v>
      </c>
      <c r="AI58" s="30">
        <v>0</v>
      </c>
      <c r="AJ58" s="30">
        <v>173</v>
      </c>
      <c r="AK58" s="30">
        <v>0</v>
      </c>
      <c r="AL58" s="30"/>
      <c r="AM58" s="30"/>
      <c r="AN58" s="40">
        <v>1734</v>
      </c>
      <c r="AO58" s="30">
        <v>867</v>
      </c>
      <c r="AP58" s="30">
        <v>694</v>
      </c>
      <c r="AQ58" s="30">
        <v>0</v>
      </c>
      <c r="AR58" s="30">
        <v>173</v>
      </c>
      <c r="AS58" s="40">
        <v>1734</v>
      </c>
      <c r="AT58" s="40">
        <v>869</v>
      </c>
      <c r="AU58" s="40">
        <v>692</v>
      </c>
      <c r="AV58" s="30">
        <v>0</v>
      </c>
      <c r="AW58" s="30">
        <v>173</v>
      </c>
      <c r="AX58" s="47">
        <v>1426</v>
      </c>
      <c r="AY58" s="47">
        <v>869</v>
      </c>
      <c r="AZ58" s="47">
        <v>557</v>
      </c>
      <c r="BA58" s="47">
        <v>135</v>
      </c>
      <c r="BB58" s="30"/>
    </row>
    <row r="59" spans="1:54">
      <c r="A59" s="33" t="s">
        <v>77</v>
      </c>
      <c r="B59" s="64">
        <v>96177</v>
      </c>
      <c r="C59" s="65">
        <v>60456</v>
      </c>
      <c r="D59" s="65">
        <v>35221</v>
      </c>
      <c r="E59" s="65">
        <v>308</v>
      </c>
      <c r="F59" s="65">
        <v>192</v>
      </c>
      <c r="G59" s="67">
        <v>20638</v>
      </c>
      <c r="H59" s="67">
        <v>2812</v>
      </c>
      <c r="I59" s="67">
        <v>17783</v>
      </c>
      <c r="J59" s="67">
        <v>13</v>
      </c>
      <c r="K59" s="67">
        <v>30</v>
      </c>
      <c r="L59" s="69">
        <v>30</v>
      </c>
      <c r="M59" s="67">
        <v>6222</v>
      </c>
      <c r="N59" s="67">
        <v>857</v>
      </c>
      <c r="O59" s="67">
        <v>5365</v>
      </c>
      <c r="P59" s="67">
        <v>75539</v>
      </c>
      <c r="Q59" s="67">
        <v>57644</v>
      </c>
      <c r="R59" s="67">
        <v>17438</v>
      </c>
      <c r="S59" s="67">
        <v>295</v>
      </c>
      <c r="T59" s="67">
        <v>162</v>
      </c>
      <c r="U59" s="73" t="s">
        <v>221</v>
      </c>
      <c r="V59" s="67">
        <v>13220</v>
      </c>
      <c r="W59" s="67">
        <v>10094</v>
      </c>
      <c r="X59" s="67">
        <v>3126</v>
      </c>
      <c r="Y59" s="36">
        <v>0.5</v>
      </c>
      <c r="Z59" s="36">
        <v>0.5</v>
      </c>
      <c r="AA59" s="38" t="s">
        <v>222</v>
      </c>
      <c r="AB59" s="39">
        <v>0.8</v>
      </c>
      <c r="AC59" s="39">
        <v>0</v>
      </c>
      <c r="AD59" s="39">
        <v>0.2</v>
      </c>
      <c r="AE59" s="30">
        <v>1777</v>
      </c>
      <c r="AF59" s="40">
        <v>1778</v>
      </c>
      <c r="AG59" s="30">
        <v>889</v>
      </c>
      <c r="AH59" s="30">
        <v>711</v>
      </c>
      <c r="AI59" s="30">
        <v>0</v>
      </c>
      <c r="AJ59" s="30">
        <v>178</v>
      </c>
      <c r="AK59" s="30">
        <v>0</v>
      </c>
      <c r="AL59" s="30"/>
      <c r="AM59" s="30"/>
      <c r="AN59" s="40">
        <v>1778</v>
      </c>
      <c r="AO59" s="30">
        <v>889</v>
      </c>
      <c r="AP59" s="30">
        <v>711</v>
      </c>
      <c r="AQ59" s="30">
        <v>0</v>
      </c>
      <c r="AR59" s="30">
        <v>178</v>
      </c>
      <c r="AS59" s="40">
        <v>1778</v>
      </c>
      <c r="AT59" s="40">
        <v>891</v>
      </c>
      <c r="AU59" s="40">
        <v>709</v>
      </c>
      <c r="AV59" s="30">
        <v>0</v>
      </c>
      <c r="AW59" s="30">
        <v>178</v>
      </c>
      <c r="AX59" s="47">
        <v>1420</v>
      </c>
      <c r="AY59" s="47">
        <v>891</v>
      </c>
      <c r="AZ59" s="47">
        <v>529</v>
      </c>
      <c r="BA59" s="47">
        <v>180</v>
      </c>
      <c r="BB59" s="30"/>
    </row>
    <row r="60" spans="1:54">
      <c r="A60" s="33" t="s">
        <v>78</v>
      </c>
      <c r="B60" s="64">
        <v>68643</v>
      </c>
      <c r="C60" s="65">
        <v>41530</v>
      </c>
      <c r="D60" s="65">
        <v>26407</v>
      </c>
      <c r="E60" s="65">
        <v>443</v>
      </c>
      <c r="F60" s="65">
        <v>263</v>
      </c>
      <c r="G60" s="67">
        <v>18925</v>
      </c>
      <c r="H60" s="67">
        <v>3879</v>
      </c>
      <c r="I60" s="67">
        <v>14989</v>
      </c>
      <c r="J60" s="67">
        <v>14</v>
      </c>
      <c r="K60" s="67">
        <v>43</v>
      </c>
      <c r="L60" s="69">
        <v>30</v>
      </c>
      <c r="M60" s="67">
        <v>5718</v>
      </c>
      <c r="N60" s="67">
        <v>1178</v>
      </c>
      <c r="O60" s="67">
        <v>4540</v>
      </c>
      <c r="P60" s="67">
        <v>49718</v>
      </c>
      <c r="Q60" s="67">
        <v>37651</v>
      </c>
      <c r="R60" s="67">
        <v>11418</v>
      </c>
      <c r="S60" s="67">
        <v>429</v>
      </c>
      <c r="T60" s="67">
        <v>220</v>
      </c>
      <c r="U60" s="73" t="s">
        <v>221</v>
      </c>
      <c r="V60" s="67">
        <v>8991</v>
      </c>
      <c r="W60" s="67">
        <v>6830</v>
      </c>
      <c r="X60" s="67">
        <v>2161</v>
      </c>
      <c r="Y60" s="36">
        <v>0.5</v>
      </c>
      <c r="Z60" s="36">
        <v>0.5</v>
      </c>
      <c r="AA60" s="38" t="s">
        <v>222</v>
      </c>
      <c r="AB60" s="39">
        <v>0.8</v>
      </c>
      <c r="AC60" s="39">
        <v>0</v>
      </c>
      <c r="AD60" s="39">
        <v>0.2</v>
      </c>
      <c r="AE60" s="30">
        <v>1417</v>
      </c>
      <c r="AF60" s="40">
        <v>1418</v>
      </c>
      <c r="AG60" s="30">
        <v>709</v>
      </c>
      <c r="AH60" s="30">
        <v>567</v>
      </c>
      <c r="AI60" s="30">
        <v>0</v>
      </c>
      <c r="AJ60" s="30">
        <v>142</v>
      </c>
      <c r="AK60" s="30">
        <v>0</v>
      </c>
      <c r="AL60" s="30"/>
      <c r="AM60" s="30"/>
      <c r="AN60" s="40">
        <v>1418</v>
      </c>
      <c r="AO60" s="30">
        <v>709</v>
      </c>
      <c r="AP60" s="30">
        <v>567</v>
      </c>
      <c r="AQ60" s="30">
        <v>0</v>
      </c>
      <c r="AR60" s="30">
        <v>142</v>
      </c>
      <c r="AS60" s="40">
        <v>1418</v>
      </c>
      <c r="AT60" s="40">
        <v>710</v>
      </c>
      <c r="AU60" s="40">
        <v>566</v>
      </c>
      <c r="AV60" s="30">
        <v>0</v>
      </c>
      <c r="AW60" s="30">
        <v>142</v>
      </c>
      <c r="AX60" s="47">
        <v>1150</v>
      </c>
      <c r="AY60" s="47">
        <v>710</v>
      </c>
      <c r="AZ60" s="47">
        <v>440</v>
      </c>
      <c r="BA60" s="47">
        <v>126</v>
      </c>
      <c r="BB60" s="30"/>
    </row>
    <row r="61" spans="1:54">
      <c r="A61" s="31" t="s">
        <v>79</v>
      </c>
      <c r="B61" s="64">
        <v>74458</v>
      </c>
      <c r="C61" s="65">
        <v>46909</v>
      </c>
      <c r="D61" s="65">
        <v>26807</v>
      </c>
      <c r="E61" s="65">
        <v>442</v>
      </c>
      <c r="F61" s="65">
        <v>300</v>
      </c>
      <c r="G61" s="67">
        <v>13253</v>
      </c>
      <c r="H61" s="67">
        <v>1189</v>
      </c>
      <c r="I61" s="67">
        <v>11909</v>
      </c>
      <c r="J61" s="67">
        <v>57</v>
      </c>
      <c r="K61" s="67">
        <v>98</v>
      </c>
      <c r="L61" s="69">
        <v>30</v>
      </c>
      <c r="M61" s="67">
        <v>4085</v>
      </c>
      <c r="N61" s="67">
        <v>414</v>
      </c>
      <c r="O61" s="67">
        <v>3671</v>
      </c>
      <c r="P61" s="67">
        <v>61205</v>
      </c>
      <c r="Q61" s="67">
        <v>45720</v>
      </c>
      <c r="R61" s="67">
        <v>14898</v>
      </c>
      <c r="S61" s="67">
        <v>385</v>
      </c>
      <c r="T61" s="67">
        <v>202</v>
      </c>
      <c r="U61" s="73" t="s">
        <v>221</v>
      </c>
      <c r="V61" s="67">
        <v>10892</v>
      </c>
      <c r="W61" s="67">
        <v>8157</v>
      </c>
      <c r="X61" s="67">
        <v>2735</v>
      </c>
      <c r="Y61" s="36">
        <v>0.5</v>
      </c>
      <c r="Z61" s="36">
        <v>0.5</v>
      </c>
      <c r="AA61" s="38" t="s">
        <v>222</v>
      </c>
      <c r="AB61" s="39">
        <v>0.8</v>
      </c>
      <c r="AC61" s="39">
        <v>0</v>
      </c>
      <c r="AD61" s="39">
        <v>0.2</v>
      </c>
      <c r="AE61" s="30">
        <v>1317</v>
      </c>
      <c r="AF61" s="40">
        <v>1318</v>
      </c>
      <c r="AG61" s="30">
        <v>659</v>
      </c>
      <c r="AH61" s="30">
        <v>527</v>
      </c>
      <c r="AI61" s="30">
        <v>0</v>
      </c>
      <c r="AJ61" s="30">
        <v>132</v>
      </c>
      <c r="AK61" s="30">
        <v>0</v>
      </c>
      <c r="AL61" s="30"/>
      <c r="AM61" s="30"/>
      <c r="AN61" s="40">
        <v>1318</v>
      </c>
      <c r="AO61" s="30">
        <v>659</v>
      </c>
      <c r="AP61" s="30">
        <v>527</v>
      </c>
      <c r="AQ61" s="30">
        <v>0</v>
      </c>
      <c r="AR61" s="30">
        <v>132</v>
      </c>
      <c r="AS61" s="40">
        <v>1318</v>
      </c>
      <c r="AT61" s="40">
        <v>660</v>
      </c>
      <c r="AU61" s="40">
        <v>526</v>
      </c>
      <c r="AV61" s="30">
        <v>0</v>
      </c>
      <c r="AW61" s="30">
        <v>132</v>
      </c>
      <c r="AX61" s="47">
        <v>1081</v>
      </c>
      <c r="AY61" s="47">
        <v>660</v>
      </c>
      <c r="AZ61" s="47">
        <v>421</v>
      </c>
      <c r="BA61" s="47">
        <v>105</v>
      </c>
      <c r="BB61" s="30"/>
    </row>
    <row r="62" spans="1:54">
      <c r="A62" s="31" t="s">
        <v>80</v>
      </c>
      <c r="B62" s="64">
        <v>29441</v>
      </c>
      <c r="C62" s="65">
        <v>18161</v>
      </c>
      <c r="D62" s="65">
        <v>11010</v>
      </c>
      <c r="E62" s="65">
        <v>165</v>
      </c>
      <c r="F62" s="65">
        <v>105</v>
      </c>
      <c r="G62" s="67">
        <v>4655</v>
      </c>
      <c r="H62" s="67">
        <v>915</v>
      </c>
      <c r="I62" s="67">
        <v>3725</v>
      </c>
      <c r="J62" s="67">
        <v>8</v>
      </c>
      <c r="K62" s="67">
        <v>7</v>
      </c>
      <c r="L62" s="69">
        <v>30</v>
      </c>
      <c r="M62" s="67">
        <v>1408</v>
      </c>
      <c r="N62" s="67">
        <v>283</v>
      </c>
      <c r="O62" s="67">
        <v>1125</v>
      </c>
      <c r="P62" s="67">
        <v>24786</v>
      </c>
      <c r="Q62" s="67">
        <v>17246</v>
      </c>
      <c r="R62" s="67">
        <v>7285</v>
      </c>
      <c r="S62" s="67">
        <v>157</v>
      </c>
      <c r="T62" s="67">
        <v>98</v>
      </c>
      <c r="U62" s="73" t="s">
        <v>221</v>
      </c>
      <c r="V62" s="67">
        <v>4425</v>
      </c>
      <c r="W62" s="67">
        <v>3089</v>
      </c>
      <c r="X62" s="67">
        <v>1336</v>
      </c>
      <c r="Y62" s="36">
        <v>0.5</v>
      </c>
      <c r="Z62" s="36">
        <v>0.5</v>
      </c>
      <c r="AA62" s="38" t="s">
        <v>222</v>
      </c>
      <c r="AB62" s="39">
        <v>0.8</v>
      </c>
      <c r="AC62" s="39">
        <v>0</v>
      </c>
      <c r="AD62" s="39">
        <v>0.2</v>
      </c>
      <c r="AE62" s="30">
        <v>497</v>
      </c>
      <c r="AF62" s="40">
        <v>498</v>
      </c>
      <c r="AG62" s="30">
        <v>249</v>
      </c>
      <c r="AH62" s="30">
        <v>199</v>
      </c>
      <c r="AI62" s="30">
        <v>0</v>
      </c>
      <c r="AJ62" s="30">
        <v>50</v>
      </c>
      <c r="AK62" s="30">
        <v>0</v>
      </c>
      <c r="AL62" s="30"/>
      <c r="AM62" s="30"/>
      <c r="AN62" s="40">
        <v>498</v>
      </c>
      <c r="AO62" s="30">
        <v>249</v>
      </c>
      <c r="AP62" s="30">
        <v>199</v>
      </c>
      <c r="AQ62" s="30">
        <v>0</v>
      </c>
      <c r="AR62" s="30">
        <v>50</v>
      </c>
      <c r="AS62" s="40">
        <v>498</v>
      </c>
      <c r="AT62" s="40">
        <v>249</v>
      </c>
      <c r="AU62" s="40">
        <v>199</v>
      </c>
      <c r="AV62" s="30">
        <v>0</v>
      </c>
      <c r="AW62" s="30">
        <v>50</v>
      </c>
      <c r="AX62" s="47">
        <v>399</v>
      </c>
      <c r="AY62" s="47">
        <v>249</v>
      </c>
      <c r="AZ62" s="47">
        <v>150</v>
      </c>
      <c r="BA62" s="47">
        <v>49</v>
      </c>
      <c r="BB62" s="30"/>
    </row>
    <row r="63" spans="1:54">
      <c r="A63" s="33" t="s">
        <v>81</v>
      </c>
      <c r="B63" s="64">
        <v>33223</v>
      </c>
      <c r="C63" s="65">
        <v>20974</v>
      </c>
      <c r="D63" s="65">
        <v>11967</v>
      </c>
      <c r="E63" s="65">
        <v>174</v>
      </c>
      <c r="F63" s="65">
        <v>108</v>
      </c>
      <c r="G63" s="67">
        <v>16308</v>
      </c>
      <c r="H63" s="67">
        <v>6062</v>
      </c>
      <c r="I63" s="67">
        <v>10182</v>
      </c>
      <c r="J63" s="67">
        <v>32</v>
      </c>
      <c r="K63" s="67">
        <v>32</v>
      </c>
      <c r="L63" s="69">
        <v>30</v>
      </c>
      <c r="M63" s="67">
        <v>4938</v>
      </c>
      <c r="N63" s="67">
        <v>1851</v>
      </c>
      <c r="O63" s="67">
        <v>3087</v>
      </c>
      <c r="P63" s="67">
        <v>16915</v>
      </c>
      <c r="Q63" s="67">
        <v>14912</v>
      </c>
      <c r="R63" s="67">
        <v>1785</v>
      </c>
      <c r="S63" s="67">
        <v>142</v>
      </c>
      <c r="T63" s="67">
        <v>76</v>
      </c>
      <c r="U63" s="73" t="s">
        <v>221</v>
      </c>
      <c r="V63" s="67">
        <v>3056</v>
      </c>
      <c r="W63" s="67">
        <v>2677</v>
      </c>
      <c r="X63" s="67">
        <v>379</v>
      </c>
      <c r="Y63" s="36">
        <v>0.5</v>
      </c>
      <c r="Z63" s="36">
        <v>0.5</v>
      </c>
      <c r="AA63" s="38" t="s">
        <v>222</v>
      </c>
      <c r="AB63" s="39">
        <v>0.8</v>
      </c>
      <c r="AC63" s="39">
        <v>0</v>
      </c>
      <c r="AD63" s="39">
        <v>0.2</v>
      </c>
      <c r="AE63" s="30">
        <v>890</v>
      </c>
      <c r="AF63" s="40">
        <v>890</v>
      </c>
      <c r="AG63" s="30">
        <v>445</v>
      </c>
      <c r="AH63" s="30">
        <v>356</v>
      </c>
      <c r="AI63" s="30">
        <v>0</v>
      </c>
      <c r="AJ63" s="30">
        <v>89</v>
      </c>
      <c r="AK63" s="30">
        <v>0</v>
      </c>
      <c r="AL63" s="30"/>
      <c r="AM63" s="30"/>
      <c r="AN63" s="40">
        <v>890</v>
      </c>
      <c r="AO63" s="30">
        <v>445</v>
      </c>
      <c r="AP63" s="30">
        <v>356</v>
      </c>
      <c r="AQ63" s="30">
        <v>0</v>
      </c>
      <c r="AR63" s="30">
        <v>89</v>
      </c>
      <c r="AS63" s="40">
        <v>890</v>
      </c>
      <c r="AT63" s="40">
        <v>446</v>
      </c>
      <c r="AU63" s="40">
        <v>355</v>
      </c>
      <c r="AV63" s="30">
        <v>0</v>
      </c>
      <c r="AW63" s="30">
        <v>89</v>
      </c>
      <c r="AX63" s="47">
        <v>720</v>
      </c>
      <c r="AY63" s="47">
        <v>446</v>
      </c>
      <c r="AZ63" s="47">
        <v>274</v>
      </c>
      <c r="BA63" s="47">
        <v>81</v>
      </c>
      <c r="BB63" s="30"/>
    </row>
    <row r="64" spans="1:54">
      <c r="A64" s="27" t="s">
        <v>82</v>
      </c>
      <c r="B64" s="63">
        <v>540749</v>
      </c>
      <c r="C64" s="63">
        <v>355642</v>
      </c>
      <c r="D64" s="63">
        <v>180725</v>
      </c>
      <c r="E64" s="63">
        <v>2735</v>
      </c>
      <c r="F64" s="63">
        <v>1647</v>
      </c>
      <c r="G64" s="63">
        <v>132834</v>
      </c>
      <c r="H64" s="63">
        <v>47211</v>
      </c>
      <c r="I64" s="63">
        <v>84639</v>
      </c>
      <c r="J64" s="63">
        <v>558</v>
      </c>
      <c r="K64" s="63">
        <v>426</v>
      </c>
      <c r="L64" s="69"/>
      <c r="M64" s="63">
        <v>29556</v>
      </c>
      <c r="N64" s="63">
        <v>10597</v>
      </c>
      <c r="O64" s="63">
        <v>18959</v>
      </c>
      <c r="P64" s="63">
        <v>407915</v>
      </c>
      <c r="Q64" s="63">
        <v>308431</v>
      </c>
      <c r="R64" s="63">
        <v>96086</v>
      </c>
      <c r="S64" s="63">
        <v>2177</v>
      </c>
      <c r="T64" s="63">
        <v>1221</v>
      </c>
      <c r="U64" s="71"/>
      <c r="V64" s="63">
        <v>42051</v>
      </c>
      <c r="W64" s="63">
        <v>31423</v>
      </c>
      <c r="X64" s="63">
        <v>10628</v>
      </c>
      <c r="Y64" s="28"/>
      <c r="Z64" s="28"/>
      <c r="AA64" s="28"/>
      <c r="AB64" s="37"/>
      <c r="AC64" s="37"/>
      <c r="AD64" s="37"/>
      <c r="AE64" s="63">
        <v>6929</v>
      </c>
      <c r="AF64" s="63">
        <v>6930</v>
      </c>
      <c r="AG64" s="63">
        <v>3465</v>
      </c>
      <c r="AH64" s="63">
        <v>2339</v>
      </c>
      <c r="AI64" s="63">
        <v>373</v>
      </c>
      <c r="AJ64" s="63">
        <v>753</v>
      </c>
      <c r="AK64" s="63">
        <v>0</v>
      </c>
      <c r="AL64" s="63">
        <v>0</v>
      </c>
      <c r="AM64" s="63">
        <v>0</v>
      </c>
      <c r="AN64" s="63">
        <v>6930</v>
      </c>
      <c r="AO64" s="63">
        <v>3465</v>
      </c>
      <c r="AP64" s="63">
        <v>2339</v>
      </c>
      <c r="AQ64" s="63">
        <v>373</v>
      </c>
      <c r="AR64" s="63">
        <v>753</v>
      </c>
      <c r="AS64" s="63">
        <v>6930</v>
      </c>
      <c r="AT64" s="63">
        <v>3470</v>
      </c>
      <c r="AU64" s="63">
        <v>2334</v>
      </c>
      <c r="AV64" s="63">
        <v>373</v>
      </c>
      <c r="AW64" s="63">
        <v>753</v>
      </c>
      <c r="AX64" s="63">
        <v>5208</v>
      </c>
      <c r="AY64" s="63">
        <v>3470</v>
      </c>
      <c r="AZ64" s="63">
        <v>1738</v>
      </c>
      <c r="BA64" s="63">
        <v>596</v>
      </c>
      <c r="BB64" s="63">
        <v>0</v>
      </c>
    </row>
    <row r="65" ht="24" spans="1:54">
      <c r="A65" s="27" t="s">
        <v>15</v>
      </c>
      <c r="B65" s="63">
        <v>163796</v>
      </c>
      <c r="C65" s="63">
        <v>112869</v>
      </c>
      <c r="D65" s="63">
        <v>50090</v>
      </c>
      <c r="E65" s="63">
        <v>566</v>
      </c>
      <c r="F65" s="63">
        <v>271</v>
      </c>
      <c r="G65" s="63">
        <v>17782</v>
      </c>
      <c r="H65" s="63">
        <v>3813</v>
      </c>
      <c r="I65" s="63">
        <v>13831</v>
      </c>
      <c r="J65" s="63">
        <v>86</v>
      </c>
      <c r="K65" s="63">
        <v>52</v>
      </c>
      <c r="L65" s="63"/>
      <c r="M65" s="63">
        <v>3666</v>
      </c>
      <c r="N65" s="63">
        <v>847</v>
      </c>
      <c r="O65" s="63">
        <v>2819</v>
      </c>
      <c r="P65" s="63">
        <v>146014</v>
      </c>
      <c r="Q65" s="63">
        <v>109056</v>
      </c>
      <c r="R65" s="63">
        <v>36259</v>
      </c>
      <c r="S65" s="63">
        <v>480</v>
      </c>
      <c r="T65" s="63">
        <v>219</v>
      </c>
      <c r="U65" s="63"/>
      <c r="V65" s="63">
        <v>11598</v>
      </c>
      <c r="W65" s="63">
        <v>8660</v>
      </c>
      <c r="X65" s="63">
        <v>2938</v>
      </c>
      <c r="Y65" s="63"/>
      <c r="Z65" s="63"/>
      <c r="AA65" s="63"/>
      <c r="AB65" s="63"/>
      <c r="AC65" s="63"/>
      <c r="AD65" s="63"/>
      <c r="AE65" s="63">
        <v>1290</v>
      </c>
      <c r="AF65" s="63">
        <v>1290</v>
      </c>
      <c r="AG65" s="63">
        <v>645</v>
      </c>
      <c r="AH65" s="63">
        <v>265</v>
      </c>
      <c r="AI65" s="63">
        <v>373</v>
      </c>
      <c r="AJ65" s="63">
        <v>7</v>
      </c>
      <c r="AK65" s="63">
        <v>0</v>
      </c>
      <c r="AL65" s="63">
        <v>0</v>
      </c>
      <c r="AM65" s="63">
        <v>0</v>
      </c>
      <c r="AN65" s="63">
        <v>1290</v>
      </c>
      <c r="AO65" s="63">
        <v>645</v>
      </c>
      <c r="AP65" s="63">
        <v>265</v>
      </c>
      <c r="AQ65" s="63">
        <v>373</v>
      </c>
      <c r="AR65" s="63">
        <v>7</v>
      </c>
      <c r="AS65" s="63">
        <v>1290</v>
      </c>
      <c r="AT65" s="63">
        <v>645</v>
      </c>
      <c r="AU65" s="63">
        <v>265</v>
      </c>
      <c r="AV65" s="63">
        <v>373</v>
      </c>
      <c r="AW65" s="63">
        <v>7</v>
      </c>
      <c r="AX65" s="63">
        <v>834</v>
      </c>
      <c r="AY65" s="63">
        <v>645</v>
      </c>
      <c r="AZ65" s="63">
        <v>189</v>
      </c>
      <c r="BA65" s="63">
        <v>76</v>
      </c>
      <c r="BB65" s="63">
        <v>0</v>
      </c>
    </row>
    <row r="66" spans="1:54">
      <c r="A66" s="32" t="s">
        <v>83</v>
      </c>
      <c r="B66" s="64">
        <v>128046</v>
      </c>
      <c r="C66" s="65">
        <v>88995</v>
      </c>
      <c r="D66" s="65">
        <v>38546</v>
      </c>
      <c r="E66" s="65">
        <v>352</v>
      </c>
      <c r="F66" s="65">
        <v>153</v>
      </c>
      <c r="G66" s="67">
        <v>9466</v>
      </c>
      <c r="H66" s="65">
        <v>2812</v>
      </c>
      <c r="I66" s="65">
        <v>6533</v>
      </c>
      <c r="J66" s="65">
        <v>85</v>
      </c>
      <c r="K66" s="65">
        <v>36</v>
      </c>
      <c r="L66" s="69">
        <v>20</v>
      </c>
      <c r="M66" s="67">
        <v>1990</v>
      </c>
      <c r="N66" s="65">
        <v>647</v>
      </c>
      <c r="O66" s="65">
        <v>1343</v>
      </c>
      <c r="P66" s="67">
        <v>118580</v>
      </c>
      <c r="Q66" s="65">
        <v>86183</v>
      </c>
      <c r="R66" s="65">
        <v>32013</v>
      </c>
      <c r="S66" s="65">
        <v>267</v>
      </c>
      <c r="T66" s="65">
        <v>117</v>
      </c>
      <c r="U66" s="73" t="s">
        <v>223</v>
      </c>
      <c r="V66" s="67">
        <v>9249</v>
      </c>
      <c r="W66" s="65">
        <v>6731</v>
      </c>
      <c r="X66" s="65">
        <v>2518</v>
      </c>
      <c r="Y66" s="36">
        <v>0.5</v>
      </c>
      <c r="Z66" s="36">
        <v>0.5</v>
      </c>
      <c r="AA66" s="38" t="s">
        <v>224</v>
      </c>
      <c r="AB66" s="39">
        <v>0.4</v>
      </c>
      <c r="AC66" s="39">
        <v>0.6</v>
      </c>
      <c r="AD66" s="39">
        <v>0</v>
      </c>
      <c r="AE66" s="30">
        <v>892</v>
      </c>
      <c r="AF66" s="40">
        <v>892</v>
      </c>
      <c r="AG66" s="65">
        <v>446</v>
      </c>
      <c r="AH66" s="65">
        <v>178</v>
      </c>
      <c r="AI66" s="65">
        <v>268</v>
      </c>
      <c r="AJ66" s="65">
        <v>0</v>
      </c>
      <c r="AK66" s="30">
        <v>0</v>
      </c>
      <c r="AL66" s="65"/>
      <c r="AM66" s="65"/>
      <c r="AN66" s="40">
        <v>892</v>
      </c>
      <c r="AO66" s="30">
        <v>446</v>
      </c>
      <c r="AP66" s="30">
        <v>178</v>
      </c>
      <c r="AQ66" s="65">
        <v>268</v>
      </c>
      <c r="AR66" s="65">
        <v>0</v>
      </c>
      <c r="AS66" s="40">
        <v>892</v>
      </c>
      <c r="AT66" s="65">
        <v>446</v>
      </c>
      <c r="AU66" s="65">
        <v>178</v>
      </c>
      <c r="AV66" s="65">
        <v>268</v>
      </c>
      <c r="AW66" s="65">
        <v>0</v>
      </c>
      <c r="AX66" s="47">
        <v>571</v>
      </c>
      <c r="AY66" s="47">
        <v>446</v>
      </c>
      <c r="AZ66" s="47">
        <v>125</v>
      </c>
      <c r="BA66" s="47">
        <v>53</v>
      </c>
      <c r="BB66" s="65"/>
    </row>
    <row r="67" spans="1:54">
      <c r="A67" s="32" t="s">
        <v>85</v>
      </c>
      <c r="B67" s="64">
        <v>16765</v>
      </c>
      <c r="C67" s="65">
        <v>11054</v>
      </c>
      <c r="D67" s="65">
        <v>5504</v>
      </c>
      <c r="E67" s="65">
        <v>134</v>
      </c>
      <c r="F67" s="65">
        <v>73</v>
      </c>
      <c r="G67" s="67">
        <v>5601</v>
      </c>
      <c r="H67" s="67">
        <v>312</v>
      </c>
      <c r="I67" s="67">
        <v>5273</v>
      </c>
      <c r="J67" s="67">
        <v>1</v>
      </c>
      <c r="K67" s="67">
        <v>15</v>
      </c>
      <c r="L67" s="69">
        <v>20</v>
      </c>
      <c r="M67" s="67">
        <v>1133</v>
      </c>
      <c r="N67" s="67">
        <v>63</v>
      </c>
      <c r="O67" s="67">
        <v>1070</v>
      </c>
      <c r="P67" s="67">
        <v>11164</v>
      </c>
      <c r="Q67" s="67">
        <v>10742</v>
      </c>
      <c r="R67" s="67">
        <v>231</v>
      </c>
      <c r="S67" s="67">
        <v>133</v>
      </c>
      <c r="T67" s="67">
        <v>58</v>
      </c>
      <c r="U67" s="73" t="s">
        <v>223</v>
      </c>
      <c r="V67" s="67">
        <v>1014</v>
      </c>
      <c r="W67" s="67">
        <v>939</v>
      </c>
      <c r="X67" s="67">
        <v>75</v>
      </c>
      <c r="Y67" s="36">
        <v>0.5</v>
      </c>
      <c r="Z67" s="36">
        <v>0.5</v>
      </c>
      <c r="AA67" s="38" t="s">
        <v>224</v>
      </c>
      <c r="AB67" s="39">
        <v>0.4</v>
      </c>
      <c r="AC67" s="39">
        <v>0.6</v>
      </c>
      <c r="AD67" s="39">
        <v>0</v>
      </c>
      <c r="AE67" s="30">
        <v>233</v>
      </c>
      <c r="AF67" s="40">
        <v>233</v>
      </c>
      <c r="AG67" s="30">
        <v>116</v>
      </c>
      <c r="AH67" s="30">
        <v>47</v>
      </c>
      <c r="AI67" s="30">
        <v>70</v>
      </c>
      <c r="AJ67" s="30">
        <v>0</v>
      </c>
      <c r="AK67" s="30">
        <v>0</v>
      </c>
      <c r="AL67" s="30"/>
      <c r="AM67" s="30"/>
      <c r="AN67" s="40">
        <v>233</v>
      </c>
      <c r="AO67" s="30">
        <v>116</v>
      </c>
      <c r="AP67" s="30">
        <v>47</v>
      </c>
      <c r="AQ67" s="30">
        <v>70</v>
      </c>
      <c r="AR67" s="30">
        <v>0</v>
      </c>
      <c r="AS67" s="40">
        <v>233</v>
      </c>
      <c r="AT67" s="40">
        <v>116</v>
      </c>
      <c r="AU67" s="40">
        <v>47</v>
      </c>
      <c r="AV67" s="30">
        <v>70</v>
      </c>
      <c r="AW67" s="30">
        <v>0</v>
      </c>
      <c r="AX67" s="47">
        <v>149</v>
      </c>
      <c r="AY67" s="47">
        <v>116</v>
      </c>
      <c r="AZ67" s="47">
        <v>33</v>
      </c>
      <c r="BA67" s="47">
        <v>14</v>
      </c>
      <c r="BB67" s="30"/>
    </row>
    <row r="68" spans="1:54">
      <c r="A68" s="32" t="s">
        <v>86</v>
      </c>
      <c r="B68" s="64">
        <v>14235</v>
      </c>
      <c r="C68" s="65">
        <v>9499</v>
      </c>
      <c r="D68" s="65">
        <v>4640</v>
      </c>
      <c r="E68" s="65">
        <v>66</v>
      </c>
      <c r="F68" s="65">
        <v>30</v>
      </c>
      <c r="G68" s="67">
        <v>1703</v>
      </c>
      <c r="H68" s="67">
        <v>262</v>
      </c>
      <c r="I68" s="67">
        <v>1440</v>
      </c>
      <c r="J68" s="67">
        <v>0</v>
      </c>
      <c r="K68" s="67">
        <v>1</v>
      </c>
      <c r="L68" s="69">
        <v>20</v>
      </c>
      <c r="M68" s="67">
        <v>341</v>
      </c>
      <c r="N68" s="67">
        <v>52</v>
      </c>
      <c r="O68" s="67">
        <v>289</v>
      </c>
      <c r="P68" s="67">
        <v>12532</v>
      </c>
      <c r="Q68" s="67">
        <v>9237</v>
      </c>
      <c r="R68" s="67">
        <v>3200</v>
      </c>
      <c r="S68" s="67">
        <v>66</v>
      </c>
      <c r="T68" s="67">
        <v>29</v>
      </c>
      <c r="U68" s="73" t="s">
        <v>223</v>
      </c>
      <c r="V68" s="67">
        <v>1028</v>
      </c>
      <c r="W68" s="67">
        <v>759</v>
      </c>
      <c r="X68" s="67">
        <v>269</v>
      </c>
      <c r="Y68" s="36">
        <v>0.5</v>
      </c>
      <c r="Z68" s="36">
        <v>0.5</v>
      </c>
      <c r="AA68" s="38" t="s">
        <v>224</v>
      </c>
      <c r="AB68" s="39">
        <v>0.4</v>
      </c>
      <c r="AC68" s="39">
        <v>0.6</v>
      </c>
      <c r="AD68" s="39">
        <v>0</v>
      </c>
      <c r="AE68" s="30">
        <v>117</v>
      </c>
      <c r="AF68" s="40">
        <v>117</v>
      </c>
      <c r="AG68" s="30">
        <v>59</v>
      </c>
      <c r="AH68" s="30">
        <v>23</v>
      </c>
      <c r="AI68" s="30">
        <v>35</v>
      </c>
      <c r="AJ68" s="30">
        <v>0</v>
      </c>
      <c r="AK68" s="30">
        <v>0</v>
      </c>
      <c r="AL68" s="30"/>
      <c r="AM68" s="30"/>
      <c r="AN68" s="40">
        <v>117</v>
      </c>
      <c r="AO68" s="30">
        <v>59</v>
      </c>
      <c r="AP68" s="30">
        <v>23</v>
      </c>
      <c r="AQ68" s="30">
        <v>35</v>
      </c>
      <c r="AR68" s="30">
        <v>0</v>
      </c>
      <c r="AS68" s="40">
        <v>117</v>
      </c>
      <c r="AT68" s="40">
        <v>59</v>
      </c>
      <c r="AU68" s="40">
        <v>23</v>
      </c>
      <c r="AV68" s="30">
        <v>35</v>
      </c>
      <c r="AW68" s="30">
        <v>0</v>
      </c>
      <c r="AX68" s="47">
        <v>77</v>
      </c>
      <c r="AY68" s="47">
        <v>59</v>
      </c>
      <c r="AZ68" s="47">
        <v>18</v>
      </c>
      <c r="BA68" s="47">
        <v>5</v>
      </c>
      <c r="BB68" s="30"/>
    </row>
    <row r="69" spans="1:54">
      <c r="A69" s="32" t="s">
        <v>87</v>
      </c>
      <c r="B69" s="64">
        <v>4750</v>
      </c>
      <c r="C69" s="65">
        <v>3321</v>
      </c>
      <c r="D69" s="65">
        <v>1400</v>
      </c>
      <c r="E69" s="65">
        <v>14</v>
      </c>
      <c r="F69" s="65">
        <v>15</v>
      </c>
      <c r="G69" s="67">
        <v>1012</v>
      </c>
      <c r="H69" s="67">
        <v>427</v>
      </c>
      <c r="I69" s="67">
        <v>585</v>
      </c>
      <c r="J69" s="67">
        <v>0</v>
      </c>
      <c r="K69" s="67">
        <v>0</v>
      </c>
      <c r="L69" s="69">
        <v>20</v>
      </c>
      <c r="M69" s="67">
        <v>202</v>
      </c>
      <c r="N69" s="67">
        <v>85</v>
      </c>
      <c r="O69" s="67">
        <v>117</v>
      </c>
      <c r="P69" s="67">
        <v>3738</v>
      </c>
      <c r="Q69" s="67">
        <v>2894</v>
      </c>
      <c r="R69" s="67">
        <v>815</v>
      </c>
      <c r="S69" s="67">
        <v>14</v>
      </c>
      <c r="T69" s="67">
        <v>15</v>
      </c>
      <c r="U69" s="73" t="s">
        <v>223</v>
      </c>
      <c r="V69" s="67">
        <v>307</v>
      </c>
      <c r="W69" s="67">
        <v>231</v>
      </c>
      <c r="X69" s="67">
        <v>76</v>
      </c>
      <c r="Y69" s="36">
        <v>0.5</v>
      </c>
      <c r="Z69" s="36">
        <v>0.5</v>
      </c>
      <c r="AA69" s="38" t="s">
        <v>224</v>
      </c>
      <c r="AB69" s="39">
        <v>0.7</v>
      </c>
      <c r="AC69" s="39">
        <v>0</v>
      </c>
      <c r="AD69" s="39">
        <v>0.3</v>
      </c>
      <c r="AE69" s="30">
        <v>48</v>
      </c>
      <c r="AF69" s="40">
        <v>48</v>
      </c>
      <c r="AG69" s="30">
        <v>24</v>
      </c>
      <c r="AH69" s="30">
        <v>17</v>
      </c>
      <c r="AI69" s="30">
        <v>0</v>
      </c>
      <c r="AJ69" s="30">
        <v>7</v>
      </c>
      <c r="AK69" s="30">
        <v>0</v>
      </c>
      <c r="AL69" s="30"/>
      <c r="AM69" s="30"/>
      <c r="AN69" s="40">
        <v>48</v>
      </c>
      <c r="AO69" s="30">
        <v>24</v>
      </c>
      <c r="AP69" s="30">
        <v>17</v>
      </c>
      <c r="AQ69" s="30">
        <v>0</v>
      </c>
      <c r="AR69" s="30">
        <v>7</v>
      </c>
      <c r="AS69" s="40">
        <v>48</v>
      </c>
      <c r="AT69" s="40">
        <v>24</v>
      </c>
      <c r="AU69" s="40">
        <v>17</v>
      </c>
      <c r="AV69" s="30">
        <v>0</v>
      </c>
      <c r="AW69" s="30">
        <v>7</v>
      </c>
      <c r="AX69" s="40">
        <v>37</v>
      </c>
      <c r="AY69" s="47">
        <v>24</v>
      </c>
      <c r="AZ69" s="47">
        <v>13</v>
      </c>
      <c r="BA69" s="30">
        <v>4</v>
      </c>
      <c r="BB69" s="30"/>
    </row>
    <row r="70" spans="1:54">
      <c r="A70" s="33" t="s">
        <v>88</v>
      </c>
      <c r="B70" s="64">
        <v>61090</v>
      </c>
      <c r="C70" s="65">
        <v>38687</v>
      </c>
      <c r="D70" s="65">
        <v>21842</v>
      </c>
      <c r="E70" s="65">
        <v>357</v>
      </c>
      <c r="F70" s="65">
        <v>204</v>
      </c>
      <c r="G70" s="67">
        <v>16818</v>
      </c>
      <c r="H70" s="67">
        <v>4475</v>
      </c>
      <c r="I70" s="67">
        <v>12143</v>
      </c>
      <c r="J70" s="67">
        <v>96</v>
      </c>
      <c r="K70" s="67">
        <v>104</v>
      </c>
      <c r="L70" s="69">
        <v>20</v>
      </c>
      <c r="M70" s="67">
        <v>3524</v>
      </c>
      <c r="N70" s="67">
        <v>991</v>
      </c>
      <c r="O70" s="67">
        <v>2533</v>
      </c>
      <c r="P70" s="67">
        <v>44272</v>
      </c>
      <c r="Q70" s="67">
        <v>34212</v>
      </c>
      <c r="R70" s="67">
        <v>9699</v>
      </c>
      <c r="S70" s="67">
        <v>261</v>
      </c>
      <c r="T70" s="67">
        <v>100</v>
      </c>
      <c r="U70" s="73" t="s">
        <v>223</v>
      </c>
      <c r="V70" s="67">
        <v>3654</v>
      </c>
      <c r="W70" s="67">
        <v>2827</v>
      </c>
      <c r="X70" s="67">
        <v>827</v>
      </c>
      <c r="Y70" s="36">
        <v>0.5</v>
      </c>
      <c r="Z70" s="36">
        <v>0.5</v>
      </c>
      <c r="AA70" s="38" t="s">
        <v>224</v>
      </c>
      <c r="AB70" s="39">
        <v>0.7</v>
      </c>
      <c r="AC70" s="39">
        <v>0</v>
      </c>
      <c r="AD70" s="39">
        <v>0.3</v>
      </c>
      <c r="AE70" s="30">
        <v>743</v>
      </c>
      <c r="AF70" s="40">
        <v>742</v>
      </c>
      <c r="AG70" s="30">
        <v>371</v>
      </c>
      <c r="AH70" s="30">
        <v>260</v>
      </c>
      <c r="AI70" s="30">
        <v>0</v>
      </c>
      <c r="AJ70" s="30">
        <v>111</v>
      </c>
      <c r="AK70" s="30">
        <v>0</v>
      </c>
      <c r="AL70" s="30"/>
      <c r="AM70" s="30"/>
      <c r="AN70" s="40">
        <v>742</v>
      </c>
      <c r="AO70" s="30">
        <v>371</v>
      </c>
      <c r="AP70" s="30">
        <v>260</v>
      </c>
      <c r="AQ70" s="30">
        <v>0</v>
      </c>
      <c r="AR70" s="30">
        <v>111</v>
      </c>
      <c r="AS70" s="40">
        <v>742</v>
      </c>
      <c r="AT70" s="40">
        <v>372</v>
      </c>
      <c r="AU70" s="40">
        <v>259</v>
      </c>
      <c r="AV70" s="30">
        <v>0</v>
      </c>
      <c r="AW70" s="30">
        <v>111</v>
      </c>
      <c r="AX70" s="47">
        <v>553</v>
      </c>
      <c r="AY70" s="47">
        <v>372</v>
      </c>
      <c r="AZ70" s="47">
        <v>181</v>
      </c>
      <c r="BA70" s="47">
        <v>78</v>
      </c>
      <c r="BB70" s="30"/>
    </row>
    <row r="71" spans="1:54">
      <c r="A71" s="31" t="s">
        <v>89</v>
      </c>
      <c r="B71" s="64">
        <v>110353</v>
      </c>
      <c r="C71" s="65">
        <v>70328</v>
      </c>
      <c r="D71" s="65">
        <v>39207</v>
      </c>
      <c r="E71" s="65">
        <v>464</v>
      </c>
      <c r="F71" s="65">
        <v>354</v>
      </c>
      <c r="G71" s="67">
        <v>22187</v>
      </c>
      <c r="H71" s="67">
        <v>5982</v>
      </c>
      <c r="I71" s="67">
        <v>16032</v>
      </c>
      <c r="J71" s="67">
        <v>103</v>
      </c>
      <c r="K71" s="67">
        <v>70</v>
      </c>
      <c r="L71" s="69">
        <v>30</v>
      </c>
      <c r="M71" s="67">
        <v>6778</v>
      </c>
      <c r="N71" s="67">
        <v>1898</v>
      </c>
      <c r="O71" s="67">
        <v>4880</v>
      </c>
      <c r="P71" s="67">
        <v>88166</v>
      </c>
      <c r="Q71" s="67">
        <v>64346</v>
      </c>
      <c r="R71" s="67">
        <v>23175</v>
      </c>
      <c r="S71" s="67">
        <v>361</v>
      </c>
      <c r="T71" s="67">
        <v>284</v>
      </c>
      <c r="U71" s="73" t="s">
        <v>221</v>
      </c>
      <c r="V71" s="67">
        <v>15524</v>
      </c>
      <c r="W71" s="67">
        <v>11300</v>
      </c>
      <c r="X71" s="67">
        <v>4224</v>
      </c>
      <c r="Y71" s="36">
        <v>0.5</v>
      </c>
      <c r="Z71" s="36">
        <v>0.5</v>
      </c>
      <c r="AA71" s="38" t="s">
        <v>222</v>
      </c>
      <c r="AB71" s="39">
        <v>0.8</v>
      </c>
      <c r="AC71" s="39">
        <v>0</v>
      </c>
      <c r="AD71" s="39">
        <v>0.2</v>
      </c>
      <c r="AE71" s="30">
        <v>1992</v>
      </c>
      <c r="AF71" s="40">
        <v>1992</v>
      </c>
      <c r="AG71" s="30">
        <v>996</v>
      </c>
      <c r="AH71" s="30">
        <v>797</v>
      </c>
      <c r="AI71" s="30">
        <v>0</v>
      </c>
      <c r="AJ71" s="30">
        <v>199</v>
      </c>
      <c r="AK71" s="30">
        <v>0</v>
      </c>
      <c r="AL71" s="30"/>
      <c r="AM71" s="30"/>
      <c r="AN71" s="40">
        <v>1992</v>
      </c>
      <c r="AO71" s="30">
        <v>996</v>
      </c>
      <c r="AP71" s="30">
        <v>797</v>
      </c>
      <c r="AQ71" s="30">
        <v>0</v>
      </c>
      <c r="AR71" s="30">
        <v>199</v>
      </c>
      <c r="AS71" s="40">
        <v>1992</v>
      </c>
      <c r="AT71" s="40">
        <v>998</v>
      </c>
      <c r="AU71" s="40">
        <v>795</v>
      </c>
      <c r="AV71" s="30">
        <v>0</v>
      </c>
      <c r="AW71" s="30">
        <v>199</v>
      </c>
      <c r="AX71" s="47">
        <v>1619</v>
      </c>
      <c r="AY71" s="47">
        <v>998</v>
      </c>
      <c r="AZ71" s="47">
        <v>621</v>
      </c>
      <c r="BA71" s="47">
        <v>174</v>
      </c>
      <c r="BB71" s="30"/>
    </row>
    <row r="72" spans="1:54">
      <c r="A72" s="33" t="s">
        <v>90</v>
      </c>
      <c r="B72" s="64">
        <v>51028</v>
      </c>
      <c r="C72" s="65">
        <v>34433</v>
      </c>
      <c r="D72" s="65">
        <v>16181</v>
      </c>
      <c r="E72" s="65">
        <v>244</v>
      </c>
      <c r="F72" s="65">
        <v>170</v>
      </c>
      <c r="G72" s="67">
        <v>13963</v>
      </c>
      <c r="H72" s="67">
        <v>6362</v>
      </c>
      <c r="I72" s="67">
        <v>7535</v>
      </c>
      <c r="J72" s="67">
        <v>32</v>
      </c>
      <c r="K72" s="67">
        <v>34</v>
      </c>
      <c r="L72" s="69">
        <v>20</v>
      </c>
      <c r="M72" s="67">
        <v>2845</v>
      </c>
      <c r="N72" s="67">
        <v>1304</v>
      </c>
      <c r="O72" s="67">
        <v>1541</v>
      </c>
      <c r="P72" s="67">
        <v>37065</v>
      </c>
      <c r="Q72" s="67">
        <v>28071</v>
      </c>
      <c r="R72" s="67">
        <v>8646</v>
      </c>
      <c r="S72" s="67">
        <v>212</v>
      </c>
      <c r="T72" s="67">
        <v>136</v>
      </c>
      <c r="U72" s="73" t="s">
        <v>223</v>
      </c>
      <c r="V72" s="67">
        <v>3101</v>
      </c>
      <c r="W72" s="67">
        <v>2317</v>
      </c>
      <c r="X72" s="67">
        <v>784</v>
      </c>
      <c r="Y72" s="36">
        <v>0.5</v>
      </c>
      <c r="Z72" s="36">
        <v>0.5</v>
      </c>
      <c r="AA72" s="38" t="s">
        <v>224</v>
      </c>
      <c r="AB72" s="39">
        <v>0.7</v>
      </c>
      <c r="AC72" s="39">
        <v>0</v>
      </c>
      <c r="AD72" s="39">
        <v>0.3</v>
      </c>
      <c r="AE72" s="30">
        <v>598</v>
      </c>
      <c r="AF72" s="40">
        <v>598</v>
      </c>
      <c r="AG72" s="30">
        <v>299</v>
      </c>
      <c r="AH72" s="30">
        <v>209</v>
      </c>
      <c r="AI72" s="30">
        <v>0</v>
      </c>
      <c r="AJ72" s="30">
        <v>90</v>
      </c>
      <c r="AK72" s="30">
        <v>0</v>
      </c>
      <c r="AL72" s="30"/>
      <c r="AM72" s="30"/>
      <c r="AN72" s="40">
        <v>598</v>
      </c>
      <c r="AO72" s="30">
        <v>299</v>
      </c>
      <c r="AP72" s="30">
        <v>209</v>
      </c>
      <c r="AQ72" s="30">
        <v>0</v>
      </c>
      <c r="AR72" s="30">
        <v>90</v>
      </c>
      <c r="AS72" s="40">
        <v>598</v>
      </c>
      <c r="AT72" s="40">
        <v>299</v>
      </c>
      <c r="AU72" s="40">
        <v>209</v>
      </c>
      <c r="AV72" s="30">
        <v>0</v>
      </c>
      <c r="AW72" s="30">
        <v>90</v>
      </c>
      <c r="AX72" s="47">
        <v>456</v>
      </c>
      <c r="AY72" s="47">
        <v>299</v>
      </c>
      <c r="AZ72" s="47">
        <v>157</v>
      </c>
      <c r="BA72" s="47">
        <v>52</v>
      </c>
      <c r="BB72" s="30"/>
    </row>
    <row r="73" spans="1:54">
      <c r="A73" s="33" t="s">
        <v>91</v>
      </c>
      <c r="B73" s="64">
        <v>47984</v>
      </c>
      <c r="C73" s="65">
        <v>30612</v>
      </c>
      <c r="D73" s="65">
        <v>16735</v>
      </c>
      <c r="E73" s="65">
        <v>378</v>
      </c>
      <c r="F73" s="65">
        <v>259</v>
      </c>
      <c r="G73" s="67">
        <v>26987</v>
      </c>
      <c r="H73" s="67">
        <v>14585</v>
      </c>
      <c r="I73" s="67">
        <v>12219</v>
      </c>
      <c r="J73" s="67">
        <v>112</v>
      </c>
      <c r="K73" s="67">
        <v>71</v>
      </c>
      <c r="L73" s="69">
        <v>20</v>
      </c>
      <c r="M73" s="67">
        <v>5544</v>
      </c>
      <c r="N73" s="67">
        <v>3029</v>
      </c>
      <c r="O73" s="67">
        <v>2515</v>
      </c>
      <c r="P73" s="67">
        <v>20997</v>
      </c>
      <c r="Q73" s="67">
        <v>16027</v>
      </c>
      <c r="R73" s="67">
        <v>4516</v>
      </c>
      <c r="S73" s="67">
        <v>266</v>
      </c>
      <c r="T73" s="67">
        <v>188</v>
      </c>
      <c r="U73" s="73" t="s">
        <v>223</v>
      </c>
      <c r="V73" s="67">
        <v>1995</v>
      </c>
      <c r="W73" s="67">
        <v>1468</v>
      </c>
      <c r="X73" s="67">
        <v>527</v>
      </c>
      <c r="Y73" s="36">
        <v>0.5</v>
      </c>
      <c r="Z73" s="36">
        <v>0.5</v>
      </c>
      <c r="AA73" s="38" t="s">
        <v>224</v>
      </c>
      <c r="AB73" s="39">
        <v>0.7</v>
      </c>
      <c r="AC73" s="39">
        <v>0</v>
      </c>
      <c r="AD73" s="39">
        <v>0.3</v>
      </c>
      <c r="AE73" s="30">
        <v>887</v>
      </c>
      <c r="AF73" s="40">
        <v>888</v>
      </c>
      <c r="AG73" s="30">
        <v>444</v>
      </c>
      <c r="AH73" s="30">
        <v>311</v>
      </c>
      <c r="AI73" s="30">
        <v>0</v>
      </c>
      <c r="AJ73" s="30">
        <v>133</v>
      </c>
      <c r="AK73" s="30">
        <v>0</v>
      </c>
      <c r="AL73" s="30"/>
      <c r="AM73" s="30"/>
      <c r="AN73" s="40">
        <v>888</v>
      </c>
      <c r="AO73" s="30">
        <v>444</v>
      </c>
      <c r="AP73" s="30">
        <v>311</v>
      </c>
      <c r="AQ73" s="30">
        <v>0</v>
      </c>
      <c r="AR73" s="30">
        <v>133</v>
      </c>
      <c r="AS73" s="40">
        <v>888</v>
      </c>
      <c r="AT73" s="40">
        <v>445</v>
      </c>
      <c r="AU73" s="40">
        <v>310</v>
      </c>
      <c r="AV73" s="30">
        <v>0</v>
      </c>
      <c r="AW73" s="30">
        <v>133</v>
      </c>
      <c r="AX73" s="47">
        <v>674</v>
      </c>
      <c r="AY73" s="47">
        <v>445</v>
      </c>
      <c r="AZ73" s="47">
        <v>229</v>
      </c>
      <c r="BA73" s="47">
        <v>81</v>
      </c>
      <c r="BB73" s="30"/>
    </row>
    <row r="74" spans="1:54">
      <c r="A74" s="31" t="s">
        <v>92</v>
      </c>
      <c r="B74" s="64">
        <v>46374</v>
      </c>
      <c r="C74" s="65">
        <v>30733</v>
      </c>
      <c r="D74" s="65">
        <v>15045</v>
      </c>
      <c r="E74" s="65">
        <v>389</v>
      </c>
      <c r="F74" s="65">
        <v>207</v>
      </c>
      <c r="G74" s="67">
        <v>9409</v>
      </c>
      <c r="H74" s="67">
        <v>1616</v>
      </c>
      <c r="I74" s="67">
        <v>7656</v>
      </c>
      <c r="J74" s="67">
        <v>84</v>
      </c>
      <c r="K74" s="67">
        <v>53</v>
      </c>
      <c r="L74" s="69">
        <v>20</v>
      </c>
      <c r="M74" s="67">
        <v>1991</v>
      </c>
      <c r="N74" s="67">
        <v>407</v>
      </c>
      <c r="O74" s="67">
        <v>1584</v>
      </c>
      <c r="P74" s="67">
        <v>36965</v>
      </c>
      <c r="Q74" s="67">
        <v>29117</v>
      </c>
      <c r="R74" s="67">
        <v>7389</v>
      </c>
      <c r="S74" s="67">
        <v>305</v>
      </c>
      <c r="T74" s="67">
        <v>154</v>
      </c>
      <c r="U74" s="73" t="s">
        <v>223</v>
      </c>
      <c r="V74" s="67">
        <v>3197</v>
      </c>
      <c r="W74" s="67">
        <v>2489</v>
      </c>
      <c r="X74" s="67">
        <v>708</v>
      </c>
      <c r="Y74" s="36">
        <v>0.5</v>
      </c>
      <c r="Z74" s="36">
        <v>0.5</v>
      </c>
      <c r="AA74" s="38" t="s">
        <v>224</v>
      </c>
      <c r="AB74" s="39">
        <v>0.7</v>
      </c>
      <c r="AC74" s="39">
        <v>0</v>
      </c>
      <c r="AD74" s="39">
        <v>0.3</v>
      </c>
      <c r="AE74" s="30">
        <v>497</v>
      </c>
      <c r="AF74" s="40">
        <v>498</v>
      </c>
      <c r="AG74" s="30">
        <v>249</v>
      </c>
      <c r="AH74" s="30">
        <v>174</v>
      </c>
      <c r="AI74" s="30">
        <v>0</v>
      </c>
      <c r="AJ74" s="30">
        <v>75</v>
      </c>
      <c r="AK74" s="30">
        <v>0</v>
      </c>
      <c r="AL74" s="30"/>
      <c r="AM74" s="30"/>
      <c r="AN74" s="40">
        <v>498</v>
      </c>
      <c r="AO74" s="30">
        <v>249</v>
      </c>
      <c r="AP74" s="30">
        <v>174</v>
      </c>
      <c r="AQ74" s="30">
        <v>0</v>
      </c>
      <c r="AR74" s="30">
        <v>75</v>
      </c>
      <c r="AS74" s="40">
        <v>498</v>
      </c>
      <c r="AT74" s="40">
        <v>249</v>
      </c>
      <c r="AU74" s="40">
        <v>174</v>
      </c>
      <c r="AV74" s="30">
        <v>0</v>
      </c>
      <c r="AW74" s="30">
        <v>75</v>
      </c>
      <c r="AX74" s="47">
        <v>372</v>
      </c>
      <c r="AY74" s="47">
        <v>249</v>
      </c>
      <c r="AZ74" s="47">
        <v>123</v>
      </c>
      <c r="BA74" s="47">
        <v>51</v>
      </c>
      <c r="BB74" s="30"/>
    </row>
    <row r="75" spans="1:54">
      <c r="A75" s="31" t="s">
        <v>93</v>
      </c>
      <c r="B75" s="64">
        <v>60124</v>
      </c>
      <c r="C75" s="65">
        <v>37980</v>
      </c>
      <c r="D75" s="65">
        <v>21625</v>
      </c>
      <c r="E75" s="65">
        <v>337</v>
      </c>
      <c r="F75" s="65">
        <v>182</v>
      </c>
      <c r="G75" s="67">
        <v>25688</v>
      </c>
      <c r="H75" s="67">
        <v>10378</v>
      </c>
      <c r="I75" s="67">
        <v>15223</v>
      </c>
      <c r="J75" s="67">
        <v>45</v>
      </c>
      <c r="K75" s="67">
        <v>42</v>
      </c>
      <c r="L75" s="69">
        <v>20</v>
      </c>
      <c r="M75" s="67">
        <v>5208</v>
      </c>
      <c r="N75" s="67">
        <v>2121</v>
      </c>
      <c r="O75" s="67">
        <v>3087</v>
      </c>
      <c r="P75" s="67">
        <v>34436</v>
      </c>
      <c r="Q75" s="67">
        <v>27602</v>
      </c>
      <c r="R75" s="67">
        <v>6402</v>
      </c>
      <c r="S75" s="67">
        <v>292</v>
      </c>
      <c r="T75" s="67">
        <v>140</v>
      </c>
      <c r="U75" s="73" t="s">
        <v>223</v>
      </c>
      <c r="V75" s="67">
        <v>2982</v>
      </c>
      <c r="W75" s="67">
        <v>2362</v>
      </c>
      <c r="X75" s="67">
        <v>620</v>
      </c>
      <c r="Y75" s="36">
        <v>0.5</v>
      </c>
      <c r="Z75" s="36">
        <v>0.5</v>
      </c>
      <c r="AA75" s="38" t="s">
        <v>224</v>
      </c>
      <c r="AB75" s="39">
        <v>0.7</v>
      </c>
      <c r="AC75" s="39">
        <v>0</v>
      </c>
      <c r="AD75" s="39">
        <v>0.3</v>
      </c>
      <c r="AE75" s="30">
        <v>922</v>
      </c>
      <c r="AF75" s="40">
        <v>922</v>
      </c>
      <c r="AG75" s="30">
        <v>461</v>
      </c>
      <c r="AH75" s="30">
        <v>323</v>
      </c>
      <c r="AI75" s="30">
        <v>0</v>
      </c>
      <c r="AJ75" s="30">
        <v>138</v>
      </c>
      <c r="AK75" s="30">
        <v>0</v>
      </c>
      <c r="AL75" s="30"/>
      <c r="AM75" s="30"/>
      <c r="AN75" s="40">
        <v>922</v>
      </c>
      <c r="AO75" s="30">
        <v>461</v>
      </c>
      <c r="AP75" s="30">
        <v>323</v>
      </c>
      <c r="AQ75" s="30">
        <v>0</v>
      </c>
      <c r="AR75" s="30">
        <v>138</v>
      </c>
      <c r="AS75" s="40">
        <v>922</v>
      </c>
      <c r="AT75" s="40">
        <v>462</v>
      </c>
      <c r="AU75" s="40">
        <v>322</v>
      </c>
      <c r="AV75" s="30">
        <v>0</v>
      </c>
      <c r="AW75" s="30">
        <v>138</v>
      </c>
      <c r="AX75" s="47">
        <v>700</v>
      </c>
      <c r="AY75" s="47">
        <v>462</v>
      </c>
      <c r="AZ75" s="47">
        <v>238</v>
      </c>
      <c r="BA75" s="47">
        <v>84</v>
      </c>
      <c r="BB75" s="30"/>
    </row>
    <row r="76" spans="1:54">
      <c r="A76" s="27" t="s">
        <v>94</v>
      </c>
      <c r="B76" s="63">
        <v>466079</v>
      </c>
      <c r="C76" s="63">
        <v>307328</v>
      </c>
      <c r="D76" s="63">
        <v>156180</v>
      </c>
      <c r="E76" s="63">
        <v>1582</v>
      </c>
      <c r="F76" s="63">
        <v>989</v>
      </c>
      <c r="G76" s="63">
        <v>159154</v>
      </c>
      <c r="H76" s="63">
        <v>62107</v>
      </c>
      <c r="I76" s="63">
        <v>96382</v>
      </c>
      <c r="J76" s="63">
        <v>357</v>
      </c>
      <c r="K76" s="63">
        <v>308</v>
      </c>
      <c r="L76" s="69"/>
      <c r="M76" s="63">
        <v>34778</v>
      </c>
      <c r="N76" s="63">
        <v>13898</v>
      </c>
      <c r="O76" s="63">
        <v>20880</v>
      </c>
      <c r="P76" s="63">
        <v>306925</v>
      </c>
      <c r="Q76" s="63">
        <v>245221</v>
      </c>
      <c r="R76" s="63">
        <v>59798</v>
      </c>
      <c r="S76" s="63">
        <v>1225</v>
      </c>
      <c r="T76" s="63">
        <v>681</v>
      </c>
      <c r="U76" s="71"/>
      <c r="V76" s="63">
        <v>27457</v>
      </c>
      <c r="W76" s="63">
        <v>21802</v>
      </c>
      <c r="X76" s="63">
        <v>5655</v>
      </c>
      <c r="Y76" s="28"/>
      <c r="Z76" s="28"/>
      <c r="AA76" s="28"/>
      <c r="AB76" s="37"/>
      <c r="AC76" s="37"/>
      <c r="AD76" s="37"/>
      <c r="AE76" s="63">
        <v>6654</v>
      </c>
      <c r="AF76" s="63">
        <v>6654</v>
      </c>
      <c r="AG76" s="63">
        <v>3328</v>
      </c>
      <c r="AH76" s="63">
        <v>2216</v>
      </c>
      <c r="AI76" s="63">
        <v>399</v>
      </c>
      <c r="AJ76" s="63">
        <v>711</v>
      </c>
      <c r="AK76" s="63">
        <v>0</v>
      </c>
      <c r="AL76" s="63">
        <v>0</v>
      </c>
      <c r="AM76" s="63">
        <v>0</v>
      </c>
      <c r="AN76" s="63">
        <v>6654</v>
      </c>
      <c r="AO76" s="63">
        <v>3328</v>
      </c>
      <c r="AP76" s="63">
        <v>2216</v>
      </c>
      <c r="AQ76" s="63">
        <v>399</v>
      </c>
      <c r="AR76" s="63">
        <v>711</v>
      </c>
      <c r="AS76" s="63">
        <v>6654</v>
      </c>
      <c r="AT76" s="63">
        <v>3332</v>
      </c>
      <c r="AU76" s="63">
        <v>2212</v>
      </c>
      <c r="AV76" s="63">
        <v>399</v>
      </c>
      <c r="AW76" s="63">
        <v>711</v>
      </c>
      <c r="AX76" s="63">
        <v>4995</v>
      </c>
      <c r="AY76" s="63">
        <v>3332</v>
      </c>
      <c r="AZ76" s="63">
        <v>1663</v>
      </c>
      <c r="BA76" s="63">
        <v>549</v>
      </c>
      <c r="BB76" s="63">
        <v>0</v>
      </c>
    </row>
    <row r="77" ht="24" spans="1:54">
      <c r="A77" s="27" t="s">
        <v>15</v>
      </c>
      <c r="B77" s="63">
        <v>137894</v>
      </c>
      <c r="C77" s="63">
        <v>95382</v>
      </c>
      <c r="D77" s="63">
        <v>41649</v>
      </c>
      <c r="E77" s="63">
        <v>534</v>
      </c>
      <c r="F77" s="63">
        <v>329</v>
      </c>
      <c r="G77" s="63">
        <v>34131</v>
      </c>
      <c r="H77" s="63">
        <v>15755</v>
      </c>
      <c r="I77" s="63">
        <v>18319</v>
      </c>
      <c r="J77" s="63">
        <v>9</v>
      </c>
      <c r="K77" s="63">
        <v>48</v>
      </c>
      <c r="L77" s="63"/>
      <c r="M77" s="63">
        <v>6873</v>
      </c>
      <c r="N77" s="63">
        <v>3161</v>
      </c>
      <c r="O77" s="63">
        <v>3712</v>
      </c>
      <c r="P77" s="63">
        <v>103763</v>
      </c>
      <c r="Q77" s="63">
        <v>79627</v>
      </c>
      <c r="R77" s="63">
        <v>23330</v>
      </c>
      <c r="S77" s="63">
        <v>525</v>
      </c>
      <c r="T77" s="63">
        <v>281</v>
      </c>
      <c r="U77" s="63"/>
      <c r="V77" s="63">
        <v>8527</v>
      </c>
      <c r="W77" s="63">
        <v>6497</v>
      </c>
      <c r="X77" s="63">
        <v>2030</v>
      </c>
      <c r="Y77" s="63"/>
      <c r="Z77" s="63"/>
      <c r="AA77" s="63"/>
      <c r="AB77" s="63"/>
      <c r="AC77" s="63"/>
      <c r="AD77" s="63"/>
      <c r="AE77" s="63">
        <v>1509</v>
      </c>
      <c r="AF77" s="63">
        <v>1508</v>
      </c>
      <c r="AG77" s="63">
        <v>755</v>
      </c>
      <c r="AH77" s="63">
        <v>348</v>
      </c>
      <c r="AI77" s="63">
        <v>399</v>
      </c>
      <c r="AJ77" s="63">
        <v>6</v>
      </c>
      <c r="AK77" s="63">
        <v>0</v>
      </c>
      <c r="AL77" s="63">
        <v>0</v>
      </c>
      <c r="AM77" s="63">
        <v>0</v>
      </c>
      <c r="AN77" s="63">
        <v>1508</v>
      </c>
      <c r="AO77" s="63">
        <v>755</v>
      </c>
      <c r="AP77" s="63">
        <v>348</v>
      </c>
      <c r="AQ77" s="63">
        <v>399</v>
      </c>
      <c r="AR77" s="63">
        <v>6</v>
      </c>
      <c r="AS77" s="63">
        <v>1508</v>
      </c>
      <c r="AT77" s="63">
        <v>755</v>
      </c>
      <c r="AU77" s="63">
        <v>348</v>
      </c>
      <c r="AV77" s="63">
        <v>399</v>
      </c>
      <c r="AW77" s="63">
        <v>6</v>
      </c>
      <c r="AX77" s="63">
        <v>1029</v>
      </c>
      <c r="AY77" s="63">
        <v>755</v>
      </c>
      <c r="AZ77" s="63">
        <v>274</v>
      </c>
      <c r="BA77" s="63">
        <v>74</v>
      </c>
      <c r="BB77" s="63">
        <v>0</v>
      </c>
    </row>
    <row r="78" spans="1:54">
      <c r="A78" s="32" t="s">
        <v>95</v>
      </c>
      <c r="B78" s="64">
        <v>81870</v>
      </c>
      <c r="C78" s="65">
        <v>57797</v>
      </c>
      <c r="D78" s="65">
        <v>23557</v>
      </c>
      <c r="E78" s="65">
        <v>312</v>
      </c>
      <c r="F78" s="65">
        <v>204</v>
      </c>
      <c r="G78" s="67">
        <v>8960</v>
      </c>
      <c r="H78" s="65">
        <v>3986</v>
      </c>
      <c r="I78" s="65">
        <v>4921</v>
      </c>
      <c r="J78" s="65">
        <v>5</v>
      </c>
      <c r="K78" s="65">
        <v>48</v>
      </c>
      <c r="L78" s="69">
        <v>20</v>
      </c>
      <c r="M78" s="67">
        <v>1835</v>
      </c>
      <c r="N78" s="65">
        <v>803</v>
      </c>
      <c r="O78" s="65">
        <v>1032</v>
      </c>
      <c r="P78" s="67">
        <v>72910</v>
      </c>
      <c r="Q78" s="65">
        <v>53811</v>
      </c>
      <c r="R78" s="65">
        <v>18636</v>
      </c>
      <c r="S78" s="65">
        <v>307</v>
      </c>
      <c r="T78" s="65">
        <v>156</v>
      </c>
      <c r="U78" s="73" t="s">
        <v>223</v>
      </c>
      <c r="V78" s="67">
        <v>5897</v>
      </c>
      <c r="W78" s="65">
        <v>4343</v>
      </c>
      <c r="X78" s="65">
        <v>1554</v>
      </c>
      <c r="Y78" s="36">
        <v>0.5</v>
      </c>
      <c r="Z78" s="36">
        <v>0.5</v>
      </c>
      <c r="AA78" s="38" t="s">
        <v>224</v>
      </c>
      <c r="AB78" s="39">
        <v>0.4</v>
      </c>
      <c r="AC78" s="39">
        <v>0.6</v>
      </c>
      <c r="AD78" s="39">
        <v>0</v>
      </c>
      <c r="AE78" s="30">
        <v>643</v>
      </c>
      <c r="AF78" s="40">
        <v>642</v>
      </c>
      <c r="AG78" s="65">
        <v>321</v>
      </c>
      <c r="AH78" s="65">
        <v>128</v>
      </c>
      <c r="AI78" s="65">
        <v>193</v>
      </c>
      <c r="AJ78" s="65">
        <v>0</v>
      </c>
      <c r="AK78" s="30">
        <v>0</v>
      </c>
      <c r="AL78" s="65"/>
      <c r="AM78" s="65"/>
      <c r="AN78" s="40">
        <v>642</v>
      </c>
      <c r="AO78" s="30">
        <v>321</v>
      </c>
      <c r="AP78" s="30">
        <v>128</v>
      </c>
      <c r="AQ78" s="65">
        <v>193</v>
      </c>
      <c r="AR78" s="65">
        <v>0</v>
      </c>
      <c r="AS78" s="40">
        <v>642</v>
      </c>
      <c r="AT78" s="65">
        <v>321</v>
      </c>
      <c r="AU78" s="65">
        <v>128</v>
      </c>
      <c r="AV78" s="65">
        <v>193</v>
      </c>
      <c r="AW78" s="65">
        <v>0</v>
      </c>
      <c r="AX78" s="47">
        <v>425</v>
      </c>
      <c r="AY78" s="47">
        <v>321</v>
      </c>
      <c r="AZ78" s="47">
        <v>104</v>
      </c>
      <c r="BA78" s="47">
        <v>24</v>
      </c>
      <c r="BB78" s="65"/>
    </row>
    <row r="79" spans="1:54">
      <c r="A79" s="29" t="s">
        <v>97</v>
      </c>
      <c r="B79" s="64">
        <v>48101</v>
      </c>
      <c r="C79" s="65">
        <v>32520</v>
      </c>
      <c r="D79" s="65">
        <v>15268</v>
      </c>
      <c r="E79" s="65">
        <v>207</v>
      </c>
      <c r="F79" s="65">
        <v>106</v>
      </c>
      <c r="G79" s="67">
        <v>24037</v>
      </c>
      <c r="H79" s="67">
        <v>11769</v>
      </c>
      <c r="I79" s="67">
        <v>12264</v>
      </c>
      <c r="J79" s="67">
        <v>4</v>
      </c>
      <c r="K79" s="67">
        <v>0</v>
      </c>
      <c r="L79" s="69">
        <v>20</v>
      </c>
      <c r="M79" s="67">
        <v>4811</v>
      </c>
      <c r="N79" s="67">
        <v>2358</v>
      </c>
      <c r="O79" s="67">
        <v>2453</v>
      </c>
      <c r="P79" s="67">
        <v>24064</v>
      </c>
      <c r="Q79" s="67">
        <v>20751</v>
      </c>
      <c r="R79" s="67">
        <v>3004</v>
      </c>
      <c r="S79" s="67">
        <v>203</v>
      </c>
      <c r="T79" s="67">
        <v>106</v>
      </c>
      <c r="U79" s="73" t="s">
        <v>223</v>
      </c>
      <c r="V79" s="67">
        <v>2090</v>
      </c>
      <c r="W79" s="67">
        <v>1759</v>
      </c>
      <c r="X79" s="67">
        <v>331</v>
      </c>
      <c r="Y79" s="36">
        <v>0.5</v>
      </c>
      <c r="Z79" s="36">
        <v>0.5</v>
      </c>
      <c r="AA79" s="38" t="s">
        <v>224</v>
      </c>
      <c r="AB79" s="39">
        <v>0.5</v>
      </c>
      <c r="AC79" s="39">
        <v>0.5</v>
      </c>
      <c r="AD79" s="39">
        <v>0</v>
      </c>
      <c r="AE79" s="30">
        <v>797</v>
      </c>
      <c r="AF79" s="40">
        <v>797</v>
      </c>
      <c r="AG79" s="30">
        <v>399</v>
      </c>
      <c r="AH79" s="30">
        <v>199</v>
      </c>
      <c r="AI79" s="30">
        <v>199</v>
      </c>
      <c r="AJ79" s="30">
        <v>0</v>
      </c>
      <c r="AK79" s="30">
        <v>0</v>
      </c>
      <c r="AL79" s="30"/>
      <c r="AM79" s="30"/>
      <c r="AN79" s="40">
        <v>797</v>
      </c>
      <c r="AO79" s="30">
        <v>399</v>
      </c>
      <c r="AP79" s="30">
        <v>199</v>
      </c>
      <c r="AQ79" s="30">
        <v>199</v>
      </c>
      <c r="AR79" s="30">
        <v>0</v>
      </c>
      <c r="AS79" s="40">
        <v>797</v>
      </c>
      <c r="AT79" s="40">
        <v>399</v>
      </c>
      <c r="AU79" s="40">
        <v>199</v>
      </c>
      <c r="AV79" s="30">
        <v>199</v>
      </c>
      <c r="AW79" s="30">
        <v>0</v>
      </c>
      <c r="AX79" s="47">
        <v>553</v>
      </c>
      <c r="AY79" s="47">
        <v>399</v>
      </c>
      <c r="AZ79" s="47">
        <v>154</v>
      </c>
      <c r="BA79" s="47">
        <v>45</v>
      </c>
      <c r="BB79" s="30"/>
    </row>
    <row r="80" spans="1:54">
      <c r="A80" s="29" t="s">
        <v>98</v>
      </c>
      <c r="B80" s="64">
        <v>3697</v>
      </c>
      <c r="C80" s="65">
        <v>2439</v>
      </c>
      <c r="D80" s="65">
        <v>1249</v>
      </c>
      <c r="E80" s="65">
        <v>3</v>
      </c>
      <c r="F80" s="65">
        <v>6</v>
      </c>
      <c r="G80" s="67">
        <v>376</v>
      </c>
      <c r="H80" s="67">
        <v>0</v>
      </c>
      <c r="I80" s="67">
        <v>376</v>
      </c>
      <c r="J80" s="67">
        <v>0</v>
      </c>
      <c r="K80" s="67">
        <v>0</v>
      </c>
      <c r="L80" s="69">
        <v>20</v>
      </c>
      <c r="M80" s="67">
        <v>75</v>
      </c>
      <c r="N80" s="67">
        <v>0</v>
      </c>
      <c r="O80" s="67">
        <v>75</v>
      </c>
      <c r="P80" s="67">
        <v>3321</v>
      </c>
      <c r="Q80" s="67">
        <v>2439</v>
      </c>
      <c r="R80" s="67">
        <v>873</v>
      </c>
      <c r="S80" s="67">
        <v>3</v>
      </c>
      <c r="T80" s="67">
        <v>6</v>
      </c>
      <c r="U80" s="73" t="s">
        <v>223</v>
      </c>
      <c r="V80" s="67">
        <v>257</v>
      </c>
      <c r="W80" s="67">
        <v>186</v>
      </c>
      <c r="X80" s="67">
        <v>71</v>
      </c>
      <c r="Y80" s="36">
        <v>0.5</v>
      </c>
      <c r="Z80" s="36">
        <v>0.5</v>
      </c>
      <c r="AA80" s="38" t="s">
        <v>224</v>
      </c>
      <c r="AB80" s="39">
        <v>0.5</v>
      </c>
      <c r="AC80" s="39">
        <v>0.5</v>
      </c>
      <c r="AD80" s="39">
        <v>0</v>
      </c>
      <c r="AE80" s="30">
        <v>28</v>
      </c>
      <c r="AF80" s="40">
        <v>28</v>
      </c>
      <c r="AG80" s="30">
        <v>14</v>
      </c>
      <c r="AH80" s="30">
        <v>7</v>
      </c>
      <c r="AI80" s="30">
        <v>7</v>
      </c>
      <c r="AJ80" s="30">
        <v>0</v>
      </c>
      <c r="AK80" s="30">
        <v>0</v>
      </c>
      <c r="AL80" s="30"/>
      <c r="AM80" s="30"/>
      <c r="AN80" s="40">
        <v>28</v>
      </c>
      <c r="AO80" s="30">
        <v>14</v>
      </c>
      <c r="AP80" s="30">
        <v>7</v>
      </c>
      <c r="AQ80" s="30">
        <v>7</v>
      </c>
      <c r="AR80" s="30">
        <v>0</v>
      </c>
      <c r="AS80" s="40">
        <v>28</v>
      </c>
      <c r="AT80" s="40">
        <v>14</v>
      </c>
      <c r="AU80" s="40">
        <v>7</v>
      </c>
      <c r="AV80" s="30">
        <v>7</v>
      </c>
      <c r="AW80" s="30">
        <v>0</v>
      </c>
      <c r="AX80" s="40">
        <v>19</v>
      </c>
      <c r="AY80" s="47">
        <v>14</v>
      </c>
      <c r="AZ80" s="47">
        <v>5</v>
      </c>
      <c r="BA80" s="30">
        <v>2</v>
      </c>
      <c r="BB80" s="30"/>
    </row>
    <row r="81" spans="1:54">
      <c r="A81" s="29" t="s">
        <v>99</v>
      </c>
      <c r="B81" s="64">
        <v>4226</v>
      </c>
      <c r="C81" s="65">
        <v>2626</v>
      </c>
      <c r="D81" s="65">
        <v>1575</v>
      </c>
      <c r="E81" s="65">
        <v>12</v>
      </c>
      <c r="F81" s="65">
        <v>13</v>
      </c>
      <c r="G81" s="67">
        <v>758</v>
      </c>
      <c r="H81" s="67">
        <v>0</v>
      </c>
      <c r="I81" s="67">
        <v>758</v>
      </c>
      <c r="J81" s="67">
        <v>0</v>
      </c>
      <c r="K81" s="67">
        <v>0</v>
      </c>
      <c r="L81" s="69">
        <v>20</v>
      </c>
      <c r="M81" s="67">
        <v>152</v>
      </c>
      <c r="N81" s="67">
        <v>0</v>
      </c>
      <c r="O81" s="67">
        <v>152</v>
      </c>
      <c r="P81" s="67">
        <v>3468</v>
      </c>
      <c r="Q81" s="67">
        <v>2626</v>
      </c>
      <c r="R81" s="67">
        <v>817</v>
      </c>
      <c r="S81" s="67">
        <v>12</v>
      </c>
      <c r="T81" s="67">
        <v>13</v>
      </c>
      <c r="U81" s="73" t="s">
        <v>223</v>
      </c>
      <c r="V81" s="67">
        <v>283</v>
      </c>
      <c r="W81" s="67">
        <v>209</v>
      </c>
      <c r="X81" s="67">
        <v>74</v>
      </c>
      <c r="Y81" s="36">
        <v>0.5</v>
      </c>
      <c r="Z81" s="36">
        <v>0.5</v>
      </c>
      <c r="AA81" s="38" t="s">
        <v>224</v>
      </c>
      <c r="AB81" s="39">
        <v>0.7</v>
      </c>
      <c r="AC81" s="39">
        <v>0</v>
      </c>
      <c r="AD81" s="39">
        <v>0.3</v>
      </c>
      <c r="AE81" s="30">
        <v>41</v>
      </c>
      <c r="AF81" s="40">
        <v>41</v>
      </c>
      <c r="AG81" s="30">
        <v>21</v>
      </c>
      <c r="AH81" s="30">
        <v>14</v>
      </c>
      <c r="AI81" s="30">
        <v>0</v>
      </c>
      <c r="AJ81" s="30">
        <v>6</v>
      </c>
      <c r="AK81" s="30">
        <v>0</v>
      </c>
      <c r="AL81" s="30"/>
      <c r="AM81" s="30"/>
      <c r="AN81" s="40">
        <v>41</v>
      </c>
      <c r="AO81" s="30">
        <v>21</v>
      </c>
      <c r="AP81" s="30">
        <v>14</v>
      </c>
      <c r="AQ81" s="30">
        <v>0</v>
      </c>
      <c r="AR81" s="30">
        <v>6</v>
      </c>
      <c r="AS81" s="40">
        <v>41</v>
      </c>
      <c r="AT81" s="40">
        <v>21</v>
      </c>
      <c r="AU81" s="40">
        <v>14</v>
      </c>
      <c r="AV81" s="30">
        <v>0</v>
      </c>
      <c r="AW81" s="30">
        <v>6</v>
      </c>
      <c r="AX81" s="40">
        <v>32</v>
      </c>
      <c r="AY81" s="47">
        <v>21</v>
      </c>
      <c r="AZ81" s="47">
        <v>11</v>
      </c>
      <c r="BA81" s="30">
        <v>3</v>
      </c>
      <c r="BB81" s="30"/>
    </row>
    <row r="82" spans="1:54">
      <c r="A82" s="33" t="s">
        <v>100</v>
      </c>
      <c r="B82" s="64">
        <v>11715</v>
      </c>
      <c r="C82" s="65">
        <v>7896</v>
      </c>
      <c r="D82" s="65">
        <v>3677</v>
      </c>
      <c r="E82" s="65">
        <v>81</v>
      </c>
      <c r="F82" s="65">
        <v>61</v>
      </c>
      <c r="G82" s="67">
        <v>2746</v>
      </c>
      <c r="H82" s="67">
        <v>617</v>
      </c>
      <c r="I82" s="67">
        <v>2019</v>
      </c>
      <c r="J82" s="67">
        <v>65</v>
      </c>
      <c r="K82" s="67">
        <v>45</v>
      </c>
      <c r="L82" s="69">
        <v>20</v>
      </c>
      <c r="M82" s="67">
        <v>637</v>
      </c>
      <c r="N82" s="67">
        <v>188</v>
      </c>
      <c r="O82" s="67">
        <v>449</v>
      </c>
      <c r="P82" s="67">
        <v>8969</v>
      </c>
      <c r="Q82" s="67">
        <v>7279</v>
      </c>
      <c r="R82" s="67">
        <v>1658</v>
      </c>
      <c r="S82" s="67">
        <v>16</v>
      </c>
      <c r="T82" s="67">
        <v>16</v>
      </c>
      <c r="U82" s="73" t="s">
        <v>223</v>
      </c>
      <c r="V82" s="67">
        <v>702</v>
      </c>
      <c r="W82" s="67">
        <v>562</v>
      </c>
      <c r="X82" s="67">
        <v>140</v>
      </c>
      <c r="Y82" s="36">
        <v>0.5</v>
      </c>
      <c r="Z82" s="36">
        <v>0.5</v>
      </c>
      <c r="AA82" s="38" t="s">
        <v>224</v>
      </c>
      <c r="AB82" s="39">
        <v>0.7</v>
      </c>
      <c r="AC82" s="39">
        <v>0</v>
      </c>
      <c r="AD82" s="39">
        <v>0.3</v>
      </c>
      <c r="AE82" s="30">
        <v>136</v>
      </c>
      <c r="AF82" s="40">
        <v>136</v>
      </c>
      <c r="AG82" s="30">
        <v>68</v>
      </c>
      <c r="AH82" s="30">
        <v>48</v>
      </c>
      <c r="AI82" s="30">
        <v>0</v>
      </c>
      <c r="AJ82" s="30">
        <v>20</v>
      </c>
      <c r="AK82" s="30">
        <v>0</v>
      </c>
      <c r="AL82" s="30"/>
      <c r="AM82" s="30"/>
      <c r="AN82" s="40">
        <v>136</v>
      </c>
      <c r="AO82" s="30">
        <v>68</v>
      </c>
      <c r="AP82" s="30">
        <v>48</v>
      </c>
      <c r="AQ82" s="30">
        <v>0</v>
      </c>
      <c r="AR82" s="30">
        <v>20</v>
      </c>
      <c r="AS82" s="40">
        <v>136</v>
      </c>
      <c r="AT82" s="40">
        <v>68</v>
      </c>
      <c r="AU82" s="40">
        <v>48</v>
      </c>
      <c r="AV82" s="30">
        <v>0</v>
      </c>
      <c r="AW82" s="30">
        <v>20</v>
      </c>
      <c r="AX82" s="47">
        <v>105</v>
      </c>
      <c r="AY82" s="47">
        <v>68</v>
      </c>
      <c r="AZ82" s="47">
        <v>37</v>
      </c>
      <c r="BA82" s="47">
        <v>11</v>
      </c>
      <c r="BB82" s="30"/>
    </row>
    <row r="83" spans="1:54">
      <c r="A83" s="33" t="s">
        <v>101</v>
      </c>
      <c r="B83" s="64">
        <v>25740</v>
      </c>
      <c r="C83" s="65">
        <v>16428</v>
      </c>
      <c r="D83" s="65">
        <v>9109</v>
      </c>
      <c r="E83" s="65">
        <v>196</v>
      </c>
      <c r="F83" s="65">
        <v>7</v>
      </c>
      <c r="G83" s="67">
        <v>8584</v>
      </c>
      <c r="H83" s="67">
        <v>3486</v>
      </c>
      <c r="I83" s="67">
        <v>5037</v>
      </c>
      <c r="J83" s="67">
        <v>60</v>
      </c>
      <c r="K83" s="67">
        <v>1</v>
      </c>
      <c r="L83" s="69">
        <v>20</v>
      </c>
      <c r="M83" s="67">
        <v>1765</v>
      </c>
      <c r="N83" s="67">
        <v>757</v>
      </c>
      <c r="O83" s="67">
        <v>1008</v>
      </c>
      <c r="P83" s="67">
        <v>17156</v>
      </c>
      <c r="Q83" s="67">
        <v>12942</v>
      </c>
      <c r="R83" s="67">
        <v>4072</v>
      </c>
      <c r="S83" s="67">
        <v>136</v>
      </c>
      <c r="T83" s="67">
        <v>6</v>
      </c>
      <c r="U83" s="73" t="s">
        <v>223</v>
      </c>
      <c r="V83" s="67">
        <v>1418</v>
      </c>
      <c r="W83" s="67">
        <v>1107</v>
      </c>
      <c r="X83" s="67">
        <v>311</v>
      </c>
      <c r="Y83" s="36">
        <v>0.5</v>
      </c>
      <c r="Z83" s="36">
        <v>0.5</v>
      </c>
      <c r="AA83" s="38" t="s">
        <v>224</v>
      </c>
      <c r="AB83" s="39">
        <v>0.7</v>
      </c>
      <c r="AC83" s="39">
        <v>0</v>
      </c>
      <c r="AD83" s="39">
        <v>0.3</v>
      </c>
      <c r="AE83" s="30">
        <v>338</v>
      </c>
      <c r="AF83" s="40">
        <v>338</v>
      </c>
      <c r="AG83" s="30">
        <v>169</v>
      </c>
      <c r="AH83" s="30">
        <v>118</v>
      </c>
      <c r="AI83" s="30">
        <v>0</v>
      </c>
      <c r="AJ83" s="30">
        <v>51</v>
      </c>
      <c r="AK83" s="30">
        <v>0</v>
      </c>
      <c r="AL83" s="30"/>
      <c r="AM83" s="30"/>
      <c r="AN83" s="40">
        <v>338</v>
      </c>
      <c r="AO83" s="30">
        <v>169</v>
      </c>
      <c r="AP83" s="30">
        <v>118</v>
      </c>
      <c r="AQ83" s="30">
        <v>0</v>
      </c>
      <c r="AR83" s="30">
        <v>51</v>
      </c>
      <c r="AS83" s="40">
        <v>338</v>
      </c>
      <c r="AT83" s="40">
        <v>169</v>
      </c>
      <c r="AU83" s="40">
        <v>118</v>
      </c>
      <c r="AV83" s="30">
        <v>0</v>
      </c>
      <c r="AW83" s="30">
        <v>51</v>
      </c>
      <c r="AX83" s="47">
        <v>262</v>
      </c>
      <c r="AY83" s="47">
        <v>169</v>
      </c>
      <c r="AZ83" s="47">
        <v>93</v>
      </c>
      <c r="BA83" s="47">
        <v>25</v>
      </c>
      <c r="BB83" s="30"/>
    </row>
    <row r="84" spans="1:54">
      <c r="A84" s="33" t="s">
        <v>102</v>
      </c>
      <c r="B84" s="64">
        <v>61671</v>
      </c>
      <c r="C84" s="65">
        <v>40216</v>
      </c>
      <c r="D84" s="65">
        <v>21211</v>
      </c>
      <c r="E84" s="65">
        <v>130</v>
      </c>
      <c r="F84" s="65">
        <v>114</v>
      </c>
      <c r="G84" s="67">
        <v>17381</v>
      </c>
      <c r="H84" s="67">
        <v>5194</v>
      </c>
      <c r="I84" s="67">
        <v>12141</v>
      </c>
      <c r="J84" s="67">
        <v>15</v>
      </c>
      <c r="K84" s="67">
        <v>31</v>
      </c>
      <c r="L84" s="69">
        <v>20</v>
      </c>
      <c r="M84" s="67">
        <v>3513</v>
      </c>
      <c r="N84" s="67">
        <v>1054</v>
      </c>
      <c r="O84" s="67">
        <v>2459</v>
      </c>
      <c r="P84" s="67">
        <v>44290</v>
      </c>
      <c r="Q84" s="67">
        <v>35022</v>
      </c>
      <c r="R84" s="67">
        <v>9070</v>
      </c>
      <c r="S84" s="67">
        <v>115</v>
      </c>
      <c r="T84" s="67">
        <v>83</v>
      </c>
      <c r="U84" s="73" t="s">
        <v>223</v>
      </c>
      <c r="V84" s="67">
        <v>3505</v>
      </c>
      <c r="W84" s="67">
        <v>2742</v>
      </c>
      <c r="X84" s="67">
        <v>763</v>
      </c>
      <c r="Y84" s="36">
        <v>0.5</v>
      </c>
      <c r="Z84" s="36">
        <v>0.5</v>
      </c>
      <c r="AA84" s="38" t="s">
        <v>224</v>
      </c>
      <c r="AB84" s="39">
        <v>0.7</v>
      </c>
      <c r="AC84" s="39">
        <v>0</v>
      </c>
      <c r="AD84" s="39">
        <v>0.3</v>
      </c>
      <c r="AE84" s="30">
        <v>729</v>
      </c>
      <c r="AF84" s="40">
        <v>729</v>
      </c>
      <c r="AG84" s="30">
        <v>365</v>
      </c>
      <c r="AH84" s="30">
        <v>255</v>
      </c>
      <c r="AI84" s="30">
        <v>0</v>
      </c>
      <c r="AJ84" s="30">
        <v>109</v>
      </c>
      <c r="AK84" s="30">
        <v>0</v>
      </c>
      <c r="AL84" s="30"/>
      <c r="AM84" s="30"/>
      <c r="AN84" s="40">
        <v>729</v>
      </c>
      <c r="AO84" s="30">
        <v>365</v>
      </c>
      <c r="AP84" s="30">
        <v>255</v>
      </c>
      <c r="AQ84" s="30">
        <v>0</v>
      </c>
      <c r="AR84" s="30">
        <v>109</v>
      </c>
      <c r="AS84" s="40">
        <v>729</v>
      </c>
      <c r="AT84" s="40">
        <v>366</v>
      </c>
      <c r="AU84" s="40">
        <v>254</v>
      </c>
      <c r="AV84" s="30">
        <v>0</v>
      </c>
      <c r="AW84" s="30">
        <v>109</v>
      </c>
      <c r="AX84" s="47">
        <v>565</v>
      </c>
      <c r="AY84" s="47">
        <v>366</v>
      </c>
      <c r="AZ84" s="47">
        <v>199</v>
      </c>
      <c r="BA84" s="47">
        <v>55</v>
      </c>
      <c r="BB84" s="30"/>
    </row>
    <row r="85" spans="1:54">
      <c r="A85" s="31" t="s">
        <v>103</v>
      </c>
      <c r="B85" s="64">
        <v>67965</v>
      </c>
      <c r="C85" s="65">
        <v>44178</v>
      </c>
      <c r="D85" s="65">
        <v>23559</v>
      </c>
      <c r="E85" s="65">
        <v>141</v>
      </c>
      <c r="F85" s="65">
        <v>87</v>
      </c>
      <c r="G85" s="67">
        <v>24391</v>
      </c>
      <c r="H85" s="67">
        <v>8255</v>
      </c>
      <c r="I85" s="67">
        <v>16053</v>
      </c>
      <c r="J85" s="67">
        <v>45</v>
      </c>
      <c r="K85" s="67">
        <v>38</v>
      </c>
      <c r="L85" s="69">
        <v>20</v>
      </c>
      <c r="M85" s="67">
        <v>4945</v>
      </c>
      <c r="N85" s="67">
        <v>1696</v>
      </c>
      <c r="O85" s="67">
        <v>3249</v>
      </c>
      <c r="P85" s="67">
        <v>43574</v>
      </c>
      <c r="Q85" s="67">
        <v>35923</v>
      </c>
      <c r="R85" s="67">
        <v>7506</v>
      </c>
      <c r="S85" s="67">
        <v>96</v>
      </c>
      <c r="T85" s="67">
        <v>49</v>
      </c>
      <c r="U85" s="73" t="s">
        <v>223</v>
      </c>
      <c r="V85" s="67">
        <v>3402</v>
      </c>
      <c r="W85" s="67">
        <v>2790</v>
      </c>
      <c r="X85" s="67">
        <v>612</v>
      </c>
      <c r="Y85" s="36">
        <v>0.5</v>
      </c>
      <c r="Z85" s="36">
        <v>0.5</v>
      </c>
      <c r="AA85" s="38" t="s">
        <v>224</v>
      </c>
      <c r="AB85" s="39">
        <v>0.7</v>
      </c>
      <c r="AC85" s="39">
        <v>0</v>
      </c>
      <c r="AD85" s="39">
        <v>0.3</v>
      </c>
      <c r="AE85" s="30">
        <v>920</v>
      </c>
      <c r="AF85" s="40">
        <v>920</v>
      </c>
      <c r="AG85" s="30">
        <v>460</v>
      </c>
      <c r="AH85" s="30">
        <v>322</v>
      </c>
      <c r="AI85" s="30">
        <v>0</v>
      </c>
      <c r="AJ85" s="30">
        <v>138</v>
      </c>
      <c r="AK85" s="30">
        <v>0</v>
      </c>
      <c r="AL85" s="30"/>
      <c r="AM85" s="30"/>
      <c r="AN85" s="40">
        <v>920</v>
      </c>
      <c r="AO85" s="30">
        <v>460</v>
      </c>
      <c r="AP85" s="30">
        <v>322</v>
      </c>
      <c r="AQ85" s="30">
        <v>0</v>
      </c>
      <c r="AR85" s="30">
        <v>138</v>
      </c>
      <c r="AS85" s="40">
        <v>920</v>
      </c>
      <c r="AT85" s="40">
        <v>461</v>
      </c>
      <c r="AU85" s="40">
        <v>321</v>
      </c>
      <c r="AV85" s="30">
        <v>0</v>
      </c>
      <c r="AW85" s="30">
        <v>138</v>
      </c>
      <c r="AX85" s="47">
        <v>710</v>
      </c>
      <c r="AY85" s="47">
        <v>461</v>
      </c>
      <c r="AZ85" s="47">
        <v>249</v>
      </c>
      <c r="BA85" s="47">
        <v>72</v>
      </c>
      <c r="BB85" s="30"/>
    </row>
    <row r="86" spans="1:54">
      <c r="A86" s="31" t="s">
        <v>104</v>
      </c>
      <c r="B86" s="64">
        <v>32318</v>
      </c>
      <c r="C86" s="65">
        <v>20665</v>
      </c>
      <c r="D86" s="65">
        <v>11462</v>
      </c>
      <c r="E86" s="65">
        <v>95</v>
      </c>
      <c r="F86" s="65">
        <v>96</v>
      </c>
      <c r="G86" s="67">
        <v>11002</v>
      </c>
      <c r="H86" s="67">
        <v>4806</v>
      </c>
      <c r="I86" s="67">
        <v>6181</v>
      </c>
      <c r="J86" s="67">
        <v>4</v>
      </c>
      <c r="K86" s="67">
        <v>11</v>
      </c>
      <c r="L86" s="69">
        <v>20</v>
      </c>
      <c r="M86" s="67">
        <v>2212</v>
      </c>
      <c r="N86" s="67">
        <v>965</v>
      </c>
      <c r="O86" s="67">
        <v>1247</v>
      </c>
      <c r="P86" s="67">
        <v>21316</v>
      </c>
      <c r="Q86" s="67">
        <v>15859</v>
      </c>
      <c r="R86" s="67">
        <v>5281</v>
      </c>
      <c r="S86" s="67">
        <v>91</v>
      </c>
      <c r="T86" s="67">
        <v>85</v>
      </c>
      <c r="U86" s="73" t="s">
        <v>223</v>
      </c>
      <c r="V86" s="67">
        <v>1761</v>
      </c>
      <c r="W86" s="67">
        <v>1280</v>
      </c>
      <c r="X86" s="67">
        <v>481</v>
      </c>
      <c r="Y86" s="36">
        <v>0.5</v>
      </c>
      <c r="Z86" s="36">
        <v>0.5</v>
      </c>
      <c r="AA86" s="38" t="s">
        <v>224</v>
      </c>
      <c r="AB86" s="39">
        <v>0.7</v>
      </c>
      <c r="AC86" s="39">
        <v>0</v>
      </c>
      <c r="AD86" s="39">
        <v>0.3</v>
      </c>
      <c r="AE86" s="30">
        <v>424</v>
      </c>
      <c r="AF86" s="40">
        <v>424</v>
      </c>
      <c r="AG86" s="30">
        <v>212</v>
      </c>
      <c r="AH86" s="30">
        <v>148</v>
      </c>
      <c r="AI86" s="30">
        <v>0</v>
      </c>
      <c r="AJ86" s="30">
        <v>64</v>
      </c>
      <c r="AK86" s="30">
        <v>0</v>
      </c>
      <c r="AL86" s="30"/>
      <c r="AM86" s="30"/>
      <c r="AN86" s="40">
        <v>424</v>
      </c>
      <c r="AO86" s="30">
        <v>212</v>
      </c>
      <c r="AP86" s="30">
        <v>148</v>
      </c>
      <c r="AQ86" s="30">
        <v>0</v>
      </c>
      <c r="AR86" s="30">
        <v>64</v>
      </c>
      <c r="AS86" s="40">
        <v>424</v>
      </c>
      <c r="AT86" s="40">
        <v>212</v>
      </c>
      <c r="AU86" s="40">
        <v>148</v>
      </c>
      <c r="AV86" s="30">
        <v>0</v>
      </c>
      <c r="AW86" s="30">
        <v>64</v>
      </c>
      <c r="AX86" s="47">
        <v>329</v>
      </c>
      <c r="AY86" s="47">
        <v>212</v>
      </c>
      <c r="AZ86" s="47">
        <v>117</v>
      </c>
      <c r="BA86" s="47">
        <v>31</v>
      </c>
      <c r="BB86" s="30"/>
    </row>
    <row r="87" spans="1:54">
      <c r="A87" s="33" t="s">
        <v>105</v>
      </c>
      <c r="B87" s="64">
        <v>76188</v>
      </c>
      <c r="C87" s="65">
        <v>48370</v>
      </c>
      <c r="D87" s="65">
        <v>27390</v>
      </c>
      <c r="E87" s="65">
        <v>238</v>
      </c>
      <c r="F87" s="65">
        <v>190</v>
      </c>
      <c r="G87" s="67">
        <v>36663</v>
      </c>
      <c r="H87" s="67">
        <v>12809</v>
      </c>
      <c r="I87" s="67">
        <v>23676</v>
      </c>
      <c r="J87" s="67">
        <v>90</v>
      </c>
      <c r="K87" s="67">
        <v>88</v>
      </c>
      <c r="L87" s="69">
        <v>20</v>
      </c>
      <c r="M87" s="67">
        <v>7475</v>
      </c>
      <c r="N87" s="67">
        <v>2652</v>
      </c>
      <c r="O87" s="67">
        <v>4823</v>
      </c>
      <c r="P87" s="67">
        <v>39525</v>
      </c>
      <c r="Q87" s="67">
        <v>35561</v>
      </c>
      <c r="R87" s="67">
        <v>3714</v>
      </c>
      <c r="S87" s="67">
        <v>148</v>
      </c>
      <c r="T87" s="67">
        <v>102</v>
      </c>
      <c r="U87" s="73" t="s">
        <v>223</v>
      </c>
      <c r="V87" s="67">
        <v>3196</v>
      </c>
      <c r="W87" s="67">
        <v>2815</v>
      </c>
      <c r="X87" s="67">
        <v>381</v>
      </c>
      <c r="Y87" s="36">
        <v>0.5</v>
      </c>
      <c r="Z87" s="36">
        <v>0.5</v>
      </c>
      <c r="AA87" s="38" t="s">
        <v>224</v>
      </c>
      <c r="AB87" s="39">
        <v>0.7</v>
      </c>
      <c r="AC87" s="39">
        <v>0</v>
      </c>
      <c r="AD87" s="39">
        <v>0.3</v>
      </c>
      <c r="AE87" s="30">
        <v>1259</v>
      </c>
      <c r="AF87" s="40">
        <v>1260</v>
      </c>
      <c r="AG87" s="30">
        <v>630</v>
      </c>
      <c r="AH87" s="30">
        <v>441</v>
      </c>
      <c r="AI87" s="30">
        <v>0</v>
      </c>
      <c r="AJ87" s="30">
        <v>189</v>
      </c>
      <c r="AK87" s="30">
        <v>0</v>
      </c>
      <c r="AL87" s="30"/>
      <c r="AM87" s="30"/>
      <c r="AN87" s="40">
        <v>1260</v>
      </c>
      <c r="AO87" s="30">
        <v>630</v>
      </c>
      <c r="AP87" s="30">
        <v>441</v>
      </c>
      <c r="AQ87" s="30">
        <v>0</v>
      </c>
      <c r="AR87" s="30">
        <v>189</v>
      </c>
      <c r="AS87" s="40">
        <v>1260</v>
      </c>
      <c r="AT87" s="40">
        <v>631</v>
      </c>
      <c r="AU87" s="40">
        <v>440</v>
      </c>
      <c r="AV87" s="30">
        <v>0</v>
      </c>
      <c r="AW87" s="30">
        <v>189</v>
      </c>
      <c r="AX87" s="47">
        <v>935</v>
      </c>
      <c r="AY87" s="47">
        <v>631</v>
      </c>
      <c r="AZ87" s="47">
        <v>304</v>
      </c>
      <c r="BA87" s="47">
        <v>136</v>
      </c>
      <c r="BB87" s="30"/>
    </row>
    <row r="88" spans="1:54">
      <c r="A88" s="33" t="s">
        <v>106</v>
      </c>
      <c r="B88" s="64">
        <v>52588</v>
      </c>
      <c r="C88" s="65">
        <v>34193</v>
      </c>
      <c r="D88" s="65">
        <v>18123</v>
      </c>
      <c r="E88" s="65">
        <v>167</v>
      </c>
      <c r="F88" s="65">
        <v>105</v>
      </c>
      <c r="G88" s="67">
        <v>24256</v>
      </c>
      <c r="H88" s="67">
        <v>11185</v>
      </c>
      <c r="I88" s="67">
        <v>12956</v>
      </c>
      <c r="J88" s="67">
        <v>69</v>
      </c>
      <c r="K88" s="67">
        <v>46</v>
      </c>
      <c r="L88" s="69">
        <v>30</v>
      </c>
      <c r="M88" s="67">
        <v>7358</v>
      </c>
      <c r="N88" s="67">
        <v>3425</v>
      </c>
      <c r="O88" s="67">
        <v>3933</v>
      </c>
      <c r="P88" s="67">
        <v>28332</v>
      </c>
      <c r="Q88" s="67">
        <v>23008</v>
      </c>
      <c r="R88" s="67">
        <v>5167</v>
      </c>
      <c r="S88" s="67">
        <v>98</v>
      </c>
      <c r="T88" s="67">
        <v>59</v>
      </c>
      <c r="U88" s="73" t="s">
        <v>221</v>
      </c>
      <c r="V88" s="67">
        <v>4946</v>
      </c>
      <c r="W88" s="67">
        <v>4009</v>
      </c>
      <c r="X88" s="67">
        <v>937</v>
      </c>
      <c r="Y88" s="36">
        <v>0.5</v>
      </c>
      <c r="Z88" s="36">
        <v>0.5</v>
      </c>
      <c r="AA88" s="38" t="s">
        <v>222</v>
      </c>
      <c r="AB88" s="39">
        <v>0.8</v>
      </c>
      <c r="AC88" s="39">
        <v>0</v>
      </c>
      <c r="AD88" s="39">
        <v>0.2</v>
      </c>
      <c r="AE88" s="30">
        <v>1339</v>
      </c>
      <c r="AF88" s="40">
        <v>1339</v>
      </c>
      <c r="AG88" s="30">
        <v>669</v>
      </c>
      <c r="AH88" s="30">
        <v>536</v>
      </c>
      <c r="AI88" s="30">
        <v>0</v>
      </c>
      <c r="AJ88" s="30">
        <v>134</v>
      </c>
      <c r="AK88" s="30">
        <v>0</v>
      </c>
      <c r="AL88" s="30"/>
      <c r="AM88" s="30"/>
      <c r="AN88" s="40">
        <v>1339</v>
      </c>
      <c r="AO88" s="30">
        <v>669</v>
      </c>
      <c r="AP88" s="30">
        <v>536</v>
      </c>
      <c r="AQ88" s="30">
        <v>0</v>
      </c>
      <c r="AR88" s="30">
        <v>134</v>
      </c>
      <c r="AS88" s="40">
        <v>1339</v>
      </c>
      <c r="AT88" s="40">
        <v>670</v>
      </c>
      <c r="AU88" s="40">
        <v>535</v>
      </c>
      <c r="AV88" s="30">
        <v>0</v>
      </c>
      <c r="AW88" s="30">
        <v>134</v>
      </c>
      <c r="AX88" s="47">
        <v>1060</v>
      </c>
      <c r="AY88" s="47">
        <v>670</v>
      </c>
      <c r="AZ88" s="47">
        <v>390</v>
      </c>
      <c r="BA88" s="47">
        <v>145</v>
      </c>
      <c r="BB88" s="30"/>
    </row>
    <row r="89" spans="1:54">
      <c r="A89" s="27" t="s">
        <v>107</v>
      </c>
      <c r="B89" s="63">
        <v>162622</v>
      </c>
      <c r="C89" s="63">
        <v>103863</v>
      </c>
      <c r="D89" s="63">
        <v>57518</v>
      </c>
      <c r="E89" s="63">
        <v>825</v>
      </c>
      <c r="F89" s="63">
        <v>416</v>
      </c>
      <c r="G89" s="63">
        <v>51771</v>
      </c>
      <c r="H89" s="63">
        <v>23204</v>
      </c>
      <c r="I89" s="63">
        <v>28328</v>
      </c>
      <c r="J89" s="63">
        <v>126</v>
      </c>
      <c r="K89" s="63">
        <v>113</v>
      </c>
      <c r="L89" s="69"/>
      <c r="M89" s="63">
        <v>15700</v>
      </c>
      <c r="N89" s="63">
        <v>7088</v>
      </c>
      <c r="O89" s="63">
        <v>8612</v>
      </c>
      <c r="P89" s="63">
        <v>110851</v>
      </c>
      <c r="Q89" s="63">
        <v>80659</v>
      </c>
      <c r="R89" s="63">
        <v>29190</v>
      </c>
      <c r="S89" s="63">
        <v>699</v>
      </c>
      <c r="T89" s="63">
        <v>303</v>
      </c>
      <c r="U89" s="71"/>
      <c r="V89" s="63">
        <v>19677</v>
      </c>
      <c r="W89" s="63">
        <v>14412</v>
      </c>
      <c r="X89" s="63">
        <v>5265</v>
      </c>
      <c r="Y89" s="28"/>
      <c r="Z89" s="28"/>
      <c r="AA89" s="28"/>
      <c r="AB89" s="37"/>
      <c r="AC89" s="37"/>
      <c r="AD89" s="37"/>
      <c r="AE89" s="63">
        <v>3474</v>
      </c>
      <c r="AF89" s="63">
        <v>3473</v>
      </c>
      <c r="AG89" s="63">
        <v>1736</v>
      </c>
      <c r="AH89" s="63">
        <v>1284</v>
      </c>
      <c r="AI89" s="63">
        <v>210</v>
      </c>
      <c r="AJ89" s="63">
        <v>243</v>
      </c>
      <c r="AK89" s="63">
        <v>12</v>
      </c>
      <c r="AL89" s="63">
        <v>0</v>
      </c>
      <c r="AM89" s="63">
        <v>12</v>
      </c>
      <c r="AN89" s="63">
        <v>3461</v>
      </c>
      <c r="AO89" s="63">
        <v>1736</v>
      </c>
      <c r="AP89" s="63">
        <v>1272</v>
      </c>
      <c r="AQ89" s="63">
        <v>210</v>
      </c>
      <c r="AR89" s="63">
        <v>243</v>
      </c>
      <c r="AS89" s="63">
        <v>3461</v>
      </c>
      <c r="AT89" s="63">
        <v>1739</v>
      </c>
      <c r="AU89" s="63">
        <v>1269</v>
      </c>
      <c r="AV89" s="63">
        <v>210</v>
      </c>
      <c r="AW89" s="63">
        <v>243</v>
      </c>
      <c r="AX89" s="63">
        <v>2724</v>
      </c>
      <c r="AY89" s="63">
        <v>1739</v>
      </c>
      <c r="AZ89" s="63">
        <v>985</v>
      </c>
      <c r="BA89" s="63">
        <v>284</v>
      </c>
      <c r="BB89" s="63">
        <v>0</v>
      </c>
    </row>
    <row r="90" ht="24" spans="1:54">
      <c r="A90" s="27" t="s">
        <v>15</v>
      </c>
      <c r="B90" s="63">
        <v>65652</v>
      </c>
      <c r="C90" s="63">
        <v>43184</v>
      </c>
      <c r="D90" s="63">
        <v>22098</v>
      </c>
      <c r="E90" s="63">
        <v>275</v>
      </c>
      <c r="F90" s="63">
        <v>95</v>
      </c>
      <c r="G90" s="63">
        <v>9415</v>
      </c>
      <c r="H90" s="63">
        <v>3632</v>
      </c>
      <c r="I90" s="63">
        <v>5758</v>
      </c>
      <c r="J90" s="63">
        <v>11</v>
      </c>
      <c r="K90" s="63">
        <v>14</v>
      </c>
      <c r="L90" s="63"/>
      <c r="M90" s="63">
        <v>2843</v>
      </c>
      <c r="N90" s="63">
        <v>1101</v>
      </c>
      <c r="O90" s="63">
        <v>1742</v>
      </c>
      <c r="P90" s="63">
        <v>56237</v>
      </c>
      <c r="Q90" s="63">
        <v>39552</v>
      </c>
      <c r="R90" s="63">
        <v>16340</v>
      </c>
      <c r="S90" s="63">
        <v>264</v>
      </c>
      <c r="T90" s="63">
        <v>81</v>
      </c>
      <c r="U90" s="63"/>
      <c r="V90" s="63">
        <v>9847</v>
      </c>
      <c r="W90" s="63">
        <v>6988</v>
      </c>
      <c r="X90" s="63">
        <v>2859</v>
      </c>
      <c r="Y90" s="63"/>
      <c r="Z90" s="63"/>
      <c r="AA90" s="63"/>
      <c r="AB90" s="63"/>
      <c r="AC90" s="63"/>
      <c r="AD90" s="63"/>
      <c r="AE90" s="63">
        <v>1051</v>
      </c>
      <c r="AF90" s="63">
        <v>1049</v>
      </c>
      <c r="AG90" s="63">
        <v>524</v>
      </c>
      <c r="AH90" s="63">
        <v>315</v>
      </c>
      <c r="AI90" s="63">
        <v>210</v>
      </c>
      <c r="AJ90" s="63">
        <v>0</v>
      </c>
      <c r="AK90" s="63">
        <v>0</v>
      </c>
      <c r="AL90" s="63">
        <v>0</v>
      </c>
      <c r="AM90" s="63">
        <v>0</v>
      </c>
      <c r="AN90" s="63">
        <v>1049</v>
      </c>
      <c r="AO90" s="63">
        <v>524</v>
      </c>
      <c r="AP90" s="63">
        <v>315</v>
      </c>
      <c r="AQ90" s="63">
        <v>210</v>
      </c>
      <c r="AR90" s="63">
        <v>0</v>
      </c>
      <c r="AS90" s="63">
        <v>1049</v>
      </c>
      <c r="AT90" s="63">
        <v>525</v>
      </c>
      <c r="AU90" s="63">
        <v>314</v>
      </c>
      <c r="AV90" s="63">
        <v>210</v>
      </c>
      <c r="AW90" s="63">
        <v>0</v>
      </c>
      <c r="AX90" s="63">
        <v>758</v>
      </c>
      <c r="AY90" s="63">
        <v>525</v>
      </c>
      <c r="AZ90" s="63">
        <v>233</v>
      </c>
      <c r="BA90" s="63">
        <v>81</v>
      </c>
      <c r="BB90" s="63">
        <v>0</v>
      </c>
    </row>
    <row r="91" spans="1:54">
      <c r="A91" s="29" t="s">
        <v>108</v>
      </c>
      <c r="B91" s="64">
        <v>59544</v>
      </c>
      <c r="C91" s="65">
        <v>39270</v>
      </c>
      <c r="D91" s="65">
        <v>19933</v>
      </c>
      <c r="E91" s="65">
        <v>256</v>
      </c>
      <c r="F91" s="65">
        <v>85</v>
      </c>
      <c r="G91" s="67">
        <v>8651</v>
      </c>
      <c r="H91" s="65">
        <v>3367</v>
      </c>
      <c r="I91" s="65">
        <v>5262</v>
      </c>
      <c r="J91" s="65">
        <v>10</v>
      </c>
      <c r="K91" s="65">
        <v>12</v>
      </c>
      <c r="L91" s="69">
        <v>30</v>
      </c>
      <c r="M91" s="67">
        <v>2611</v>
      </c>
      <c r="N91" s="65">
        <v>1020</v>
      </c>
      <c r="O91" s="65">
        <v>1591</v>
      </c>
      <c r="P91" s="67">
        <v>50893</v>
      </c>
      <c r="Q91" s="65">
        <v>35903</v>
      </c>
      <c r="R91" s="65">
        <v>14671</v>
      </c>
      <c r="S91" s="65">
        <v>246</v>
      </c>
      <c r="T91" s="65">
        <v>73</v>
      </c>
      <c r="U91" s="73" t="s">
        <v>221</v>
      </c>
      <c r="V91" s="67">
        <v>8917</v>
      </c>
      <c r="W91" s="65">
        <v>6350</v>
      </c>
      <c r="X91" s="65">
        <v>2567</v>
      </c>
      <c r="Y91" s="36">
        <v>0.5</v>
      </c>
      <c r="Z91" s="36">
        <v>0.5</v>
      </c>
      <c r="AA91" s="38" t="s">
        <v>222</v>
      </c>
      <c r="AB91" s="39">
        <v>0.6</v>
      </c>
      <c r="AC91" s="39">
        <v>0.4</v>
      </c>
      <c r="AD91" s="39">
        <v>0</v>
      </c>
      <c r="AE91" s="30">
        <v>956</v>
      </c>
      <c r="AF91" s="40">
        <v>955</v>
      </c>
      <c r="AG91" s="65">
        <v>477</v>
      </c>
      <c r="AH91" s="65">
        <v>287</v>
      </c>
      <c r="AI91" s="65">
        <v>191</v>
      </c>
      <c r="AJ91" s="65">
        <v>0</v>
      </c>
      <c r="AK91" s="30">
        <v>0</v>
      </c>
      <c r="AL91" s="65"/>
      <c r="AM91" s="65"/>
      <c r="AN91" s="40">
        <v>955</v>
      </c>
      <c r="AO91" s="30">
        <v>477</v>
      </c>
      <c r="AP91" s="30">
        <v>287</v>
      </c>
      <c r="AQ91" s="65">
        <v>191</v>
      </c>
      <c r="AR91" s="65">
        <v>0</v>
      </c>
      <c r="AS91" s="40">
        <v>955</v>
      </c>
      <c r="AT91" s="65">
        <v>478</v>
      </c>
      <c r="AU91" s="65">
        <v>286</v>
      </c>
      <c r="AV91" s="65">
        <v>191</v>
      </c>
      <c r="AW91" s="65">
        <v>0</v>
      </c>
      <c r="AX91" s="47">
        <v>689</v>
      </c>
      <c r="AY91" s="47">
        <v>478</v>
      </c>
      <c r="AZ91" s="47">
        <v>211</v>
      </c>
      <c r="BA91" s="47">
        <v>75</v>
      </c>
      <c r="BB91" s="65"/>
    </row>
    <row r="92" spans="1:54">
      <c r="A92" s="29" t="s">
        <v>110</v>
      </c>
      <c r="B92" s="64">
        <v>6108</v>
      </c>
      <c r="C92" s="65">
        <v>3914</v>
      </c>
      <c r="D92" s="65">
        <v>2165</v>
      </c>
      <c r="E92" s="65">
        <v>19</v>
      </c>
      <c r="F92" s="65">
        <v>10</v>
      </c>
      <c r="G92" s="67">
        <v>764</v>
      </c>
      <c r="H92" s="67">
        <v>265</v>
      </c>
      <c r="I92" s="67">
        <v>496</v>
      </c>
      <c r="J92" s="67">
        <v>1</v>
      </c>
      <c r="K92" s="67">
        <v>2</v>
      </c>
      <c r="L92" s="69">
        <v>30</v>
      </c>
      <c r="M92" s="67">
        <v>232</v>
      </c>
      <c r="N92" s="67">
        <v>81</v>
      </c>
      <c r="O92" s="67">
        <v>151</v>
      </c>
      <c r="P92" s="67">
        <v>5344</v>
      </c>
      <c r="Q92" s="67">
        <v>3649</v>
      </c>
      <c r="R92" s="67">
        <v>1669</v>
      </c>
      <c r="S92" s="67">
        <v>18</v>
      </c>
      <c r="T92" s="67">
        <v>8</v>
      </c>
      <c r="U92" s="73" t="s">
        <v>221</v>
      </c>
      <c r="V92" s="67">
        <v>930</v>
      </c>
      <c r="W92" s="67">
        <v>638</v>
      </c>
      <c r="X92" s="67">
        <v>292</v>
      </c>
      <c r="Y92" s="36">
        <v>0.5</v>
      </c>
      <c r="Z92" s="36">
        <v>0.5</v>
      </c>
      <c r="AA92" s="38" t="s">
        <v>222</v>
      </c>
      <c r="AB92" s="39">
        <v>0.6</v>
      </c>
      <c r="AC92" s="39">
        <v>0.4</v>
      </c>
      <c r="AD92" s="39">
        <v>0</v>
      </c>
      <c r="AE92" s="30">
        <v>95</v>
      </c>
      <c r="AF92" s="40">
        <v>94</v>
      </c>
      <c r="AG92" s="30">
        <v>47</v>
      </c>
      <c r="AH92" s="30">
        <v>28</v>
      </c>
      <c r="AI92" s="30">
        <v>19</v>
      </c>
      <c r="AJ92" s="30">
        <v>0</v>
      </c>
      <c r="AK92" s="30">
        <v>0</v>
      </c>
      <c r="AL92" s="30"/>
      <c r="AM92" s="30"/>
      <c r="AN92" s="40">
        <v>94</v>
      </c>
      <c r="AO92" s="30">
        <v>47</v>
      </c>
      <c r="AP92" s="30">
        <v>28</v>
      </c>
      <c r="AQ92" s="30">
        <v>19</v>
      </c>
      <c r="AR92" s="30">
        <v>0</v>
      </c>
      <c r="AS92" s="40">
        <v>94</v>
      </c>
      <c r="AT92" s="40">
        <v>47</v>
      </c>
      <c r="AU92" s="40">
        <v>28</v>
      </c>
      <c r="AV92" s="30">
        <v>19</v>
      </c>
      <c r="AW92" s="30">
        <v>0</v>
      </c>
      <c r="AX92" s="47">
        <v>69</v>
      </c>
      <c r="AY92" s="47">
        <v>47</v>
      </c>
      <c r="AZ92" s="47">
        <v>22</v>
      </c>
      <c r="BA92" s="47">
        <v>6</v>
      </c>
      <c r="BB92" s="30"/>
    </row>
    <row r="93" spans="1:54">
      <c r="A93" s="31" t="s">
        <v>111</v>
      </c>
      <c r="B93" s="64">
        <v>52880</v>
      </c>
      <c r="C93" s="65">
        <v>34066</v>
      </c>
      <c r="D93" s="65">
        <v>18367</v>
      </c>
      <c r="E93" s="65">
        <v>301</v>
      </c>
      <c r="F93" s="65">
        <v>146</v>
      </c>
      <c r="G93" s="67">
        <v>28492</v>
      </c>
      <c r="H93" s="67">
        <v>13763</v>
      </c>
      <c r="I93" s="67">
        <v>14602</v>
      </c>
      <c r="J93" s="67">
        <v>72</v>
      </c>
      <c r="K93" s="67">
        <v>55</v>
      </c>
      <c r="L93" s="69">
        <v>30</v>
      </c>
      <c r="M93" s="67">
        <v>8637</v>
      </c>
      <c r="N93" s="67">
        <v>4201</v>
      </c>
      <c r="O93" s="67">
        <v>4436</v>
      </c>
      <c r="P93" s="67">
        <v>24388</v>
      </c>
      <c r="Q93" s="67">
        <v>20303</v>
      </c>
      <c r="R93" s="67">
        <v>3765</v>
      </c>
      <c r="S93" s="67">
        <v>229</v>
      </c>
      <c r="T93" s="67">
        <v>91</v>
      </c>
      <c r="U93" s="73" t="s">
        <v>221</v>
      </c>
      <c r="V93" s="67">
        <v>4412</v>
      </c>
      <c r="W93" s="67">
        <v>3681</v>
      </c>
      <c r="X93" s="67">
        <v>731</v>
      </c>
      <c r="Y93" s="36">
        <v>0.5</v>
      </c>
      <c r="Z93" s="36">
        <v>0.5</v>
      </c>
      <c r="AA93" s="38" t="s">
        <v>222</v>
      </c>
      <c r="AB93" s="39">
        <v>0.8</v>
      </c>
      <c r="AC93" s="39">
        <v>0</v>
      </c>
      <c r="AD93" s="39">
        <v>0.2</v>
      </c>
      <c r="AE93" s="30">
        <v>1475</v>
      </c>
      <c r="AF93" s="40">
        <v>1476</v>
      </c>
      <c r="AG93" s="30">
        <v>738</v>
      </c>
      <c r="AH93" s="30">
        <v>590</v>
      </c>
      <c r="AI93" s="30">
        <v>0</v>
      </c>
      <c r="AJ93" s="30">
        <v>148</v>
      </c>
      <c r="AK93" s="30">
        <v>0</v>
      </c>
      <c r="AL93" s="30"/>
      <c r="AM93" s="30"/>
      <c r="AN93" s="40">
        <v>1476</v>
      </c>
      <c r="AO93" s="30">
        <v>738</v>
      </c>
      <c r="AP93" s="30">
        <v>590</v>
      </c>
      <c r="AQ93" s="30">
        <v>0</v>
      </c>
      <c r="AR93" s="30">
        <v>148</v>
      </c>
      <c r="AS93" s="40">
        <v>1476</v>
      </c>
      <c r="AT93" s="40">
        <v>739</v>
      </c>
      <c r="AU93" s="40">
        <v>589</v>
      </c>
      <c r="AV93" s="30">
        <v>0</v>
      </c>
      <c r="AW93" s="30">
        <v>148</v>
      </c>
      <c r="AX93" s="47">
        <v>1185</v>
      </c>
      <c r="AY93" s="47">
        <v>739</v>
      </c>
      <c r="AZ93" s="47">
        <v>446</v>
      </c>
      <c r="BA93" s="47">
        <v>143</v>
      </c>
      <c r="BB93" s="30"/>
    </row>
    <row r="94" spans="1:54">
      <c r="A94" s="31" t="s">
        <v>112</v>
      </c>
      <c r="B94" s="64">
        <v>44090</v>
      </c>
      <c r="C94" s="65">
        <v>26613</v>
      </c>
      <c r="D94" s="65">
        <v>17053</v>
      </c>
      <c r="E94" s="65">
        <v>249</v>
      </c>
      <c r="F94" s="65">
        <v>175</v>
      </c>
      <c r="G94" s="67">
        <v>13864</v>
      </c>
      <c r="H94" s="67">
        <v>5809</v>
      </c>
      <c r="I94" s="67">
        <v>7968</v>
      </c>
      <c r="J94" s="67">
        <v>43</v>
      </c>
      <c r="K94" s="67">
        <v>44</v>
      </c>
      <c r="L94" s="69">
        <v>30</v>
      </c>
      <c r="M94" s="67">
        <v>4220</v>
      </c>
      <c r="N94" s="67">
        <v>1786</v>
      </c>
      <c r="O94" s="67">
        <v>2434</v>
      </c>
      <c r="P94" s="67">
        <v>30226</v>
      </c>
      <c r="Q94" s="67">
        <v>20804</v>
      </c>
      <c r="R94" s="67">
        <v>9085</v>
      </c>
      <c r="S94" s="67">
        <v>206</v>
      </c>
      <c r="T94" s="67">
        <v>131</v>
      </c>
      <c r="U94" s="73" t="s">
        <v>221</v>
      </c>
      <c r="V94" s="67">
        <v>5418</v>
      </c>
      <c r="W94" s="67">
        <v>3743</v>
      </c>
      <c r="X94" s="67">
        <v>1675</v>
      </c>
      <c r="Y94" s="36">
        <v>0.5</v>
      </c>
      <c r="Z94" s="36">
        <v>0.5</v>
      </c>
      <c r="AA94" s="38" t="s">
        <v>222</v>
      </c>
      <c r="AB94" s="39">
        <v>0.8</v>
      </c>
      <c r="AC94" s="39">
        <v>0</v>
      </c>
      <c r="AD94" s="39">
        <v>0.2</v>
      </c>
      <c r="AE94" s="30">
        <v>948</v>
      </c>
      <c r="AF94" s="40">
        <v>948</v>
      </c>
      <c r="AG94" s="30">
        <v>474</v>
      </c>
      <c r="AH94" s="30">
        <v>379</v>
      </c>
      <c r="AI94" s="30">
        <v>0</v>
      </c>
      <c r="AJ94" s="30">
        <v>95</v>
      </c>
      <c r="AK94" s="30">
        <v>12</v>
      </c>
      <c r="AL94" s="30"/>
      <c r="AM94" s="30">
        <v>12</v>
      </c>
      <c r="AN94" s="40">
        <v>936</v>
      </c>
      <c r="AO94" s="30">
        <v>474</v>
      </c>
      <c r="AP94" s="30">
        <v>367</v>
      </c>
      <c r="AQ94" s="30">
        <v>0</v>
      </c>
      <c r="AR94" s="30">
        <v>95</v>
      </c>
      <c r="AS94" s="40">
        <v>936</v>
      </c>
      <c r="AT94" s="40">
        <v>475</v>
      </c>
      <c r="AU94" s="40">
        <v>366</v>
      </c>
      <c r="AV94" s="30">
        <v>0</v>
      </c>
      <c r="AW94" s="30">
        <v>95</v>
      </c>
      <c r="AX94" s="47">
        <v>781</v>
      </c>
      <c r="AY94" s="47">
        <v>475</v>
      </c>
      <c r="AZ94" s="47">
        <v>306</v>
      </c>
      <c r="BA94" s="47">
        <v>60</v>
      </c>
      <c r="BB94" s="30"/>
    </row>
    <row r="95" spans="1:54">
      <c r="A95" s="27" t="s">
        <v>113</v>
      </c>
      <c r="B95" s="63">
        <v>391937</v>
      </c>
      <c r="C95" s="63">
        <v>258850</v>
      </c>
      <c r="D95" s="63">
        <v>128447</v>
      </c>
      <c r="E95" s="63">
        <v>3009</v>
      </c>
      <c r="F95" s="63">
        <v>1631</v>
      </c>
      <c r="G95" s="63">
        <v>77076</v>
      </c>
      <c r="H95" s="63">
        <v>13809</v>
      </c>
      <c r="I95" s="63">
        <v>62561</v>
      </c>
      <c r="J95" s="63">
        <v>260</v>
      </c>
      <c r="K95" s="63">
        <v>446</v>
      </c>
      <c r="L95" s="69"/>
      <c r="M95" s="63">
        <v>18377</v>
      </c>
      <c r="N95" s="63">
        <v>3746</v>
      </c>
      <c r="O95" s="63">
        <v>14631</v>
      </c>
      <c r="P95" s="63">
        <v>314861</v>
      </c>
      <c r="Q95" s="63">
        <v>245041</v>
      </c>
      <c r="R95" s="63">
        <v>65886</v>
      </c>
      <c r="S95" s="63">
        <v>2749</v>
      </c>
      <c r="T95" s="63">
        <v>1185</v>
      </c>
      <c r="U95" s="71"/>
      <c r="V95" s="63">
        <v>33438</v>
      </c>
      <c r="W95" s="63">
        <v>25952</v>
      </c>
      <c r="X95" s="63">
        <v>7486</v>
      </c>
      <c r="Y95" s="28"/>
      <c r="Z95" s="28"/>
      <c r="AA95" s="28"/>
      <c r="AB95" s="37"/>
      <c r="AC95" s="37"/>
      <c r="AD95" s="37"/>
      <c r="AE95" s="63">
        <v>4846</v>
      </c>
      <c r="AF95" s="63">
        <v>4844</v>
      </c>
      <c r="AG95" s="63">
        <v>2423</v>
      </c>
      <c r="AH95" s="63">
        <v>1665</v>
      </c>
      <c r="AI95" s="63">
        <v>300</v>
      </c>
      <c r="AJ95" s="63">
        <v>456</v>
      </c>
      <c r="AK95" s="63">
        <v>0</v>
      </c>
      <c r="AL95" s="63">
        <v>0</v>
      </c>
      <c r="AM95" s="63">
        <v>0</v>
      </c>
      <c r="AN95" s="63">
        <v>4844</v>
      </c>
      <c r="AO95" s="63">
        <v>2423</v>
      </c>
      <c r="AP95" s="63">
        <v>1665</v>
      </c>
      <c r="AQ95" s="63">
        <v>300</v>
      </c>
      <c r="AR95" s="63">
        <v>456</v>
      </c>
      <c r="AS95" s="63">
        <v>4844</v>
      </c>
      <c r="AT95" s="63">
        <v>2426</v>
      </c>
      <c r="AU95" s="63">
        <v>1662</v>
      </c>
      <c r="AV95" s="63">
        <v>300</v>
      </c>
      <c r="AW95" s="63">
        <v>456</v>
      </c>
      <c r="AX95" s="63">
        <v>3901</v>
      </c>
      <c r="AY95" s="63">
        <v>2426</v>
      </c>
      <c r="AZ95" s="63">
        <v>1475</v>
      </c>
      <c r="BA95" s="63">
        <v>187</v>
      </c>
      <c r="BB95" s="63">
        <v>0</v>
      </c>
    </row>
    <row r="96" ht="24" spans="1:54">
      <c r="A96" s="27" t="s">
        <v>15</v>
      </c>
      <c r="B96" s="63">
        <v>139744</v>
      </c>
      <c r="C96" s="63">
        <v>94801</v>
      </c>
      <c r="D96" s="63">
        <v>43761</v>
      </c>
      <c r="E96" s="63">
        <v>721</v>
      </c>
      <c r="F96" s="63">
        <v>461</v>
      </c>
      <c r="G96" s="63">
        <v>20011</v>
      </c>
      <c r="H96" s="63">
        <v>2324</v>
      </c>
      <c r="I96" s="63">
        <v>17495</v>
      </c>
      <c r="J96" s="63">
        <v>68</v>
      </c>
      <c r="K96" s="63">
        <v>124</v>
      </c>
      <c r="L96" s="63"/>
      <c r="M96" s="63">
        <v>4156</v>
      </c>
      <c r="N96" s="63">
        <v>533</v>
      </c>
      <c r="O96" s="63">
        <v>3623</v>
      </c>
      <c r="P96" s="63">
        <v>119733</v>
      </c>
      <c r="Q96" s="63">
        <v>92477</v>
      </c>
      <c r="R96" s="63">
        <v>26266</v>
      </c>
      <c r="S96" s="63">
        <v>653</v>
      </c>
      <c r="T96" s="63">
        <v>337</v>
      </c>
      <c r="U96" s="63"/>
      <c r="V96" s="63">
        <v>9895</v>
      </c>
      <c r="W96" s="63">
        <v>7588</v>
      </c>
      <c r="X96" s="63">
        <v>2307</v>
      </c>
      <c r="Y96" s="63"/>
      <c r="Z96" s="63"/>
      <c r="AA96" s="63"/>
      <c r="AB96" s="63"/>
      <c r="AC96" s="63"/>
      <c r="AD96" s="63"/>
      <c r="AE96" s="63">
        <v>1258</v>
      </c>
      <c r="AF96" s="63">
        <v>1256</v>
      </c>
      <c r="AG96" s="63">
        <v>629</v>
      </c>
      <c r="AH96" s="63">
        <v>319</v>
      </c>
      <c r="AI96" s="63">
        <v>300</v>
      </c>
      <c r="AJ96" s="63">
        <v>8</v>
      </c>
      <c r="AK96" s="63">
        <v>0</v>
      </c>
      <c r="AL96" s="63">
        <v>0</v>
      </c>
      <c r="AM96" s="63">
        <v>0</v>
      </c>
      <c r="AN96" s="63">
        <v>1256</v>
      </c>
      <c r="AO96" s="63">
        <v>629</v>
      </c>
      <c r="AP96" s="63">
        <v>319</v>
      </c>
      <c r="AQ96" s="63">
        <v>300</v>
      </c>
      <c r="AR96" s="63">
        <v>8</v>
      </c>
      <c r="AS96" s="63">
        <v>1256</v>
      </c>
      <c r="AT96" s="63">
        <v>629</v>
      </c>
      <c r="AU96" s="63">
        <v>319</v>
      </c>
      <c r="AV96" s="63">
        <v>300</v>
      </c>
      <c r="AW96" s="63">
        <v>8</v>
      </c>
      <c r="AX96" s="63">
        <v>860</v>
      </c>
      <c r="AY96" s="63">
        <v>629</v>
      </c>
      <c r="AZ96" s="63">
        <v>231</v>
      </c>
      <c r="BA96" s="63">
        <v>88</v>
      </c>
      <c r="BB96" s="63">
        <v>0</v>
      </c>
    </row>
    <row r="97" spans="1:54">
      <c r="A97" s="29" t="s">
        <v>114</v>
      </c>
      <c r="B97" s="64">
        <v>30269</v>
      </c>
      <c r="C97" s="65">
        <v>20082</v>
      </c>
      <c r="D97" s="65">
        <v>9966</v>
      </c>
      <c r="E97" s="65">
        <v>135</v>
      </c>
      <c r="F97" s="65">
        <v>86</v>
      </c>
      <c r="G97" s="67">
        <v>5733</v>
      </c>
      <c r="H97" s="67">
        <v>238</v>
      </c>
      <c r="I97" s="67">
        <v>5483</v>
      </c>
      <c r="J97" s="67">
        <v>0</v>
      </c>
      <c r="K97" s="67">
        <v>12</v>
      </c>
      <c r="L97" s="69">
        <v>20</v>
      </c>
      <c r="M97" s="67">
        <v>1157</v>
      </c>
      <c r="N97" s="67">
        <v>48</v>
      </c>
      <c r="O97" s="67">
        <v>1109</v>
      </c>
      <c r="P97" s="67">
        <v>24536</v>
      </c>
      <c r="Q97" s="67">
        <v>19844</v>
      </c>
      <c r="R97" s="67">
        <v>4483</v>
      </c>
      <c r="S97" s="67">
        <v>135</v>
      </c>
      <c r="T97" s="67">
        <v>74</v>
      </c>
      <c r="U97" s="73" t="s">
        <v>223</v>
      </c>
      <c r="V97" s="67">
        <v>2033</v>
      </c>
      <c r="W97" s="67">
        <v>1623</v>
      </c>
      <c r="X97" s="67">
        <v>410</v>
      </c>
      <c r="Y97" s="36">
        <v>0.5</v>
      </c>
      <c r="Z97" s="36">
        <v>0.5</v>
      </c>
      <c r="AA97" s="38" t="s">
        <v>224</v>
      </c>
      <c r="AB97" s="39">
        <v>0.5</v>
      </c>
      <c r="AC97" s="39">
        <v>0.5</v>
      </c>
      <c r="AD97" s="39">
        <v>0</v>
      </c>
      <c r="AE97" s="30">
        <v>305</v>
      </c>
      <c r="AF97" s="40">
        <v>304</v>
      </c>
      <c r="AG97" s="30">
        <v>152</v>
      </c>
      <c r="AH97" s="30">
        <v>76</v>
      </c>
      <c r="AI97" s="30">
        <v>76</v>
      </c>
      <c r="AJ97" s="30">
        <v>0</v>
      </c>
      <c r="AK97" s="30">
        <v>0</v>
      </c>
      <c r="AL97" s="30"/>
      <c r="AM97" s="30"/>
      <c r="AN97" s="40">
        <v>304</v>
      </c>
      <c r="AO97" s="30">
        <v>152</v>
      </c>
      <c r="AP97" s="30">
        <v>76</v>
      </c>
      <c r="AQ97" s="30">
        <v>76</v>
      </c>
      <c r="AR97" s="30">
        <v>0</v>
      </c>
      <c r="AS97" s="40">
        <v>304</v>
      </c>
      <c r="AT97" s="40">
        <v>152</v>
      </c>
      <c r="AU97" s="40">
        <v>76</v>
      </c>
      <c r="AV97" s="30">
        <v>76</v>
      </c>
      <c r="AW97" s="30">
        <v>0</v>
      </c>
      <c r="AX97" s="47">
        <v>210</v>
      </c>
      <c r="AY97" s="47">
        <v>152</v>
      </c>
      <c r="AZ97" s="47">
        <v>58</v>
      </c>
      <c r="BA97" s="47">
        <v>18</v>
      </c>
      <c r="BB97" s="30"/>
    </row>
    <row r="98" spans="1:54">
      <c r="A98" s="32" t="s">
        <v>115</v>
      </c>
      <c r="B98" s="64">
        <v>103097</v>
      </c>
      <c r="C98" s="65">
        <v>70487</v>
      </c>
      <c r="D98" s="65">
        <v>31777</v>
      </c>
      <c r="E98" s="65">
        <v>499</v>
      </c>
      <c r="F98" s="65">
        <v>334</v>
      </c>
      <c r="G98" s="67">
        <v>13697</v>
      </c>
      <c r="H98" s="65">
        <v>2086</v>
      </c>
      <c r="I98" s="65">
        <v>11431</v>
      </c>
      <c r="J98" s="65">
        <v>68</v>
      </c>
      <c r="K98" s="65">
        <v>112</v>
      </c>
      <c r="L98" s="69">
        <v>20</v>
      </c>
      <c r="M98" s="67">
        <v>2883</v>
      </c>
      <c r="N98" s="65">
        <v>485</v>
      </c>
      <c r="O98" s="65">
        <v>2398</v>
      </c>
      <c r="P98" s="67">
        <v>89400</v>
      </c>
      <c r="Q98" s="65">
        <v>68401</v>
      </c>
      <c r="R98" s="65">
        <v>20346</v>
      </c>
      <c r="S98" s="65">
        <v>431</v>
      </c>
      <c r="T98" s="65">
        <v>222</v>
      </c>
      <c r="U98" s="73" t="s">
        <v>223</v>
      </c>
      <c r="V98" s="67">
        <v>7309</v>
      </c>
      <c r="W98" s="65">
        <v>5561</v>
      </c>
      <c r="X98" s="65">
        <v>1748</v>
      </c>
      <c r="Y98" s="36">
        <v>0.5</v>
      </c>
      <c r="Z98" s="36">
        <v>0.5</v>
      </c>
      <c r="AA98" s="38" t="s">
        <v>224</v>
      </c>
      <c r="AB98" s="39">
        <v>0.5</v>
      </c>
      <c r="AC98" s="39">
        <v>0.5</v>
      </c>
      <c r="AD98" s="39">
        <v>0</v>
      </c>
      <c r="AE98" s="30">
        <v>899</v>
      </c>
      <c r="AF98" s="40">
        <v>898</v>
      </c>
      <c r="AG98" s="65">
        <v>450</v>
      </c>
      <c r="AH98" s="65">
        <v>224</v>
      </c>
      <c r="AI98" s="65">
        <v>224</v>
      </c>
      <c r="AJ98" s="65">
        <v>0</v>
      </c>
      <c r="AK98" s="30">
        <v>0</v>
      </c>
      <c r="AL98" s="65"/>
      <c r="AM98" s="65"/>
      <c r="AN98" s="40">
        <v>898</v>
      </c>
      <c r="AO98" s="30">
        <v>450</v>
      </c>
      <c r="AP98" s="30">
        <v>224</v>
      </c>
      <c r="AQ98" s="65">
        <v>224</v>
      </c>
      <c r="AR98" s="65">
        <v>0</v>
      </c>
      <c r="AS98" s="40">
        <v>898</v>
      </c>
      <c r="AT98" s="65">
        <v>450</v>
      </c>
      <c r="AU98" s="65">
        <v>224</v>
      </c>
      <c r="AV98" s="65">
        <v>224</v>
      </c>
      <c r="AW98" s="65">
        <v>0</v>
      </c>
      <c r="AX98" s="47">
        <v>609</v>
      </c>
      <c r="AY98" s="47">
        <v>450</v>
      </c>
      <c r="AZ98" s="47">
        <v>159</v>
      </c>
      <c r="BA98" s="47">
        <v>65</v>
      </c>
      <c r="BB98" s="65"/>
    </row>
    <row r="99" spans="1:54">
      <c r="A99" s="32" t="s">
        <v>117</v>
      </c>
      <c r="B99" s="64">
        <v>6378</v>
      </c>
      <c r="C99" s="65">
        <v>4232</v>
      </c>
      <c r="D99" s="65">
        <v>2018</v>
      </c>
      <c r="E99" s="65">
        <v>87</v>
      </c>
      <c r="F99" s="65">
        <v>41</v>
      </c>
      <c r="G99" s="67">
        <v>581</v>
      </c>
      <c r="H99" s="67">
        <v>0</v>
      </c>
      <c r="I99" s="67">
        <v>581</v>
      </c>
      <c r="J99" s="67">
        <v>0</v>
      </c>
      <c r="K99" s="67">
        <v>0</v>
      </c>
      <c r="L99" s="69">
        <v>20</v>
      </c>
      <c r="M99" s="67">
        <v>116</v>
      </c>
      <c r="N99" s="67">
        <v>0</v>
      </c>
      <c r="O99" s="67">
        <v>116</v>
      </c>
      <c r="P99" s="67">
        <v>5797</v>
      </c>
      <c r="Q99" s="67">
        <v>4232</v>
      </c>
      <c r="R99" s="67">
        <v>1437</v>
      </c>
      <c r="S99" s="67">
        <v>87</v>
      </c>
      <c r="T99" s="67">
        <v>41</v>
      </c>
      <c r="U99" s="73" t="s">
        <v>223</v>
      </c>
      <c r="V99" s="67">
        <v>553</v>
      </c>
      <c r="W99" s="67">
        <v>404</v>
      </c>
      <c r="X99" s="67">
        <v>149</v>
      </c>
      <c r="Y99" s="36">
        <v>0.5</v>
      </c>
      <c r="Z99" s="36">
        <v>0.5</v>
      </c>
      <c r="AA99" s="38" t="s">
        <v>224</v>
      </c>
      <c r="AB99" s="39">
        <v>0.7</v>
      </c>
      <c r="AC99" s="39">
        <v>0</v>
      </c>
      <c r="AD99" s="39">
        <v>0.3</v>
      </c>
      <c r="AE99" s="30">
        <v>54</v>
      </c>
      <c r="AF99" s="40">
        <v>54</v>
      </c>
      <c r="AG99" s="30">
        <v>27</v>
      </c>
      <c r="AH99" s="30">
        <v>19</v>
      </c>
      <c r="AI99" s="30">
        <v>0</v>
      </c>
      <c r="AJ99" s="30">
        <v>8</v>
      </c>
      <c r="AK99" s="30">
        <v>0</v>
      </c>
      <c r="AL99" s="30"/>
      <c r="AM99" s="30"/>
      <c r="AN99" s="40">
        <v>54</v>
      </c>
      <c r="AO99" s="30">
        <v>27</v>
      </c>
      <c r="AP99" s="30">
        <v>19</v>
      </c>
      <c r="AQ99" s="30">
        <v>0</v>
      </c>
      <c r="AR99" s="30">
        <v>8</v>
      </c>
      <c r="AS99" s="40">
        <v>54</v>
      </c>
      <c r="AT99" s="40">
        <v>27</v>
      </c>
      <c r="AU99" s="40">
        <v>19</v>
      </c>
      <c r="AV99" s="30">
        <v>0</v>
      </c>
      <c r="AW99" s="30">
        <v>8</v>
      </c>
      <c r="AX99" s="40">
        <v>41</v>
      </c>
      <c r="AY99" s="47">
        <v>27</v>
      </c>
      <c r="AZ99" s="47">
        <v>14</v>
      </c>
      <c r="BA99" s="30">
        <v>5</v>
      </c>
      <c r="BB99" s="30"/>
    </row>
    <row r="100" spans="1:54">
      <c r="A100" s="33" t="s">
        <v>118</v>
      </c>
      <c r="B100" s="64">
        <v>51340</v>
      </c>
      <c r="C100" s="65">
        <v>34499</v>
      </c>
      <c r="D100" s="65">
        <v>16327</v>
      </c>
      <c r="E100" s="65">
        <v>351</v>
      </c>
      <c r="F100" s="65">
        <v>163</v>
      </c>
      <c r="G100" s="67">
        <v>11520</v>
      </c>
      <c r="H100" s="67">
        <v>2008</v>
      </c>
      <c r="I100" s="67">
        <v>9512</v>
      </c>
      <c r="J100" s="67">
        <v>0</v>
      </c>
      <c r="K100" s="67">
        <v>0</v>
      </c>
      <c r="L100" s="69">
        <v>20</v>
      </c>
      <c r="M100" s="67">
        <v>2304</v>
      </c>
      <c r="N100" s="67">
        <v>402</v>
      </c>
      <c r="O100" s="67">
        <v>1902</v>
      </c>
      <c r="P100" s="67">
        <v>39820</v>
      </c>
      <c r="Q100" s="67">
        <v>32491</v>
      </c>
      <c r="R100" s="67">
        <v>6815</v>
      </c>
      <c r="S100" s="67">
        <v>351</v>
      </c>
      <c r="T100" s="67">
        <v>163</v>
      </c>
      <c r="U100" s="73" t="s">
        <v>223</v>
      </c>
      <c r="V100" s="67">
        <v>3462</v>
      </c>
      <c r="W100" s="67">
        <v>2788</v>
      </c>
      <c r="X100" s="67">
        <v>674</v>
      </c>
      <c r="Y100" s="36">
        <v>0.5</v>
      </c>
      <c r="Z100" s="36">
        <v>0.5</v>
      </c>
      <c r="AA100" s="38" t="s">
        <v>224</v>
      </c>
      <c r="AB100" s="39">
        <v>0.7</v>
      </c>
      <c r="AC100" s="39">
        <v>0</v>
      </c>
      <c r="AD100" s="39">
        <v>0.3</v>
      </c>
      <c r="AE100" s="30">
        <v>560</v>
      </c>
      <c r="AF100" s="40">
        <v>560</v>
      </c>
      <c r="AG100" s="30">
        <v>280</v>
      </c>
      <c r="AH100" s="30">
        <v>196</v>
      </c>
      <c r="AI100" s="30">
        <v>0</v>
      </c>
      <c r="AJ100" s="30">
        <v>84</v>
      </c>
      <c r="AK100" s="30">
        <v>0</v>
      </c>
      <c r="AL100" s="30"/>
      <c r="AM100" s="30"/>
      <c r="AN100" s="40">
        <v>560</v>
      </c>
      <c r="AO100" s="30">
        <v>280</v>
      </c>
      <c r="AP100" s="30">
        <v>196</v>
      </c>
      <c r="AQ100" s="30">
        <v>0</v>
      </c>
      <c r="AR100" s="30">
        <v>84</v>
      </c>
      <c r="AS100" s="40">
        <v>560</v>
      </c>
      <c r="AT100" s="40">
        <v>280</v>
      </c>
      <c r="AU100" s="40">
        <v>196</v>
      </c>
      <c r="AV100" s="30">
        <v>0</v>
      </c>
      <c r="AW100" s="30">
        <v>84</v>
      </c>
      <c r="AX100" s="47">
        <v>420</v>
      </c>
      <c r="AY100" s="47">
        <v>280</v>
      </c>
      <c r="AZ100" s="47">
        <v>140</v>
      </c>
      <c r="BA100" s="47">
        <v>56</v>
      </c>
      <c r="BB100" s="30"/>
    </row>
    <row r="101" spans="1:54">
      <c r="A101" s="31" t="s">
        <v>119</v>
      </c>
      <c r="B101" s="64">
        <v>40973</v>
      </c>
      <c r="C101" s="65">
        <v>26505</v>
      </c>
      <c r="D101" s="65">
        <v>13207</v>
      </c>
      <c r="E101" s="65">
        <v>925</v>
      </c>
      <c r="F101" s="65">
        <v>336</v>
      </c>
      <c r="G101" s="67">
        <v>8796</v>
      </c>
      <c r="H101" s="67">
        <v>1213</v>
      </c>
      <c r="I101" s="67">
        <v>7477</v>
      </c>
      <c r="J101" s="67">
        <v>0</v>
      </c>
      <c r="K101" s="67">
        <v>106</v>
      </c>
      <c r="L101" s="69">
        <v>20</v>
      </c>
      <c r="M101" s="67">
        <v>1844</v>
      </c>
      <c r="N101" s="67">
        <v>243</v>
      </c>
      <c r="O101" s="67">
        <v>1601</v>
      </c>
      <c r="P101" s="67">
        <v>32177</v>
      </c>
      <c r="Q101" s="67">
        <v>25292</v>
      </c>
      <c r="R101" s="67">
        <v>5730</v>
      </c>
      <c r="S101" s="67">
        <v>925</v>
      </c>
      <c r="T101" s="67">
        <v>230</v>
      </c>
      <c r="U101" s="73" t="s">
        <v>223</v>
      </c>
      <c r="V101" s="67">
        <v>3482</v>
      </c>
      <c r="W101" s="67">
        <v>2822</v>
      </c>
      <c r="X101" s="67">
        <v>660</v>
      </c>
      <c r="Y101" s="36">
        <v>0.5</v>
      </c>
      <c r="Z101" s="36">
        <v>0.5</v>
      </c>
      <c r="AA101" s="38" t="s">
        <v>224</v>
      </c>
      <c r="AB101" s="39">
        <v>0.7</v>
      </c>
      <c r="AC101" s="39">
        <v>0</v>
      </c>
      <c r="AD101" s="39">
        <v>0.3</v>
      </c>
      <c r="AE101" s="30">
        <v>496</v>
      </c>
      <c r="AF101" s="40">
        <v>496</v>
      </c>
      <c r="AG101" s="30">
        <v>248</v>
      </c>
      <c r="AH101" s="30">
        <v>174</v>
      </c>
      <c r="AI101" s="30">
        <v>0</v>
      </c>
      <c r="AJ101" s="30">
        <v>74</v>
      </c>
      <c r="AK101" s="30">
        <v>0</v>
      </c>
      <c r="AL101" s="30"/>
      <c r="AM101" s="30"/>
      <c r="AN101" s="40">
        <v>496</v>
      </c>
      <c r="AO101" s="30">
        <v>248</v>
      </c>
      <c r="AP101" s="30">
        <v>174</v>
      </c>
      <c r="AQ101" s="30">
        <v>0</v>
      </c>
      <c r="AR101" s="30">
        <v>74</v>
      </c>
      <c r="AS101" s="40">
        <v>496</v>
      </c>
      <c r="AT101" s="40">
        <v>248</v>
      </c>
      <c r="AU101" s="40">
        <v>174</v>
      </c>
      <c r="AV101" s="30">
        <v>0</v>
      </c>
      <c r="AW101" s="30">
        <v>74</v>
      </c>
      <c r="AX101" s="47">
        <v>380</v>
      </c>
      <c r="AY101" s="47">
        <v>248</v>
      </c>
      <c r="AZ101" s="47">
        <v>132</v>
      </c>
      <c r="BA101" s="47">
        <v>42</v>
      </c>
      <c r="BB101" s="30"/>
    </row>
    <row r="102" spans="1:54">
      <c r="A102" s="31" t="s">
        <v>120</v>
      </c>
      <c r="B102" s="64">
        <v>70056</v>
      </c>
      <c r="C102" s="65">
        <v>45013</v>
      </c>
      <c r="D102" s="65">
        <v>24110</v>
      </c>
      <c r="E102" s="65">
        <v>579</v>
      </c>
      <c r="F102" s="65">
        <v>354</v>
      </c>
      <c r="G102" s="67">
        <v>12647</v>
      </c>
      <c r="H102" s="67">
        <v>1026</v>
      </c>
      <c r="I102" s="67">
        <v>11340</v>
      </c>
      <c r="J102" s="67">
        <v>130</v>
      </c>
      <c r="K102" s="67">
        <v>151</v>
      </c>
      <c r="L102" s="69">
        <v>20</v>
      </c>
      <c r="M102" s="67">
        <v>2754</v>
      </c>
      <c r="N102" s="67">
        <v>335</v>
      </c>
      <c r="O102" s="67">
        <v>2419</v>
      </c>
      <c r="P102" s="67">
        <v>57409</v>
      </c>
      <c r="Q102" s="67">
        <v>43987</v>
      </c>
      <c r="R102" s="67">
        <v>12770</v>
      </c>
      <c r="S102" s="67">
        <v>449</v>
      </c>
      <c r="T102" s="67">
        <v>203</v>
      </c>
      <c r="U102" s="73" t="s">
        <v>223</v>
      </c>
      <c r="V102" s="67">
        <v>4909</v>
      </c>
      <c r="W102" s="67">
        <v>3748</v>
      </c>
      <c r="X102" s="67">
        <v>1161</v>
      </c>
      <c r="Y102" s="36">
        <v>0.5</v>
      </c>
      <c r="Z102" s="36">
        <v>0.5</v>
      </c>
      <c r="AA102" s="38" t="s">
        <v>224</v>
      </c>
      <c r="AB102" s="39">
        <v>0.7</v>
      </c>
      <c r="AC102" s="39">
        <v>0</v>
      </c>
      <c r="AD102" s="39">
        <v>0.3</v>
      </c>
      <c r="AE102" s="30">
        <v>726</v>
      </c>
      <c r="AF102" s="40">
        <v>726</v>
      </c>
      <c r="AG102" s="30">
        <v>363</v>
      </c>
      <c r="AH102" s="30">
        <v>254</v>
      </c>
      <c r="AI102" s="30">
        <v>0</v>
      </c>
      <c r="AJ102" s="30">
        <v>109</v>
      </c>
      <c r="AK102" s="30">
        <v>0</v>
      </c>
      <c r="AL102" s="30"/>
      <c r="AM102" s="30"/>
      <c r="AN102" s="40">
        <v>726</v>
      </c>
      <c r="AO102" s="30">
        <v>363</v>
      </c>
      <c r="AP102" s="30">
        <v>254</v>
      </c>
      <c r="AQ102" s="30">
        <v>0</v>
      </c>
      <c r="AR102" s="30">
        <v>109</v>
      </c>
      <c r="AS102" s="40">
        <v>726</v>
      </c>
      <c r="AT102" s="40">
        <v>364</v>
      </c>
      <c r="AU102" s="40">
        <v>253</v>
      </c>
      <c r="AV102" s="30">
        <v>0</v>
      </c>
      <c r="AW102" s="30">
        <v>109</v>
      </c>
      <c r="AX102" s="47">
        <v>554</v>
      </c>
      <c r="AY102" s="47">
        <v>364</v>
      </c>
      <c r="AZ102" s="47">
        <v>190</v>
      </c>
      <c r="BA102" s="47">
        <v>63</v>
      </c>
      <c r="BB102" s="30"/>
    </row>
    <row r="103" spans="1:54">
      <c r="A103" s="33" t="s">
        <v>121</v>
      </c>
      <c r="B103" s="64">
        <v>89824</v>
      </c>
      <c r="C103" s="65">
        <v>58032</v>
      </c>
      <c r="D103" s="65">
        <v>31042</v>
      </c>
      <c r="E103" s="65">
        <v>433</v>
      </c>
      <c r="F103" s="65">
        <v>317</v>
      </c>
      <c r="G103" s="67">
        <v>24102</v>
      </c>
      <c r="H103" s="67">
        <v>7238</v>
      </c>
      <c r="I103" s="67">
        <v>16737</v>
      </c>
      <c r="J103" s="67">
        <v>62</v>
      </c>
      <c r="K103" s="67">
        <v>65</v>
      </c>
      <c r="L103" s="69">
        <v>30</v>
      </c>
      <c r="M103" s="67">
        <v>7319</v>
      </c>
      <c r="N103" s="67">
        <v>2233</v>
      </c>
      <c r="O103" s="67">
        <v>5086</v>
      </c>
      <c r="P103" s="67">
        <v>65722</v>
      </c>
      <c r="Q103" s="67">
        <v>50794</v>
      </c>
      <c r="R103" s="67">
        <v>14305</v>
      </c>
      <c r="S103" s="67">
        <v>371</v>
      </c>
      <c r="T103" s="67">
        <v>252</v>
      </c>
      <c r="U103" s="73" t="s">
        <v>221</v>
      </c>
      <c r="V103" s="67">
        <v>11690</v>
      </c>
      <c r="W103" s="67">
        <v>9006</v>
      </c>
      <c r="X103" s="67">
        <v>2684</v>
      </c>
      <c r="Y103" s="36">
        <v>0.5</v>
      </c>
      <c r="Z103" s="36">
        <v>0.5</v>
      </c>
      <c r="AA103" s="38" t="s">
        <v>222</v>
      </c>
      <c r="AB103" s="39">
        <v>0.8</v>
      </c>
      <c r="AC103" s="39">
        <v>0</v>
      </c>
      <c r="AD103" s="39">
        <v>0.2</v>
      </c>
      <c r="AE103" s="30">
        <v>1806</v>
      </c>
      <c r="AF103" s="40">
        <v>1806</v>
      </c>
      <c r="AG103" s="30">
        <v>903</v>
      </c>
      <c r="AH103" s="30">
        <v>722</v>
      </c>
      <c r="AI103" s="30">
        <v>0</v>
      </c>
      <c r="AJ103" s="30">
        <v>181</v>
      </c>
      <c r="AK103" s="30">
        <v>0</v>
      </c>
      <c r="AL103" s="30"/>
      <c r="AM103" s="30"/>
      <c r="AN103" s="40">
        <v>1806</v>
      </c>
      <c r="AO103" s="30">
        <v>903</v>
      </c>
      <c r="AP103" s="30">
        <v>722</v>
      </c>
      <c r="AQ103" s="30">
        <v>0</v>
      </c>
      <c r="AR103" s="30">
        <v>181</v>
      </c>
      <c r="AS103" s="40">
        <v>1806</v>
      </c>
      <c r="AT103" s="40">
        <v>905</v>
      </c>
      <c r="AU103" s="40">
        <v>720</v>
      </c>
      <c r="AV103" s="30">
        <v>0</v>
      </c>
      <c r="AW103" s="30">
        <v>181</v>
      </c>
      <c r="AX103" s="47">
        <v>1687</v>
      </c>
      <c r="AY103" s="47">
        <v>905</v>
      </c>
      <c r="AZ103" s="47">
        <v>782</v>
      </c>
      <c r="BA103" s="47">
        <v>-62</v>
      </c>
      <c r="BB103" s="30"/>
    </row>
    <row r="104" spans="1:54">
      <c r="A104" s="27" t="s">
        <v>122</v>
      </c>
      <c r="B104" s="89">
        <v>713155</v>
      </c>
      <c r="C104" s="89">
        <v>443798</v>
      </c>
      <c r="D104" s="89">
        <v>262923</v>
      </c>
      <c r="E104" s="89">
        <v>4184</v>
      </c>
      <c r="F104" s="89">
        <v>2250</v>
      </c>
      <c r="G104" s="89">
        <v>218248</v>
      </c>
      <c r="H104" s="89">
        <v>52391</v>
      </c>
      <c r="I104" s="89">
        <v>165502</v>
      </c>
      <c r="J104" s="89">
        <v>126</v>
      </c>
      <c r="K104" s="89">
        <v>229</v>
      </c>
      <c r="L104" s="69"/>
      <c r="M104" s="89">
        <v>51703</v>
      </c>
      <c r="N104" s="89">
        <v>12006</v>
      </c>
      <c r="O104" s="89">
        <v>39697</v>
      </c>
      <c r="P104" s="89">
        <v>494907</v>
      </c>
      <c r="Q104" s="89">
        <v>391407</v>
      </c>
      <c r="R104" s="89">
        <v>97421</v>
      </c>
      <c r="S104" s="89">
        <v>4058</v>
      </c>
      <c r="T104" s="89">
        <v>2021</v>
      </c>
      <c r="U104" s="71"/>
      <c r="V104" s="89">
        <v>60386</v>
      </c>
      <c r="W104" s="89">
        <v>47945</v>
      </c>
      <c r="X104" s="89">
        <v>12441</v>
      </c>
      <c r="Y104" s="28"/>
      <c r="Z104" s="28"/>
      <c r="AA104" s="28"/>
      <c r="AB104" s="37"/>
      <c r="AC104" s="37"/>
      <c r="AD104" s="37"/>
      <c r="AE104" s="63">
        <v>11385</v>
      </c>
      <c r="AF104" s="89">
        <v>11384</v>
      </c>
      <c r="AG104" s="89">
        <v>5692</v>
      </c>
      <c r="AH104" s="89">
        <v>4083</v>
      </c>
      <c r="AI104" s="89">
        <v>405</v>
      </c>
      <c r="AJ104" s="89">
        <v>1204</v>
      </c>
      <c r="AK104" s="89">
        <v>0</v>
      </c>
      <c r="AL104" s="89">
        <v>0</v>
      </c>
      <c r="AM104" s="89">
        <v>0</v>
      </c>
      <c r="AN104" s="89">
        <v>11384</v>
      </c>
      <c r="AO104" s="89">
        <v>5692</v>
      </c>
      <c r="AP104" s="89">
        <v>4083</v>
      </c>
      <c r="AQ104" s="89">
        <v>405</v>
      </c>
      <c r="AR104" s="89">
        <v>1204</v>
      </c>
      <c r="AS104" s="89">
        <v>11384</v>
      </c>
      <c r="AT104" s="89">
        <v>5699</v>
      </c>
      <c r="AU104" s="89">
        <v>4076</v>
      </c>
      <c r="AV104" s="89">
        <v>405</v>
      </c>
      <c r="AW104" s="89">
        <v>1204</v>
      </c>
      <c r="AX104" s="89">
        <v>8789</v>
      </c>
      <c r="AY104" s="89">
        <v>5699</v>
      </c>
      <c r="AZ104" s="89">
        <v>3090</v>
      </c>
      <c r="BA104" s="89">
        <v>986</v>
      </c>
      <c r="BB104" s="89">
        <v>0</v>
      </c>
    </row>
    <row r="105" ht="24" spans="1:54">
      <c r="A105" s="27" t="s">
        <v>15</v>
      </c>
      <c r="B105" s="63">
        <v>163200</v>
      </c>
      <c r="C105" s="63">
        <v>102105</v>
      </c>
      <c r="D105" s="63">
        <v>60149</v>
      </c>
      <c r="E105" s="63">
        <v>617</v>
      </c>
      <c r="F105" s="63">
        <v>329</v>
      </c>
      <c r="G105" s="63">
        <v>30613</v>
      </c>
      <c r="H105" s="63">
        <v>8065</v>
      </c>
      <c r="I105" s="63">
        <v>22500</v>
      </c>
      <c r="J105" s="63">
        <v>23</v>
      </c>
      <c r="K105" s="63">
        <v>25</v>
      </c>
      <c r="L105" s="69"/>
      <c r="M105" s="63">
        <v>6176</v>
      </c>
      <c r="N105" s="63">
        <v>1645</v>
      </c>
      <c r="O105" s="63">
        <v>4531</v>
      </c>
      <c r="P105" s="63">
        <v>132587</v>
      </c>
      <c r="Q105" s="63">
        <v>94040</v>
      </c>
      <c r="R105" s="63">
        <v>37649</v>
      </c>
      <c r="S105" s="63">
        <v>594</v>
      </c>
      <c r="T105" s="63">
        <v>304</v>
      </c>
      <c r="U105" s="71"/>
      <c r="V105" s="63">
        <v>10856</v>
      </c>
      <c r="W105" s="63">
        <v>7708</v>
      </c>
      <c r="X105" s="63">
        <v>3148</v>
      </c>
      <c r="Y105" s="28"/>
      <c r="Z105" s="28"/>
      <c r="AA105" s="28"/>
      <c r="AB105" s="37"/>
      <c r="AC105" s="37"/>
      <c r="AD105" s="37"/>
      <c r="AE105" s="63">
        <v>1603</v>
      </c>
      <c r="AF105" s="63">
        <v>1603</v>
      </c>
      <c r="AG105" s="63">
        <v>801</v>
      </c>
      <c r="AH105" s="63">
        <v>379</v>
      </c>
      <c r="AI105" s="63">
        <v>405</v>
      </c>
      <c r="AJ105" s="63">
        <v>18</v>
      </c>
      <c r="AK105" s="63">
        <v>0</v>
      </c>
      <c r="AL105" s="63">
        <v>0</v>
      </c>
      <c r="AM105" s="63">
        <v>0</v>
      </c>
      <c r="AN105" s="63">
        <v>1603</v>
      </c>
      <c r="AO105" s="63">
        <v>801</v>
      </c>
      <c r="AP105" s="63">
        <v>379</v>
      </c>
      <c r="AQ105" s="63">
        <v>405</v>
      </c>
      <c r="AR105" s="63">
        <v>18</v>
      </c>
      <c r="AS105" s="63">
        <v>1603</v>
      </c>
      <c r="AT105" s="63">
        <v>801</v>
      </c>
      <c r="AU105" s="63">
        <v>379</v>
      </c>
      <c r="AV105" s="63">
        <v>405</v>
      </c>
      <c r="AW105" s="63">
        <v>18</v>
      </c>
      <c r="AX105" s="63">
        <v>1085</v>
      </c>
      <c r="AY105" s="63">
        <v>801</v>
      </c>
      <c r="AZ105" s="63">
        <v>284</v>
      </c>
      <c r="BA105" s="63">
        <v>95</v>
      </c>
      <c r="BB105" s="63">
        <v>0</v>
      </c>
    </row>
    <row r="106" spans="1:54">
      <c r="A106" s="32" t="s">
        <v>123</v>
      </c>
      <c r="B106" s="64">
        <v>64204</v>
      </c>
      <c r="C106" s="65">
        <v>38893</v>
      </c>
      <c r="D106" s="65">
        <v>24778</v>
      </c>
      <c r="E106" s="65">
        <v>343</v>
      </c>
      <c r="F106" s="65">
        <v>190</v>
      </c>
      <c r="G106" s="67">
        <v>18216</v>
      </c>
      <c r="H106" s="65">
        <v>4729</v>
      </c>
      <c r="I106" s="65">
        <v>13473</v>
      </c>
      <c r="J106" s="65">
        <v>6</v>
      </c>
      <c r="K106" s="65">
        <v>8</v>
      </c>
      <c r="L106" s="69">
        <v>20</v>
      </c>
      <c r="M106" s="67">
        <v>3655</v>
      </c>
      <c r="N106" s="65">
        <v>952</v>
      </c>
      <c r="O106" s="65">
        <v>2703</v>
      </c>
      <c r="P106" s="67">
        <v>45988</v>
      </c>
      <c r="Q106" s="65">
        <v>34164</v>
      </c>
      <c r="R106" s="65">
        <v>11305</v>
      </c>
      <c r="S106" s="65">
        <v>337</v>
      </c>
      <c r="T106" s="65">
        <v>182</v>
      </c>
      <c r="U106" s="73" t="s">
        <v>223</v>
      </c>
      <c r="V106" s="67">
        <v>3929</v>
      </c>
      <c r="W106" s="65">
        <v>2899</v>
      </c>
      <c r="X106" s="65">
        <v>1030</v>
      </c>
      <c r="Y106" s="36">
        <v>0.5</v>
      </c>
      <c r="Z106" s="36">
        <v>0.5</v>
      </c>
      <c r="AA106" s="38" t="s">
        <v>224</v>
      </c>
      <c r="AB106" s="39">
        <v>0.5</v>
      </c>
      <c r="AC106" s="39">
        <v>0.5</v>
      </c>
      <c r="AD106" s="39">
        <v>0</v>
      </c>
      <c r="AE106" s="30">
        <v>783</v>
      </c>
      <c r="AF106" s="40">
        <v>783</v>
      </c>
      <c r="AG106" s="65">
        <v>391</v>
      </c>
      <c r="AH106" s="65">
        <v>196</v>
      </c>
      <c r="AI106" s="65">
        <v>196</v>
      </c>
      <c r="AJ106" s="65">
        <v>0</v>
      </c>
      <c r="AK106" s="30">
        <v>0</v>
      </c>
      <c r="AL106" s="65"/>
      <c r="AM106" s="65"/>
      <c r="AN106" s="40">
        <v>783</v>
      </c>
      <c r="AO106" s="30">
        <v>391</v>
      </c>
      <c r="AP106" s="30">
        <v>196</v>
      </c>
      <c r="AQ106" s="65">
        <v>196</v>
      </c>
      <c r="AR106" s="65">
        <v>0</v>
      </c>
      <c r="AS106" s="40">
        <v>783</v>
      </c>
      <c r="AT106" s="65">
        <v>391</v>
      </c>
      <c r="AU106" s="65">
        <v>196</v>
      </c>
      <c r="AV106" s="65">
        <v>196</v>
      </c>
      <c r="AW106" s="65">
        <v>0</v>
      </c>
      <c r="AX106" s="47">
        <v>538</v>
      </c>
      <c r="AY106" s="47">
        <v>391</v>
      </c>
      <c r="AZ106" s="47">
        <v>147</v>
      </c>
      <c r="BA106" s="47">
        <v>49</v>
      </c>
      <c r="BB106" s="65"/>
    </row>
    <row r="107" spans="1:54">
      <c r="A107" s="32" t="s">
        <v>125</v>
      </c>
      <c r="B107" s="64">
        <v>93856</v>
      </c>
      <c r="C107" s="65">
        <v>60268</v>
      </c>
      <c r="D107" s="65">
        <v>33220</v>
      </c>
      <c r="E107" s="65">
        <v>247</v>
      </c>
      <c r="F107" s="65">
        <v>121</v>
      </c>
      <c r="G107" s="67">
        <v>8579</v>
      </c>
      <c r="H107" s="65">
        <v>1461</v>
      </c>
      <c r="I107" s="65">
        <v>7096</v>
      </c>
      <c r="J107" s="65">
        <v>10</v>
      </c>
      <c r="K107" s="65">
        <v>12</v>
      </c>
      <c r="L107" s="69">
        <v>20</v>
      </c>
      <c r="M107" s="67">
        <v>1733</v>
      </c>
      <c r="N107" s="65">
        <v>302</v>
      </c>
      <c r="O107" s="65">
        <v>1431</v>
      </c>
      <c r="P107" s="67">
        <v>85277</v>
      </c>
      <c r="Q107" s="65">
        <v>58807</v>
      </c>
      <c r="R107" s="65">
        <v>26124</v>
      </c>
      <c r="S107" s="65">
        <v>237</v>
      </c>
      <c r="T107" s="65">
        <v>109</v>
      </c>
      <c r="U107" s="73" t="s">
        <v>223</v>
      </c>
      <c r="V107" s="67">
        <v>6716</v>
      </c>
      <c r="W107" s="65">
        <v>4648</v>
      </c>
      <c r="X107" s="65">
        <v>2068</v>
      </c>
      <c r="Y107" s="36">
        <v>0.5</v>
      </c>
      <c r="Z107" s="36">
        <v>0.5</v>
      </c>
      <c r="AA107" s="38" t="s">
        <v>224</v>
      </c>
      <c r="AB107" s="39">
        <v>0.4</v>
      </c>
      <c r="AC107" s="39">
        <v>0.6</v>
      </c>
      <c r="AD107" s="39">
        <v>0</v>
      </c>
      <c r="AE107" s="30">
        <v>698</v>
      </c>
      <c r="AF107" s="40">
        <v>698</v>
      </c>
      <c r="AG107" s="65">
        <v>349</v>
      </c>
      <c r="AH107" s="65">
        <v>140</v>
      </c>
      <c r="AI107" s="65">
        <v>209</v>
      </c>
      <c r="AJ107" s="65">
        <v>0</v>
      </c>
      <c r="AK107" s="30">
        <v>0</v>
      </c>
      <c r="AL107" s="65"/>
      <c r="AM107" s="65"/>
      <c r="AN107" s="40">
        <v>698</v>
      </c>
      <c r="AO107" s="30">
        <v>349</v>
      </c>
      <c r="AP107" s="30">
        <v>140</v>
      </c>
      <c r="AQ107" s="65">
        <v>209</v>
      </c>
      <c r="AR107" s="65">
        <v>0</v>
      </c>
      <c r="AS107" s="40">
        <v>698</v>
      </c>
      <c r="AT107" s="65">
        <v>349</v>
      </c>
      <c r="AU107" s="65">
        <v>140</v>
      </c>
      <c r="AV107" s="65">
        <v>209</v>
      </c>
      <c r="AW107" s="65">
        <v>0</v>
      </c>
      <c r="AX107" s="47">
        <v>455</v>
      </c>
      <c r="AY107" s="47">
        <v>349</v>
      </c>
      <c r="AZ107" s="47">
        <v>106</v>
      </c>
      <c r="BA107" s="47">
        <v>34</v>
      </c>
      <c r="BB107" s="65"/>
    </row>
    <row r="108" spans="1:54">
      <c r="A108" s="32" t="s">
        <v>127</v>
      </c>
      <c r="B108" s="64">
        <v>4124</v>
      </c>
      <c r="C108" s="65">
        <v>2211</v>
      </c>
      <c r="D108" s="65">
        <v>1878</v>
      </c>
      <c r="E108" s="65">
        <v>23</v>
      </c>
      <c r="F108" s="65">
        <v>12</v>
      </c>
      <c r="G108" s="67">
        <v>3670</v>
      </c>
      <c r="H108" s="67">
        <v>1784</v>
      </c>
      <c r="I108" s="67">
        <v>1874</v>
      </c>
      <c r="J108" s="67">
        <v>7</v>
      </c>
      <c r="K108" s="67">
        <v>5</v>
      </c>
      <c r="L108" s="69">
        <v>20</v>
      </c>
      <c r="M108" s="67">
        <v>744</v>
      </c>
      <c r="N108" s="67">
        <v>364</v>
      </c>
      <c r="O108" s="67">
        <v>380</v>
      </c>
      <c r="P108" s="67">
        <v>454</v>
      </c>
      <c r="Q108" s="67">
        <v>427</v>
      </c>
      <c r="R108" s="67">
        <v>4</v>
      </c>
      <c r="S108" s="67">
        <v>16</v>
      </c>
      <c r="T108" s="67">
        <v>7</v>
      </c>
      <c r="U108" s="73" t="s">
        <v>223</v>
      </c>
      <c r="V108" s="67">
        <v>55</v>
      </c>
      <c r="W108" s="67">
        <v>48</v>
      </c>
      <c r="X108" s="67">
        <v>7</v>
      </c>
      <c r="Y108" s="36">
        <v>0.5</v>
      </c>
      <c r="Z108" s="36">
        <v>0.5</v>
      </c>
      <c r="AA108" s="38" t="s">
        <v>224</v>
      </c>
      <c r="AB108" s="39">
        <v>0.7</v>
      </c>
      <c r="AC108" s="39">
        <v>0</v>
      </c>
      <c r="AD108" s="39">
        <v>0.3</v>
      </c>
      <c r="AE108" s="30">
        <v>106</v>
      </c>
      <c r="AF108" s="40">
        <v>106</v>
      </c>
      <c r="AG108" s="30">
        <v>53</v>
      </c>
      <c r="AH108" s="30">
        <v>37</v>
      </c>
      <c r="AI108" s="30">
        <v>0</v>
      </c>
      <c r="AJ108" s="30">
        <v>16</v>
      </c>
      <c r="AK108" s="30">
        <v>0</v>
      </c>
      <c r="AL108" s="30"/>
      <c r="AM108" s="30"/>
      <c r="AN108" s="40">
        <v>106</v>
      </c>
      <c r="AO108" s="30">
        <v>53</v>
      </c>
      <c r="AP108" s="30">
        <v>37</v>
      </c>
      <c r="AQ108" s="30">
        <v>0</v>
      </c>
      <c r="AR108" s="30">
        <v>16</v>
      </c>
      <c r="AS108" s="40">
        <v>106</v>
      </c>
      <c r="AT108" s="40">
        <v>53</v>
      </c>
      <c r="AU108" s="40">
        <v>37</v>
      </c>
      <c r="AV108" s="30">
        <v>0</v>
      </c>
      <c r="AW108" s="30">
        <v>16</v>
      </c>
      <c r="AX108" s="40">
        <v>79</v>
      </c>
      <c r="AY108" s="47">
        <v>53</v>
      </c>
      <c r="AZ108" s="47">
        <v>26</v>
      </c>
      <c r="BA108" s="30">
        <v>11</v>
      </c>
      <c r="BB108" s="30"/>
    </row>
    <row r="109" spans="1:54">
      <c r="A109" s="32" t="s">
        <v>128</v>
      </c>
      <c r="B109" s="64">
        <v>1016</v>
      </c>
      <c r="C109" s="65">
        <v>733</v>
      </c>
      <c r="D109" s="65">
        <v>273</v>
      </c>
      <c r="E109" s="65">
        <v>4</v>
      </c>
      <c r="F109" s="65">
        <v>6</v>
      </c>
      <c r="G109" s="67">
        <v>148</v>
      </c>
      <c r="H109" s="67">
        <v>91</v>
      </c>
      <c r="I109" s="67">
        <v>57</v>
      </c>
      <c r="J109" s="67">
        <v>0</v>
      </c>
      <c r="K109" s="67">
        <v>0</v>
      </c>
      <c r="L109" s="69">
        <v>30</v>
      </c>
      <c r="M109" s="67">
        <v>44</v>
      </c>
      <c r="N109" s="67">
        <v>27</v>
      </c>
      <c r="O109" s="67">
        <v>17</v>
      </c>
      <c r="P109" s="67">
        <v>868</v>
      </c>
      <c r="Q109" s="67">
        <v>642</v>
      </c>
      <c r="R109" s="67">
        <v>216</v>
      </c>
      <c r="S109" s="67">
        <v>4</v>
      </c>
      <c r="T109" s="67">
        <v>6</v>
      </c>
      <c r="U109" s="73" t="s">
        <v>221</v>
      </c>
      <c r="V109" s="67">
        <v>156</v>
      </c>
      <c r="W109" s="67">
        <v>113</v>
      </c>
      <c r="X109" s="67">
        <v>43</v>
      </c>
      <c r="Y109" s="36">
        <v>0.5</v>
      </c>
      <c r="Z109" s="36">
        <v>0.5</v>
      </c>
      <c r="AA109" s="38" t="s">
        <v>222</v>
      </c>
      <c r="AB109" s="39">
        <v>0.8</v>
      </c>
      <c r="AC109" s="39">
        <v>0</v>
      </c>
      <c r="AD109" s="39">
        <v>0.2</v>
      </c>
      <c r="AE109" s="30">
        <v>16</v>
      </c>
      <c r="AF109" s="40">
        <v>16</v>
      </c>
      <c r="AG109" s="30">
        <v>8</v>
      </c>
      <c r="AH109" s="30">
        <v>6</v>
      </c>
      <c r="AI109" s="30">
        <v>0</v>
      </c>
      <c r="AJ109" s="30">
        <v>2</v>
      </c>
      <c r="AK109" s="30">
        <v>0</v>
      </c>
      <c r="AL109" s="30"/>
      <c r="AM109" s="30"/>
      <c r="AN109" s="40">
        <v>16</v>
      </c>
      <c r="AO109" s="30">
        <v>8</v>
      </c>
      <c r="AP109" s="30">
        <v>6</v>
      </c>
      <c r="AQ109" s="30">
        <v>0</v>
      </c>
      <c r="AR109" s="30">
        <v>2</v>
      </c>
      <c r="AS109" s="40">
        <v>16</v>
      </c>
      <c r="AT109" s="40">
        <v>8</v>
      </c>
      <c r="AU109" s="40">
        <v>6</v>
      </c>
      <c r="AV109" s="30">
        <v>0</v>
      </c>
      <c r="AW109" s="30">
        <v>2</v>
      </c>
      <c r="AX109" s="40">
        <v>13</v>
      </c>
      <c r="AY109" s="47">
        <v>8</v>
      </c>
      <c r="AZ109" s="47">
        <v>5</v>
      </c>
      <c r="BA109" s="30">
        <v>1</v>
      </c>
      <c r="BB109" s="30"/>
    </row>
    <row r="110" spans="1:54">
      <c r="A110" s="31" t="s">
        <v>129</v>
      </c>
      <c r="B110" s="64">
        <v>58993</v>
      </c>
      <c r="C110" s="65">
        <v>36641</v>
      </c>
      <c r="D110" s="65">
        <v>21661</v>
      </c>
      <c r="E110" s="65">
        <v>408</v>
      </c>
      <c r="F110" s="65">
        <v>283</v>
      </c>
      <c r="G110" s="67">
        <v>12290</v>
      </c>
      <c r="H110" s="67">
        <v>1507</v>
      </c>
      <c r="I110" s="67">
        <v>10759</v>
      </c>
      <c r="J110" s="67">
        <v>10</v>
      </c>
      <c r="K110" s="67">
        <v>14</v>
      </c>
      <c r="L110" s="69">
        <v>20</v>
      </c>
      <c r="M110" s="67">
        <v>2477</v>
      </c>
      <c r="N110" s="67">
        <v>311</v>
      </c>
      <c r="O110" s="67">
        <v>2166</v>
      </c>
      <c r="P110" s="67">
        <v>46703</v>
      </c>
      <c r="Q110" s="67">
        <v>35134</v>
      </c>
      <c r="R110" s="67">
        <v>10902</v>
      </c>
      <c r="S110" s="67">
        <v>398</v>
      </c>
      <c r="T110" s="67">
        <v>269</v>
      </c>
      <c r="U110" s="73" t="s">
        <v>223</v>
      </c>
      <c r="V110" s="67">
        <v>4120</v>
      </c>
      <c r="W110" s="67">
        <v>3033</v>
      </c>
      <c r="X110" s="67">
        <v>1087</v>
      </c>
      <c r="Y110" s="36">
        <v>0.5</v>
      </c>
      <c r="Z110" s="36">
        <v>0.5</v>
      </c>
      <c r="AA110" s="38" t="s">
        <v>224</v>
      </c>
      <c r="AB110" s="39">
        <v>0.7</v>
      </c>
      <c r="AC110" s="39">
        <v>0</v>
      </c>
      <c r="AD110" s="39">
        <v>0.3</v>
      </c>
      <c r="AE110" s="30">
        <v>635</v>
      </c>
      <c r="AF110" s="40">
        <v>634</v>
      </c>
      <c r="AG110" s="30">
        <v>317</v>
      </c>
      <c r="AH110" s="30">
        <v>222</v>
      </c>
      <c r="AI110" s="30">
        <v>0</v>
      </c>
      <c r="AJ110" s="30">
        <v>95</v>
      </c>
      <c r="AK110" s="30">
        <v>0</v>
      </c>
      <c r="AL110" s="30"/>
      <c r="AM110" s="30"/>
      <c r="AN110" s="40">
        <v>634</v>
      </c>
      <c r="AO110" s="30">
        <v>317</v>
      </c>
      <c r="AP110" s="30">
        <v>222</v>
      </c>
      <c r="AQ110" s="30">
        <v>0</v>
      </c>
      <c r="AR110" s="30">
        <v>95</v>
      </c>
      <c r="AS110" s="40">
        <v>634</v>
      </c>
      <c r="AT110" s="40">
        <v>318</v>
      </c>
      <c r="AU110" s="40">
        <v>221</v>
      </c>
      <c r="AV110" s="30">
        <v>0</v>
      </c>
      <c r="AW110" s="30">
        <v>95</v>
      </c>
      <c r="AX110" s="47">
        <v>511</v>
      </c>
      <c r="AY110" s="47">
        <v>318</v>
      </c>
      <c r="AZ110" s="47">
        <v>193</v>
      </c>
      <c r="BA110" s="47">
        <v>28</v>
      </c>
      <c r="BB110" s="30"/>
    </row>
    <row r="111" spans="1:54">
      <c r="A111" s="33" t="s">
        <v>130</v>
      </c>
      <c r="B111" s="64">
        <v>87859</v>
      </c>
      <c r="C111" s="65">
        <v>53930</v>
      </c>
      <c r="D111" s="65">
        <v>33120</v>
      </c>
      <c r="E111" s="65">
        <v>546</v>
      </c>
      <c r="F111" s="65">
        <v>263</v>
      </c>
      <c r="G111" s="67">
        <v>38800</v>
      </c>
      <c r="H111" s="67">
        <v>11099</v>
      </c>
      <c r="I111" s="67">
        <v>27676</v>
      </c>
      <c r="J111" s="67">
        <v>6</v>
      </c>
      <c r="K111" s="67">
        <v>19</v>
      </c>
      <c r="L111" s="69">
        <v>20</v>
      </c>
      <c r="M111" s="67">
        <v>7780</v>
      </c>
      <c r="N111" s="67">
        <v>2226</v>
      </c>
      <c r="O111" s="67">
        <v>5554</v>
      </c>
      <c r="P111" s="67">
        <v>49059</v>
      </c>
      <c r="Q111" s="67">
        <v>42831</v>
      </c>
      <c r="R111" s="67">
        <v>5444</v>
      </c>
      <c r="S111" s="67">
        <v>540</v>
      </c>
      <c r="T111" s="67">
        <v>244</v>
      </c>
      <c r="U111" s="73" t="s">
        <v>223</v>
      </c>
      <c r="V111" s="67">
        <v>4404</v>
      </c>
      <c r="W111" s="67">
        <v>3752</v>
      </c>
      <c r="X111" s="67">
        <v>652</v>
      </c>
      <c r="Y111" s="36">
        <v>0.5</v>
      </c>
      <c r="Z111" s="36">
        <v>0.5</v>
      </c>
      <c r="AA111" s="38" t="s">
        <v>224</v>
      </c>
      <c r="AB111" s="39">
        <v>0.7</v>
      </c>
      <c r="AC111" s="39">
        <v>0</v>
      </c>
      <c r="AD111" s="39">
        <v>0.3</v>
      </c>
      <c r="AE111" s="30">
        <v>1395</v>
      </c>
      <c r="AF111" s="40">
        <v>1394</v>
      </c>
      <c r="AG111" s="30">
        <v>697</v>
      </c>
      <c r="AH111" s="30">
        <v>488</v>
      </c>
      <c r="AI111" s="30">
        <v>0</v>
      </c>
      <c r="AJ111" s="30">
        <v>209</v>
      </c>
      <c r="AK111" s="30">
        <v>0</v>
      </c>
      <c r="AL111" s="30"/>
      <c r="AM111" s="30"/>
      <c r="AN111" s="40">
        <v>1394</v>
      </c>
      <c r="AO111" s="30">
        <v>697</v>
      </c>
      <c r="AP111" s="30">
        <v>488</v>
      </c>
      <c r="AQ111" s="30">
        <v>0</v>
      </c>
      <c r="AR111" s="30">
        <v>209</v>
      </c>
      <c r="AS111" s="40">
        <v>1394</v>
      </c>
      <c r="AT111" s="40">
        <v>698</v>
      </c>
      <c r="AU111" s="40">
        <v>487</v>
      </c>
      <c r="AV111" s="30">
        <v>0</v>
      </c>
      <c r="AW111" s="30">
        <v>209</v>
      </c>
      <c r="AX111" s="47">
        <v>1054</v>
      </c>
      <c r="AY111" s="47">
        <v>698</v>
      </c>
      <c r="AZ111" s="47">
        <v>356</v>
      </c>
      <c r="BA111" s="47">
        <v>131</v>
      </c>
      <c r="BB111" s="30"/>
    </row>
    <row r="112" spans="1:54">
      <c r="A112" s="33" t="s">
        <v>131</v>
      </c>
      <c r="B112" s="64">
        <v>95406</v>
      </c>
      <c r="C112" s="65">
        <v>59624</v>
      </c>
      <c r="D112" s="65">
        <v>34691</v>
      </c>
      <c r="E112" s="65">
        <v>760</v>
      </c>
      <c r="F112" s="65">
        <v>331</v>
      </c>
      <c r="G112" s="67">
        <v>31432</v>
      </c>
      <c r="H112" s="67">
        <v>3497</v>
      </c>
      <c r="I112" s="67">
        <v>27929</v>
      </c>
      <c r="J112" s="67">
        <v>0</v>
      </c>
      <c r="K112" s="67">
        <v>6</v>
      </c>
      <c r="L112" s="69">
        <v>30</v>
      </c>
      <c r="M112" s="67">
        <v>9434</v>
      </c>
      <c r="N112" s="67">
        <v>1049</v>
      </c>
      <c r="O112" s="67">
        <v>8385</v>
      </c>
      <c r="P112" s="67">
        <v>63974</v>
      </c>
      <c r="Q112" s="67">
        <v>56127</v>
      </c>
      <c r="R112" s="67">
        <v>6762</v>
      </c>
      <c r="S112" s="67">
        <v>760</v>
      </c>
      <c r="T112" s="67">
        <v>325</v>
      </c>
      <c r="U112" s="73" t="s">
        <v>221</v>
      </c>
      <c r="V112" s="67">
        <v>11777</v>
      </c>
      <c r="W112" s="67">
        <v>10302</v>
      </c>
      <c r="X112" s="67">
        <v>1475</v>
      </c>
      <c r="Y112" s="36">
        <v>0.5</v>
      </c>
      <c r="Z112" s="36">
        <v>0.5</v>
      </c>
      <c r="AA112" s="38" t="s">
        <v>222</v>
      </c>
      <c r="AB112" s="39">
        <v>0.8</v>
      </c>
      <c r="AC112" s="39">
        <v>0</v>
      </c>
      <c r="AD112" s="39">
        <v>0.2</v>
      </c>
      <c r="AE112" s="30">
        <v>2143</v>
      </c>
      <c r="AF112" s="40">
        <v>2143</v>
      </c>
      <c r="AG112" s="30">
        <v>1072</v>
      </c>
      <c r="AH112" s="30">
        <v>857</v>
      </c>
      <c r="AI112" s="30">
        <v>0</v>
      </c>
      <c r="AJ112" s="30">
        <v>214</v>
      </c>
      <c r="AK112" s="30">
        <v>0</v>
      </c>
      <c r="AL112" s="30"/>
      <c r="AM112" s="30"/>
      <c r="AN112" s="40">
        <v>2143</v>
      </c>
      <c r="AO112" s="30">
        <v>1072</v>
      </c>
      <c r="AP112" s="30">
        <v>857</v>
      </c>
      <c r="AQ112" s="30">
        <v>0</v>
      </c>
      <c r="AR112" s="30">
        <v>214</v>
      </c>
      <c r="AS112" s="40">
        <v>2143</v>
      </c>
      <c r="AT112" s="40">
        <v>1074</v>
      </c>
      <c r="AU112" s="40">
        <v>855</v>
      </c>
      <c r="AV112" s="30">
        <v>0</v>
      </c>
      <c r="AW112" s="30">
        <v>214</v>
      </c>
      <c r="AX112" s="47">
        <v>1731</v>
      </c>
      <c r="AY112" s="47">
        <v>1074</v>
      </c>
      <c r="AZ112" s="47">
        <v>657</v>
      </c>
      <c r="BA112" s="47">
        <v>198</v>
      </c>
      <c r="BB112" s="30"/>
    </row>
    <row r="113" spans="1:54">
      <c r="A113" s="33" t="s">
        <v>132</v>
      </c>
      <c r="B113" s="64">
        <v>32328</v>
      </c>
      <c r="C113" s="65">
        <v>20504</v>
      </c>
      <c r="D113" s="65">
        <v>11587</v>
      </c>
      <c r="E113" s="65">
        <v>146</v>
      </c>
      <c r="F113" s="65">
        <v>91</v>
      </c>
      <c r="G113" s="67">
        <v>3515</v>
      </c>
      <c r="H113" s="67">
        <v>362</v>
      </c>
      <c r="I113" s="67">
        <v>3153</v>
      </c>
      <c r="J113" s="67">
        <v>0</v>
      </c>
      <c r="K113" s="67">
        <v>0</v>
      </c>
      <c r="L113" s="69">
        <v>30</v>
      </c>
      <c r="M113" s="67">
        <v>1055</v>
      </c>
      <c r="N113" s="67">
        <v>109</v>
      </c>
      <c r="O113" s="67">
        <v>946</v>
      </c>
      <c r="P113" s="67">
        <v>28813</v>
      </c>
      <c r="Q113" s="67">
        <v>20142</v>
      </c>
      <c r="R113" s="67">
        <v>8434</v>
      </c>
      <c r="S113" s="67">
        <v>146</v>
      </c>
      <c r="T113" s="67">
        <v>91</v>
      </c>
      <c r="U113" s="73" t="s">
        <v>221</v>
      </c>
      <c r="V113" s="67">
        <v>5095</v>
      </c>
      <c r="W113" s="67">
        <v>3570</v>
      </c>
      <c r="X113" s="67">
        <v>1525</v>
      </c>
      <c r="Y113" s="36">
        <v>0.5</v>
      </c>
      <c r="Z113" s="36">
        <v>0.5</v>
      </c>
      <c r="AA113" s="38" t="s">
        <v>222</v>
      </c>
      <c r="AB113" s="39">
        <v>0.8</v>
      </c>
      <c r="AC113" s="39">
        <v>0</v>
      </c>
      <c r="AD113" s="39">
        <v>0.2</v>
      </c>
      <c r="AE113" s="30">
        <v>493</v>
      </c>
      <c r="AF113" s="40">
        <v>493</v>
      </c>
      <c r="AG113" s="30">
        <v>247</v>
      </c>
      <c r="AH113" s="30">
        <v>197</v>
      </c>
      <c r="AI113" s="30">
        <v>0</v>
      </c>
      <c r="AJ113" s="30">
        <v>49</v>
      </c>
      <c r="AK113" s="30">
        <v>0</v>
      </c>
      <c r="AL113" s="30"/>
      <c r="AM113" s="30"/>
      <c r="AN113" s="40">
        <v>493</v>
      </c>
      <c r="AO113" s="30">
        <v>247</v>
      </c>
      <c r="AP113" s="30">
        <v>197</v>
      </c>
      <c r="AQ113" s="30">
        <v>0</v>
      </c>
      <c r="AR113" s="30">
        <v>49</v>
      </c>
      <c r="AS113" s="40">
        <v>493</v>
      </c>
      <c r="AT113" s="40">
        <v>247</v>
      </c>
      <c r="AU113" s="40">
        <v>197</v>
      </c>
      <c r="AV113" s="30">
        <v>0</v>
      </c>
      <c r="AW113" s="30">
        <v>49</v>
      </c>
      <c r="AX113" s="47">
        <v>398</v>
      </c>
      <c r="AY113" s="47">
        <v>247</v>
      </c>
      <c r="AZ113" s="47">
        <v>151</v>
      </c>
      <c r="BA113" s="47">
        <v>46</v>
      </c>
      <c r="BB113" s="30"/>
    </row>
    <row r="114" spans="1:54">
      <c r="A114" s="33" t="s">
        <v>133</v>
      </c>
      <c r="B114" s="64">
        <v>70633</v>
      </c>
      <c r="C114" s="65">
        <v>44730</v>
      </c>
      <c r="D114" s="65">
        <v>25455</v>
      </c>
      <c r="E114" s="65">
        <v>269</v>
      </c>
      <c r="F114" s="65">
        <v>179</v>
      </c>
      <c r="G114" s="67">
        <v>21196</v>
      </c>
      <c r="H114" s="67">
        <v>4554</v>
      </c>
      <c r="I114" s="67">
        <v>16584</v>
      </c>
      <c r="J114" s="67">
        <v>10</v>
      </c>
      <c r="K114" s="67">
        <v>48</v>
      </c>
      <c r="L114" s="69">
        <v>30</v>
      </c>
      <c r="M114" s="67">
        <v>6399</v>
      </c>
      <c r="N114" s="67">
        <v>1376</v>
      </c>
      <c r="O114" s="67">
        <v>5023</v>
      </c>
      <c r="P114" s="67">
        <v>49437</v>
      </c>
      <c r="Q114" s="67">
        <v>40176</v>
      </c>
      <c r="R114" s="67">
        <v>8871</v>
      </c>
      <c r="S114" s="67">
        <v>259</v>
      </c>
      <c r="T114" s="67">
        <v>131</v>
      </c>
      <c r="U114" s="73" t="s">
        <v>221</v>
      </c>
      <c r="V114" s="67">
        <v>8728</v>
      </c>
      <c r="W114" s="67">
        <v>7089</v>
      </c>
      <c r="X114" s="67">
        <v>1639</v>
      </c>
      <c r="Y114" s="36">
        <v>0.5</v>
      </c>
      <c r="Z114" s="36">
        <v>0.5</v>
      </c>
      <c r="AA114" s="38" t="s">
        <v>222</v>
      </c>
      <c r="AB114" s="39">
        <v>0.8</v>
      </c>
      <c r="AC114" s="39">
        <v>0</v>
      </c>
      <c r="AD114" s="39">
        <v>0.2</v>
      </c>
      <c r="AE114" s="30">
        <v>1491</v>
      </c>
      <c r="AF114" s="40">
        <v>1492</v>
      </c>
      <c r="AG114" s="30">
        <v>746</v>
      </c>
      <c r="AH114" s="30">
        <v>597</v>
      </c>
      <c r="AI114" s="30">
        <v>0</v>
      </c>
      <c r="AJ114" s="30">
        <v>149</v>
      </c>
      <c r="AK114" s="30">
        <v>0</v>
      </c>
      <c r="AL114" s="30"/>
      <c r="AM114" s="30"/>
      <c r="AN114" s="40">
        <v>1492</v>
      </c>
      <c r="AO114" s="30">
        <v>746</v>
      </c>
      <c r="AP114" s="30">
        <v>597</v>
      </c>
      <c r="AQ114" s="30">
        <v>0</v>
      </c>
      <c r="AR114" s="30">
        <v>149</v>
      </c>
      <c r="AS114" s="40">
        <v>1492</v>
      </c>
      <c r="AT114" s="40">
        <v>747</v>
      </c>
      <c r="AU114" s="40">
        <v>596</v>
      </c>
      <c r="AV114" s="30">
        <v>0</v>
      </c>
      <c r="AW114" s="30">
        <v>149</v>
      </c>
      <c r="AX114" s="47">
        <v>1189</v>
      </c>
      <c r="AY114" s="47">
        <v>747</v>
      </c>
      <c r="AZ114" s="47">
        <v>442</v>
      </c>
      <c r="BA114" s="47">
        <v>154</v>
      </c>
      <c r="BB114" s="30"/>
    </row>
    <row r="115" spans="1:54">
      <c r="A115" s="33" t="s">
        <v>134</v>
      </c>
      <c r="B115" s="64">
        <v>47175</v>
      </c>
      <c r="C115" s="65">
        <v>28912</v>
      </c>
      <c r="D115" s="65">
        <v>17946</v>
      </c>
      <c r="E115" s="65">
        <v>162</v>
      </c>
      <c r="F115" s="65">
        <v>155</v>
      </c>
      <c r="G115" s="67">
        <v>9523</v>
      </c>
      <c r="H115" s="67">
        <v>1372</v>
      </c>
      <c r="I115" s="67">
        <v>8151</v>
      </c>
      <c r="J115" s="67">
        <v>0</v>
      </c>
      <c r="K115" s="67">
        <v>0</v>
      </c>
      <c r="L115" s="69">
        <v>20</v>
      </c>
      <c r="M115" s="67">
        <v>1904</v>
      </c>
      <c r="N115" s="67">
        <v>274</v>
      </c>
      <c r="O115" s="67">
        <v>1630</v>
      </c>
      <c r="P115" s="67">
        <v>37652</v>
      </c>
      <c r="Q115" s="67">
        <v>27540</v>
      </c>
      <c r="R115" s="67">
        <v>9795</v>
      </c>
      <c r="S115" s="67">
        <v>162</v>
      </c>
      <c r="T115" s="67">
        <v>155</v>
      </c>
      <c r="U115" s="73" t="s">
        <v>223</v>
      </c>
      <c r="V115" s="67">
        <v>3118</v>
      </c>
      <c r="W115" s="67">
        <v>2228</v>
      </c>
      <c r="X115" s="67">
        <v>890</v>
      </c>
      <c r="Y115" s="36">
        <v>0.5</v>
      </c>
      <c r="Z115" s="36">
        <v>0.5</v>
      </c>
      <c r="AA115" s="38" t="s">
        <v>224</v>
      </c>
      <c r="AB115" s="39">
        <v>0.7</v>
      </c>
      <c r="AC115" s="39">
        <v>0</v>
      </c>
      <c r="AD115" s="39">
        <v>0.3</v>
      </c>
      <c r="AE115" s="30">
        <v>485</v>
      </c>
      <c r="AF115" s="40">
        <v>485</v>
      </c>
      <c r="AG115" s="30">
        <v>242</v>
      </c>
      <c r="AH115" s="30">
        <v>170</v>
      </c>
      <c r="AI115" s="30">
        <v>0</v>
      </c>
      <c r="AJ115" s="30">
        <v>73</v>
      </c>
      <c r="AK115" s="30">
        <v>0</v>
      </c>
      <c r="AL115" s="30"/>
      <c r="AM115" s="30"/>
      <c r="AN115" s="40">
        <v>485</v>
      </c>
      <c r="AO115" s="30">
        <v>242</v>
      </c>
      <c r="AP115" s="30">
        <v>170</v>
      </c>
      <c r="AQ115" s="30">
        <v>0</v>
      </c>
      <c r="AR115" s="30">
        <v>73</v>
      </c>
      <c r="AS115" s="40">
        <v>485</v>
      </c>
      <c r="AT115" s="40">
        <v>242</v>
      </c>
      <c r="AU115" s="40">
        <v>170</v>
      </c>
      <c r="AV115" s="30">
        <v>0</v>
      </c>
      <c r="AW115" s="30">
        <v>73</v>
      </c>
      <c r="AX115" s="47">
        <v>368</v>
      </c>
      <c r="AY115" s="47">
        <v>242</v>
      </c>
      <c r="AZ115" s="47">
        <v>126</v>
      </c>
      <c r="BA115" s="47">
        <v>44</v>
      </c>
      <c r="BB115" s="30"/>
    </row>
    <row r="116" spans="1:54">
      <c r="A116" s="31" t="s">
        <v>135</v>
      </c>
      <c r="B116" s="64">
        <v>51716</v>
      </c>
      <c r="C116" s="65">
        <v>32215</v>
      </c>
      <c r="D116" s="65">
        <v>18998</v>
      </c>
      <c r="E116" s="65">
        <v>362</v>
      </c>
      <c r="F116" s="65">
        <v>141</v>
      </c>
      <c r="G116" s="67">
        <v>15908</v>
      </c>
      <c r="H116" s="67">
        <v>3858</v>
      </c>
      <c r="I116" s="67">
        <v>11984</v>
      </c>
      <c r="J116" s="67">
        <v>40</v>
      </c>
      <c r="K116" s="67">
        <v>26</v>
      </c>
      <c r="L116" s="69">
        <v>30</v>
      </c>
      <c r="M116" s="67">
        <v>4818</v>
      </c>
      <c r="N116" s="67">
        <v>1197</v>
      </c>
      <c r="O116" s="67">
        <v>3621</v>
      </c>
      <c r="P116" s="67">
        <v>35808</v>
      </c>
      <c r="Q116" s="67">
        <v>28357</v>
      </c>
      <c r="R116" s="67">
        <v>7014</v>
      </c>
      <c r="S116" s="67">
        <v>322</v>
      </c>
      <c r="T116" s="67">
        <v>115</v>
      </c>
      <c r="U116" s="73" t="s">
        <v>221</v>
      </c>
      <c r="V116" s="67">
        <v>6450</v>
      </c>
      <c r="W116" s="67">
        <v>5143</v>
      </c>
      <c r="X116" s="67">
        <v>1307</v>
      </c>
      <c r="Y116" s="36">
        <v>0.5</v>
      </c>
      <c r="Z116" s="36">
        <v>0.5</v>
      </c>
      <c r="AA116" s="38" t="s">
        <v>222</v>
      </c>
      <c r="AB116" s="39">
        <v>0.8</v>
      </c>
      <c r="AC116" s="39">
        <v>0</v>
      </c>
      <c r="AD116" s="39">
        <v>0.2</v>
      </c>
      <c r="AE116" s="30">
        <v>1112</v>
      </c>
      <c r="AF116" s="40">
        <v>1112</v>
      </c>
      <c r="AG116" s="30">
        <v>556</v>
      </c>
      <c r="AH116" s="30">
        <v>445</v>
      </c>
      <c r="AI116" s="30">
        <v>0</v>
      </c>
      <c r="AJ116" s="30">
        <v>111</v>
      </c>
      <c r="AK116" s="30">
        <v>0</v>
      </c>
      <c r="AL116" s="30"/>
      <c r="AM116" s="30"/>
      <c r="AN116" s="40">
        <v>1112</v>
      </c>
      <c r="AO116" s="30">
        <v>556</v>
      </c>
      <c r="AP116" s="30">
        <v>445</v>
      </c>
      <c r="AQ116" s="30">
        <v>0</v>
      </c>
      <c r="AR116" s="30">
        <v>111</v>
      </c>
      <c r="AS116" s="40">
        <v>1112</v>
      </c>
      <c r="AT116" s="40">
        <v>557</v>
      </c>
      <c r="AU116" s="40">
        <v>444</v>
      </c>
      <c r="AV116" s="30">
        <v>0</v>
      </c>
      <c r="AW116" s="30">
        <v>111</v>
      </c>
      <c r="AX116" s="47">
        <v>883</v>
      </c>
      <c r="AY116" s="47">
        <v>557</v>
      </c>
      <c r="AZ116" s="47">
        <v>326</v>
      </c>
      <c r="BA116" s="47">
        <v>118</v>
      </c>
      <c r="BB116" s="30"/>
    </row>
    <row r="117" spans="1:54">
      <c r="A117" s="31" t="s">
        <v>136</v>
      </c>
      <c r="B117" s="64">
        <v>14780</v>
      </c>
      <c r="C117" s="65">
        <v>9174</v>
      </c>
      <c r="D117" s="65">
        <v>5440</v>
      </c>
      <c r="E117" s="65">
        <v>95</v>
      </c>
      <c r="F117" s="65">
        <v>71</v>
      </c>
      <c r="G117" s="67">
        <v>5645</v>
      </c>
      <c r="H117" s="67">
        <v>1664</v>
      </c>
      <c r="I117" s="67">
        <v>3971</v>
      </c>
      <c r="J117" s="67">
        <v>5</v>
      </c>
      <c r="K117" s="67">
        <v>5</v>
      </c>
      <c r="L117" s="69">
        <v>30</v>
      </c>
      <c r="M117" s="67">
        <v>1700</v>
      </c>
      <c r="N117" s="67">
        <v>504</v>
      </c>
      <c r="O117" s="67">
        <v>1196</v>
      </c>
      <c r="P117" s="67">
        <v>9135</v>
      </c>
      <c r="Q117" s="67">
        <v>7510</v>
      </c>
      <c r="R117" s="67">
        <v>1469</v>
      </c>
      <c r="S117" s="67">
        <v>90</v>
      </c>
      <c r="T117" s="67">
        <v>66</v>
      </c>
      <c r="U117" s="73" t="s">
        <v>221</v>
      </c>
      <c r="V117" s="67">
        <v>1683</v>
      </c>
      <c r="W117" s="67">
        <v>1367</v>
      </c>
      <c r="X117" s="67">
        <v>316</v>
      </c>
      <c r="Y117" s="36">
        <v>0.5</v>
      </c>
      <c r="Z117" s="36">
        <v>0.5</v>
      </c>
      <c r="AA117" s="38" t="s">
        <v>222</v>
      </c>
      <c r="AB117" s="39">
        <v>0.8</v>
      </c>
      <c r="AC117" s="39">
        <v>0</v>
      </c>
      <c r="AD117" s="39">
        <v>0.2</v>
      </c>
      <c r="AE117" s="30">
        <v>352</v>
      </c>
      <c r="AF117" s="40">
        <v>352</v>
      </c>
      <c r="AG117" s="30">
        <v>176</v>
      </c>
      <c r="AH117" s="30">
        <v>141</v>
      </c>
      <c r="AI117" s="30">
        <v>0</v>
      </c>
      <c r="AJ117" s="30">
        <v>35</v>
      </c>
      <c r="AK117" s="30">
        <v>0</v>
      </c>
      <c r="AL117" s="30"/>
      <c r="AM117" s="30"/>
      <c r="AN117" s="40">
        <v>352</v>
      </c>
      <c r="AO117" s="30">
        <v>176</v>
      </c>
      <c r="AP117" s="30">
        <v>141</v>
      </c>
      <c r="AQ117" s="30">
        <v>0</v>
      </c>
      <c r="AR117" s="30">
        <v>35</v>
      </c>
      <c r="AS117" s="40">
        <v>352</v>
      </c>
      <c r="AT117" s="40">
        <v>176</v>
      </c>
      <c r="AU117" s="40">
        <v>141</v>
      </c>
      <c r="AV117" s="30">
        <v>0</v>
      </c>
      <c r="AW117" s="30">
        <v>35</v>
      </c>
      <c r="AX117" s="47">
        <v>289</v>
      </c>
      <c r="AY117" s="47">
        <v>176</v>
      </c>
      <c r="AZ117" s="47">
        <v>113</v>
      </c>
      <c r="BA117" s="47">
        <v>28</v>
      </c>
      <c r="BB117" s="30"/>
    </row>
    <row r="118" spans="1:54">
      <c r="A118" s="33" t="s">
        <v>137</v>
      </c>
      <c r="B118" s="64">
        <v>91065</v>
      </c>
      <c r="C118" s="65">
        <v>55963</v>
      </c>
      <c r="D118" s="65">
        <v>33876</v>
      </c>
      <c r="E118" s="65">
        <v>819</v>
      </c>
      <c r="F118" s="65">
        <v>407</v>
      </c>
      <c r="G118" s="67">
        <v>49326</v>
      </c>
      <c r="H118" s="67">
        <v>16413</v>
      </c>
      <c r="I118" s="67">
        <v>32795</v>
      </c>
      <c r="J118" s="67">
        <v>32</v>
      </c>
      <c r="K118" s="67">
        <v>86</v>
      </c>
      <c r="L118" s="69">
        <v>20</v>
      </c>
      <c r="M118" s="67">
        <v>9960</v>
      </c>
      <c r="N118" s="67">
        <v>3315</v>
      </c>
      <c r="O118" s="67">
        <v>6645</v>
      </c>
      <c r="P118" s="67">
        <v>41739</v>
      </c>
      <c r="Q118" s="67">
        <v>39550</v>
      </c>
      <c r="R118" s="67">
        <v>1081</v>
      </c>
      <c r="S118" s="67">
        <v>787</v>
      </c>
      <c r="T118" s="67">
        <v>321</v>
      </c>
      <c r="U118" s="73" t="s">
        <v>223</v>
      </c>
      <c r="V118" s="67">
        <v>4155</v>
      </c>
      <c r="W118" s="67">
        <v>3753</v>
      </c>
      <c r="X118" s="67">
        <v>402</v>
      </c>
      <c r="Y118" s="36">
        <v>0.5</v>
      </c>
      <c r="Z118" s="36">
        <v>0.5</v>
      </c>
      <c r="AA118" s="38" t="s">
        <v>224</v>
      </c>
      <c r="AB118" s="39">
        <v>0.7</v>
      </c>
      <c r="AC118" s="39">
        <v>0</v>
      </c>
      <c r="AD118" s="39">
        <v>0.3</v>
      </c>
      <c r="AE118" s="30">
        <v>1676</v>
      </c>
      <c r="AF118" s="40">
        <v>1676</v>
      </c>
      <c r="AG118" s="30">
        <v>838</v>
      </c>
      <c r="AH118" s="30">
        <v>587</v>
      </c>
      <c r="AI118" s="30">
        <v>0</v>
      </c>
      <c r="AJ118" s="30">
        <v>251</v>
      </c>
      <c r="AK118" s="30">
        <v>0</v>
      </c>
      <c r="AL118" s="30"/>
      <c r="AM118" s="30"/>
      <c r="AN118" s="40">
        <v>1676</v>
      </c>
      <c r="AO118" s="30">
        <v>838</v>
      </c>
      <c r="AP118" s="30">
        <v>587</v>
      </c>
      <c r="AQ118" s="30">
        <v>0</v>
      </c>
      <c r="AR118" s="30">
        <v>251</v>
      </c>
      <c r="AS118" s="40">
        <v>1676</v>
      </c>
      <c r="AT118" s="40">
        <v>839</v>
      </c>
      <c r="AU118" s="40">
        <v>586</v>
      </c>
      <c r="AV118" s="30">
        <v>0</v>
      </c>
      <c r="AW118" s="30">
        <v>251</v>
      </c>
      <c r="AX118" s="47">
        <v>1281</v>
      </c>
      <c r="AY118" s="47">
        <v>839</v>
      </c>
      <c r="AZ118" s="47">
        <v>442</v>
      </c>
      <c r="BA118" s="47">
        <v>144</v>
      </c>
      <c r="BB118" s="30"/>
    </row>
    <row r="119" spans="1:54">
      <c r="A119" s="27" t="s">
        <v>138</v>
      </c>
      <c r="B119" s="63">
        <v>656008</v>
      </c>
      <c r="C119" s="63">
        <v>404489</v>
      </c>
      <c r="D119" s="63">
        <v>247383</v>
      </c>
      <c r="E119" s="63">
        <v>2819</v>
      </c>
      <c r="F119" s="63">
        <v>1317</v>
      </c>
      <c r="G119" s="63">
        <v>135160</v>
      </c>
      <c r="H119" s="63">
        <v>50445</v>
      </c>
      <c r="I119" s="63">
        <v>83902</v>
      </c>
      <c r="J119" s="63">
        <v>499</v>
      </c>
      <c r="K119" s="63">
        <v>314</v>
      </c>
      <c r="L119" s="69"/>
      <c r="M119" s="63">
        <v>34174</v>
      </c>
      <c r="N119" s="63">
        <v>13423</v>
      </c>
      <c r="O119" s="63">
        <v>20751</v>
      </c>
      <c r="P119" s="63">
        <v>520848</v>
      </c>
      <c r="Q119" s="63">
        <v>354044</v>
      </c>
      <c r="R119" s="63">
        <v>163481</v>
      </c>
      <c r="S119" s="63">
        <v>2320</v>
      </c>
      <c r="T119" s="63">
        <v>1003</v>
      </c>
      <c r="U119" s="71"/>
      <c r="V119" s="63">
        <v>54791</v>
      </c>
      <c r="W119" s="63">
        <v>37949</v>
      </c>
      <c r="X119" s="63">
        <v>16842</v>
      </c>
      <c r="Y119" s="28"/>
      <c r="Z119" s="28"/>
      <c r="AA119" s="28"/>
      <c r="AB119" s="37"/>
      <c r="AC119" s="37"/>
      <c r="AD119" s="37"/>
      <c r="AE119" s="63">
        <v>8425</v>
      </c>
      <c r="AF119" s="63">
        <v>8424</v>
      </c>
      <c r="AG119" s="63">
        <v>4213</v>
      </c>
      <c r="AH119" s="63">
        <v>2976</v>
      </c>
      <c r="AI119" s="63">
        <v>375</v>
      </c>
      <c r="AJ119" s="63">
        <v>860</v>
      </c>
      <c r="AK119" s="63">
        <v>0</v>
      </c>
      <c r="AL119" s="63">
        <v>0</v>
      </c>
      <c r="AM119" s="63">
        <v>0</v>
      </c>
      <c r="AN119" s="63">
        <v>8424</v>
      </c>
      <c r="AO119" s="63">
        <v>4213</v>
      </c>
      <c r="AP119" s="63">
        <v>2976</v>
      </c>
      <c r="AQ119" s="63">
        <v>375</v>
      </c>
      <c r="AR119" s="63">
        <v>860</v>
      </c>
      <c r="AS119" s="63">
        <v>8424</v>
      </c>
      <c r="AT119" s="63">
        <v>4219</v>
      </c>
      <c r="AU119" s="63">
        <v>2970</v>
      </c>
      <c r="AV119" s="63">
        <v>375</v>
      </c>
      <c r="AW119" s="63">
        <v>860</v>
      </c>
      <c r="AX119" s="63">
        <v>6536</v>
      </c>
      <c r="AY119" s="63">
        <v>4219</v>
      </c>
      <c r="AZ119" s="63">
        <v>2317</v>
      </c>
      <c r="BA119" s="63">
        <v>653</v>
      </c>
      <c r="BB119" s="63">
        <v>0</v>
      </c>
    </row>
    <row r="120" ht="24" spans="1:54">
      <c r="A120" s="27" t="s">
        <v>15</v>
      </c>
      <c r="B120" s="63">
        <v>169845</v>
      </c>
      <c r="C120" s="63">
        <v>108920</v>
      </c>
      <c r="D120" s="63">
        <v>59861</v>
      </c>
      <c r="E120" s="63">
        <v>760</v>
      </c>
      <c r="F120" s="63">
        <v>304</v>
      </c>
      <c r="G120" s="63">
        <v>14222</v>
      </c>
      <c r="H120" s="63">
        <v>5588</v>
      </c>
      <c r="I120" s="63">
        <v>8395</v>
      </c>
      <c r="J120" s="63">
        <v>115</v>
      </c>
      <c r="K120" s="63">
        <v>124</v>
      </c>
      <c r="L120" s="69"/>
      <c r="M120" s="63">
        <v>3036</v>
      </c>
      <c r="N120" s="63">
        <v>1233</v>
      </c>
      <c r="O120" s="63">
        <v>1803</v>
      </c>
      <c r="P120" s="63">
        <v>155623</v>
      </c>
      <c r="Q120" s="63">
        <v>103332</v>
      </c>
      <c r="R120" s="63">
        <v>51466</v>
      </c>
      <c r="S120" s="63">
        <v>645</v>
      </c>
      <c r="T120" s="63">
        <v>180</v>
      </c>
      <c r="U120" s="71"/>
      <c r="V120" s="63">
        <v>12435</v>
      </c>
      <c r="W120" s="63">
        <v>8395</v>
      </c>
      <c r="X120" s="63">
        <v>4040</v>
      </c>
      <c r="Y120" s="28"/>
      <c r="Z120" s="28"/>
      <c r="AA120" s="28"/>
      <c r="AB120" s="37"/>
      <c r="AC120" s="37"/>
      <c r="AD120" s="37"/>
      <c r="AE120" s="63">
        <v>1252</v>
      </c>
      <c r="AF120" s="63">
        <v>1251</v>
      </c>
      <c r="AG120" s="63">
        <v>626</v>
      </c>
      <c r="AH120" s="63">
        <v>250</v>
      </c>
      <c r="AI120" s="63">
        <v>375</v>
      </c>
      <c r="AJ120" s="63">
        <v>0</v>
      </c>
      <c r="AK120" s="63">
        <v>0</v>
      </c>
      <c r="AL120" s="63">
        <v>0</v>
      </c>
      <c r="AM120" s="63">
        <v>0</v>
      </c>
      <c r="AN120" s="63">
        <v>1251</v>
      </c>
      <c r="AO120" s="63">
        <v>626</v>
      </c>
      <c r="AP120" s="63">
        <v>250</v>
      </c>
      <c r="AQ120" s="63">
        <v>375</v>
      </c>
      <c r="AR120" s="63">
        <v>0</v>
      </c>
      <c r="AS120" s="63">
        <v>1251</v>
      </c>
      <c r="AT120" s="63">
        <v>626</v>
      </c>
      <c r="AU120" s="63">
        <v>250</v>
      </c>
      <c r="AV120" s="63">
        <v>375</v>
      </c>
      <c r="AW120" s="63">
        <v>0</v>
      </c>
      <c r="AX120" s="63">
        <v>824</v>
      </c>
      <c r="AY120" s="63">
        <v>626</v>
      </c>
      <c r="AZ120" s="63">
        <v>198</v>
      </c>
      <c r="BA120" s="63">
        <v>52</v>
      </c>
      <c r="BB120" s="63">
        <v>0</v>
      </c>
    </row>
    <row r="121" spans="1:54">
      <c r="A121" s="32" t="s">
        <v>139</v>
      </c>
      <c r="B121" s="64">
        <v>108797</v>
      </c>
      <c r="C121" s="65">
        <v>68580</v>
      </c>
      <c r="D121" s="65">
        <v>39842</v>
      </c>
      <c r="E121" s="65">
        <v>313</v>
      </c>
      <c r="F121" s="65">
        <v>62</v>
      </c>
      <c r="G121" s="67">
        <v>6664</v>
      </c>
      <c r="H121" s="65">
        <v>2904</v>
      </c>
      <c r="I121" s="65">
        <v>3760</v>
      </c>
      <c r="J121" s="65">
        <v>0</v>
      </c>
      <c r="K121" s="65">
        <v>0</v>
      </c>
      <c r="L121" s="69">
        <v>20</v>
      </c>
      <c r="M121" s="67">
        <v>1333</v>
      </c>
      <c r="N121" s="65">
        <v>581</v>
      </c>
      <c r="O121" s="65">
        <v>752</v>
      </c>
      <c r="P121" s="67">
        <v>102133</v>
      </c>
      <c r="Q121" s="65">
        <v>65676</v>
      </c>
      <c r="R121" s="65">
        <v>36082</v>
      </c>
      <c r="S121" s="65">
        <v>313</v>
      </c>
      <c r="T121" s="65">
        <v>62</v>
      </c>
      <c r="U121" s="73" t="s">
        <v>223</v>
      </c>
      <c r="V121" s="67">
        <v>8007</v>
      </c>
      <c r="W121" s="65">
        <v>5239</v>
      </c>
      <c r="X121" s="65">
        <v>2768</v>
      </c>
      <c r="Y121" s="36">
        <v>0.5</v>
      </c>
      <c r="Z121" s="36">
        <v>0.5</v>
      </c>
      <c r="AA121" s="38" t="s">
        <v>224</v>
      </c>
      <c r="AB121" s="39">
        <v>0.4</v>
      </c>
      <c r="AC121" s="39">
        <v>0.6</v>
      </c>
      <c r="AD121" s="39">
        <v>0</v>
      </c>
      <c r="AE121" s="30">
        <v>720</v>
      </c>
      <c r="AF121" s="40">
        <v>720</v>
      </c>
      <c r="AG121" s="65">
        <v>360</v>
      </c>
      <c r="AH121" s="65">
        <v>144</v>
      </c>
      <c r="AI121" s="65">
        <v>216</v>
      </c>
      <c r="AJ121" s="65">
        <v>0</v>
      </c>
      <c r="AK121" s="30">
        <v>0</v>
      </c>
      <c r="AL121" s="65"/>
      <c r="AM121" s="65"/>
      <c r="AN121" s="40">
        <v>720</v>
      </c>
      <c r="AO121" s="30">
        <v>360</v>
      </c>
      <c r="AP121" s="30">
        <v>144</v>
      </c>
      <c r="AQ121" s="65">
        <v>216</v>
      </c>
      <c r="AR121" s="65">
        <v>0</v>
      </c>
      <c r="AS121" s="40">
        <v>720</v>
      </c>
      <c r="AT121" s="65">
        <v>360</v>
      </c>
      <c r="AU121" s="65">
        <v>144</v>
      </c>
      <c r="AV121" s="65">
        <v>216</v>
      </c>
      <c r="AW121" s="65">
        <v>0</v>
      </c>
      <c r="AX121" s="47">
        <v>469</v>
      </c>
      <c r="AY121" s="47">
        <v>360</v>
      </c>
      <c r="AZ121" s="47">
        <v>109</v>
      </c>
      <c r="BA121" s="47">
        <v>35</v>
      </c>
      <c r="BB121" s="65"/>
    </row>
    <row r="122" spans="1:54">
      <c r="A122" s="32" t="s">
        <v>141</v>
      </c>
      <c r="B122" s="64">
        <v>61048</v>
      </c>
      <c r="C122" s="65">
        <v>40340</v>
      </c>
      <c r="D122" s="65">
        <v>20019</v>
      </c>
      <c r="E122" s="65">
        <v>447</v>
      </c>
      <c r="F122" s="65">
        <v>242</v>
      </c>
      <c r="G122" s="67">
        <v>7558</v>
      </c>
      <c r="H122" s="65">
        <v>2684</v>
      </c>
      <c r="I122" s="65">
        <v>4635</v>
      </c>
      <c r="J122" s="65">
        <v>115</v>
      </c>
      <c r="K122" s="65">
        <v>124</v>
      </c>
      <c r="L122" s="69">
        <v>20</v>
      </c>
      <c r="M122" s="67">
        <v>1703</v>
      </c>
      <c r="N122" s="65">
        <v>652</v>
      </c>
      <c r="O122" s="65">
        <v>1051</v>
      </c>
      <c r="P122" s="67">
        <v>53490</v>
      </c>
      <c r="Q122" s="65">
        <v>37656</v>
      </c>
      <c r="R122" s="65">
        <v>15384</v>
      </c>
      <c r="S122" s="65">
        <v>332</v>
      </c>
      <c r="T122" s="65">
        <v>118</v>
      </c>
      <c r="U122" s="73" t="s">
        <v>223</v>
      </c>
      <c r="V122" s="67">
        <v>4428</v>
      </c>
      <c r="W122" s="65">
        <v>3156</v>
      </c>
      <c r="X122" s="65">
        <v>1272</v>
      </c>
      <c r="Y122" s="36">
        <v>0.5</v>
      </c>
      <c r="Z122" s="36">
        <v>0.5</v>
      </c>
      <c r="AA122" s="38" t="s">
        <v>224</v>
      </c>
      <c r="AB122" s="39">
        <v>0.4</v>
      </c>
      <c r="AC122" s="39">
        <v>0.6</v>
      </c>
      <c r="AD122" s="39">
        <v>0</v>
      </c>
      <c r="AE122" s="30">
        <v>532</v>
      </c>
      <c r="AF122" s="40">
        <v>531</v>
      </c>
      <c r="AG122" s="65">
        <v>266</v>
      </c>
      <c r="AH122" s="65">
        <v>106</v>
      </c>
      <c r="AI122" s="65">
        <v>159</v>
      </c>
      <c r="AJ122" s="65">
        <v>0</v>
      </c>
      <c r="AK122" s="30">
        <v>0</v>
      </c>
      <c r="AL122" s="65"/>
      <c r="AM122" s="65"/>
      <c r="AN122" s="40">
        <v>531</v>
      </c>
      <c r="AO122" s="30">
        <v>266</v>
      </c>
      <c r="AP122" s="30">
        <v>106</v>
      </c>
      <c r="AQ122" s="65">
        <v>159</v>
      </c>
      <c r="AR122" s="65">
        <v>0</v>
      </c>
      <c r="AS122" s="40">
        <v>531</v>
      </c>
      <c r="AT122" s="65">
        <v>266</v>
      </c>
      <c r="AU122" s="65">
        <v>106</v>
      </c>
      <c r="AV122" s="65">
        <v>159</v>
      </c>
      <c r="AW122" s="65">
        <v>0</v>
      </c>
      <c r="AX122" s="47">
        <v>355</v>
      </c>
      <c r="AY122" s="47">
        <v>266</v>
      </c>
      <c r="AZ122" s="47">
        <v>89</v>
      </c>
      <c r="BA122" s="47">
        <v>17</v>
      </c>
      <c r="BB122" s="65"/>
    </row>
    <row r="123" spans="1:54">
      <c r="A123" s="31" t="s">
        <v>143</v>
      </c>
      <c r="B123" s="64">
        <v>34937</v>
      </c>
      <c r="C123" s="65">
        <v>22426</v>
      </c>
      <c r="D123" s="65">
        <v>12131</v>
      </c>
      <c r="E123" s="65">
        <v>246</v>
      </c>
      <c r="F123" s="65">
        <v>134</v>
      </c>
      <c r="G123" s="67">
        <v>6851</v>
      </c>
      <c r="H123" s="67">
        <v>1805</v>
      </c>
      <c r="I123" s="67">
        <v>4883</v>
      </c>
      <c r="J123" s="67">
        <v>111</v>
      </c>
      <c r="K123" s="67">
        <v>52</v>
      </c>
      <c r="L123" s="69">
        <v>20</v>
      </c>
      <c r="M123" s="67">
        <v>1501</v>
      </c>
      <c r="N123" s="67">
        <v>472</v>
      </c>
      <c r="O123" s="67">
        <v>1029</v>
      </c>
      <c r="P123" s="67">
        <v>28086</v>
      </c>
      <c r="Q123" s="67">
        <v>20621</v>
      </c>
      <c r="R123" s="67">
        <v>7248</v>
      </c>
      <c r="S123" s="67">
        <v>135</v>
      </c>
      <c r="T123" s="67">
        <v>82</v>
      </c>
      <c r="U123" s="73" t="s">
        <v>223</v>
      </c>
      <c r="V123" s="67">
        <v>2308</v>
      </c>
      <c r="W123" s="67">
        <v>1682</v>
      </c>
      <c r="X123" s="67">
        <v>626</v>
      </c>
      <c r="Y123" s="36">
        <v>0.5</v>
      </c>
      <c r="Z123" s="36">
        <v>0.5</v>
      </c>
      <c r="AA123" s="38" t="s">
        <v>224</v>
      </c>
      <c r="AB123" s="39">
        <v>0.7</v>
      </c>
      <c r="AC123" s="39">
        <v>0</v>
      </c>
      <c r="AD123" s="39">
        <v>0.3</v>
      </c>
      <c r="AE123" s="30">
        <v>365</v>
      </c>
      <c r="AF123" s="40">
        <v>366</v>
      </c>
      <c r="AG123" s="30">
        <v>183</v>
      </c>
      <c r="AH123" s="30">
        <v>128</v>
      </c>
      <c r="AI123" s="30">
        <v>0</v>
      </c>
      <c r="AJ123" s="30">
        <v>55</v>
      </c>
      <c r="AK123" s="30">
        <v>0</v>
      </c>
      <c r="AL123" s="30"/>
      <c r="AM123" s="30"/>
      <c r="AN123" s="40">
        <v>366</v>
      </c>
      <c r="AO123" s="30">
        <v>183</v>
      </c>
      <c r="AP123" s="30">
        <v>128</v>
      </c>
      <c r="AQ123" s="30">
        <v>0</v>
      </c>
      <c r="AR123" s="30">
        <v>55</v>
      </c>
      <c r="AS123" s="40">
        <v>366</v>
      </c>
      <c r="AT123" s="40">
        <v>183</v>
      </c>
      <c r="AU123" s="40">
        <v>128</v>
      </c>
      <c r="AV123" s="30">
        <v>0</v>
      </c>
      <c r="AW123" s="30">
        <v>55</v>
      </c>
      <c r="AX123" s="47">
        <v>281</v>
      </c>
      <c r="AY123" s="47">
        <v>183</v>
      </c>
      <c r="AZ123" s="47">
        <v>98</v>
      </c>
      <c r="BA123" s="47">
        <v>30</v>
      </c>
      <c r="BB123" s="30"/>
    </row>
    <row r="124" spans="1:54">
      <c r="A124" s="31" t="s">
        <v>144</v>
      </c>
      <c r="B124" s="64">
        <v>90491</v>
      </c>
      <c r="C124" s="65">
        <v>53798</v>
      </c>
      <c r="D124" s="65">
        <v>36364</v>
      </c>
      <c r="E124" s="65">
        <v>235</v>
      </c>
      <c r="F124" s="65">
        <v>94</v>
      </c>
      <c r="G124" s="67">
        <v>20730</v>
      </c>
      <c r="H124" s="67">
        <v>9432</v>
      </c>
      <c r="I124" s="67">
        <v>11185</v>
      </c>
      <c r="J124" s="67">
        <v>107</v>
      </c>
      <c r="K124" s="67">
        <v>6</v>
      </c>
      <c r="L124" s="69">
        <v>20</v>
      </c>
      <c r="M124" s="67">
        <v>4236</v>
      </c>
      <c r="N124" s="67">
        <v>1993</v>
      </c>
      <c r="O124" s="67">
        <v>2243</v>
      </c>
      <c r="P124" s="67">
        <v>69761</v>
      </c>
      <c r="Q124" s="67">
        <v>44366</v>
      </c>
      <c r="R124" s="67">
        <v>25179</v>
      </c>
      <c r="S124" s="67">
        <v>128</v>
      </c>
      <c r="T124" s="67">
        <v>88</v>
      </c>
      <c r="U124" s="73" t="s">
        <v>223</v>
      </c>
      <c r="V124" s="67">
        <v>5431</v>
      </c>
      <c r="W124" s="67">
        <v>3455</v>
      </c>
      <c r="X124" s="67">
        <v>1976</v>
      </c>
      <c r="Y124" s="36">
        <v>0.5</v>
      </c>
      <c r="Z124" s="36">
        <v>0.5</v>
      </c>
      <c r="AA124" s="38" t="s">
        <v>224</v>
      </c>
      <c r="AB124" s="39">
        <v>0.7</v>
      </c>
      <c r="AC124" s="39">
        <v>0</v>
      </c>
      <c r="AD124" s="39">
        <v>0.3</v>
      </c>
      <c r="AE124" s="30">
        <v>950</v>
      </c>
      <c r="AF124" s="40">
        <v>949</v>
      </c>
      <c r="AG124" s="30">
        <v>475</v>
      </c>
      <c r="AH124" s="30">
        <v>332</v>
      </c>
      <c r="AI124" s="30">
        <v>0</v>
      </c>
      <c r="AJ124" s="30">
        <v>142</v>
      </c>
      <c r="AK124" s="30">
        <v>0</v>
      </c>
      <c r="AL124" s="30"/>
      <c r="AM124" s="30"/>
      <c r="AN124" s="40">
        <v>949</v>
      </c>
      <c r="AO124" s="30">
        <v>475</v>
      </c>
      <c r="AP124" s="30">
        <v>332</v>
      </c>
      <c r="AQ124" s="30">
        <v>0</v>
      </c>
      <c r="AR124" s="30">
        <v>142</v>
      </c>
      <c r="AS124" s="40">
        <v>949</v>
      </c>
      <c r="AT124" s="40">
        <v>476</v>
      </c>
      <c r="AU124" s="40">
        <v>331</v>
      </c>
      <c r="AV124" s="30">
        <v>0</v>
      </c>
      <c r="AW124" s="30">
        <v>142</v>
      </c>
      <c r="AX124" s="47">
        <v>742</v>
      </c>
      <c r="AY124" s="47">
        <v>476</v>
      </c>
      <c r="AZ124" s="47">
        <v>266</v>
      </c>
      <c r="BA124" s="47">
        <v>65</v>
      </c>
      <c r="BB124" s="30"/>
    </row>
    <row r="125" spans="1:54">
      <c r="A125" s="33" t="s">
        <v>145</v>
      </c>
      <c r="B125" s="64">
        <v>66961</v>
      </c>
      <c r="C125" s="65">
        <v>39995</v>
      </c>
      <c r="D125" s="65">
        <v>26506</v>
      </c>
      <c r="E125" s="65">
        <v>282</v>
      </c>
      <c r="F125" s="65">
        <v>178</v>
      </c>
      <c r="G125" s="67">
        <v>10814</v>
      </c>
      <c r="H125" s="67">
        <v>2427</v>
      </c>
      <c r="I125" s="67">
        <v>8327</v>
      </c>
      <c r="J125" s="67">
        <v>33</v>
      </c>
      <c r="K125" s="67">
        <v>27</v>
      </c>
      <c r="L125" s="69">
        <v>20</v>
      </c>
      <c r="M125" s="67">
        <v>2210</v>
      </c>
      <c r="N125" s="67">
        <v>518</v>
      </c>
      <c r="O125" s="67">
        <v>1692</v>
      </c>
      <c r="P125" s="67">
        <v>56147</v>
      </c>
      <c r="Q125" s="67">
        <v>37568</v>
      </c>
      <c r="R125" s="67">
        <v>18179</v>
      </c>
      <c r="S125" s="67">
        <v>249</v>
      </c>
      <c r="T125" s="67">
        <v>151</v>
      </c>
      <c r="U125" s="73" t="s">
        <v>223</v>
      </c>
      <c r="V125" s="67">
        <v>4581</v>
      </c>
      <c r="W125" s="67">
        <v>3067</v>
      </c>
      <c r="X125" s="67">
        <v>1514</v>
      </c>
      <c r="Y125" s="36">
        <v>0.5</v>
      </c>
      <c r="Z125" s="36">
        <v>0.5</v>
      </c>
      <c r="AA125" s="38" t="s">
        <v>224</v>
      </c>
      <c r="AB125" s="39">
        <v>0.7</v>
      </c>
      <c r="AC125" s="39">
        <v>0</v>
      </c>
      <c r="AD125" s="39">
        <v>0.3</v>
      </c>
      <c r="AE125" s="30">
        <v>624</v>
      </c>
      <c r="AF125" s="40">
        <v>624</v>
      </c>
      <c r="AG125" s="30">
        <v>312</v>
      </c>
      <c r="AH125" s="30">
        <v>218</v>
      </c>
      <c r="AI125" s="30">
        <v>0</v>
      </c>
      <c r="AJ125" s="30">
        <v>94</v>
      </c>
      <c r="AK125" s="30">
        <v>0</v>
      </c>
      <c r="AL125" s="30"/>
      <c r="AM125" s="30"/>
      <c r="AN125" s="40">
        <v>624</v>
      </c>
      <c r="AO125" s="30">
        <v>312</v>
      </c>
      <c r="AP125" s="30">
        <v>218</v>
      </c>
      <c r="AQ125" s="30">
        <v>0</v>
      </c>
      <c r="AR125" s="30">
        <v>94</v>
      </c>
      <c r="AS125" s="40">
        <v>624</v>
      </c>
      <c r="AT125" s="40">
        <v>313</v>
      </c>
      <c r="AU125" s="40">
        <v>217</v>
      </c>
      <c r="AV125" s="30">
        <v>0</v>
      </c>
      <c r="AW125" s="30">
        <v>94</v>
      </c>
      <c r="AX125" s="47">
        <v>488</v>
      </c>
      <c r="AY125" s="47">
        <v>313</v>
      </c>
      <c r="AZ125" s="47">
        <v>175</v>
      </c>
      <c r="BA125" s="47">
        <v>42</v>
      </c>
      <c r="BB125" s="30"/>
    </row>
    <row r="126" spans="1:54">
      <c r="A126" s="33" t="s">
        <v>146</v>
      </c>
      <c r="B126" s="64">
        <v>81535</v>
      </c>
      <c r="C126" s="65">
        <v>50417</v>
      </c>
      <c r="D126" s="65">
        <v>30616</v>
      </c>
      <c r="E126" s="65">
        <v>375</v>
      </c>
      <c r="F126" s="65">
        <v>127</v>
      </c>
      <c r="G126" s="67">
        <v>24932</v>
      </c>
      <c r="H126" s="67">
        <v>10104</v>
      </c>
      <c r="I126" s="67">
        <v>14790</v>
      </c>
      <c r="J126" s="67">
        <v>12</v>
      </c>
      <c r="K126" s="67">
        <v>26</v>
      </c>
      <c r="L126" s="69">
        <v>30</v>
      </c>
      <c r="M126" s="67">
        <v>7506</v>
      </c>
      <c r="N126" s="67">
        <v>3043</v>
      </c>
      <c r="O126" s="67">
        <v>4463</v>
      </c>
      <c r="P126" s="67">
        <v>56603</v>
      </c>
      <c r="Q126" s="67">
        <v>40313</v>
      </c>
      <c r="R126" s="67">
        <v>15826</v>
      </c>
      <c r="S126" s="67">
        <v>363</v>
      </c>
      <c r="T126" s="67">
        <v>101</v>
      </c>
      <c r="U126" s="73" t="s">
        <v>221</v>
      </c>
      <c r="V126" s="67">
        <v>10007</v>
      </c>
      <c r="W126" s="67">
        <v>7216</v>
      </c>
      <c r="X126" s="67">
        <v>2791</v>
      </c>
      <c r="Y126" s="36">
        <v>0.5</v>
      </c>
      <c r="Z126" s="36">
        <v>0.5</v>
      </c>
      <c r="AA126" s="38" t="s">
        <v>222</v>
      </c>
      <c r="AB126" s="39">
        <v>0.8</v>
      </c>
      <c r="AC126" s="39">
        <v>0</v>
      </c>
      <c r="AD126" s="39">
        <v>0.2</v>
      </c>
      <c r="AE126" s="30">
        <v>1710</v>
      </c>
      <c r="AF126" s="40">
        <v>1710</v>
      </c>
      <c r="AG126" s="30">
        <v>855</v>
      </c>
      <c r="AH126" s="30">
        <v>684</v>
      </c>
      <c r="AI126" s="30">
        <v>0</v>
      </c>
      <c r="AJ126" s="30">
        <v>171</v>
      </c>
      <c r="AK126" s="30">
        <v>0</v>
      </c>
      <c r="AL126" s="30"/>
      <c r="AM126" s="30"/>
      <c r="AN126" s="40">
        <v>1710</v>
      </c>
      <c r="AO126" s="30">
        <v>855</v>
      </c>
      <c r="AP126" s="30">
        <v>684</v>
      </c>
      <c r="AQ126" s="30">
        <v>0</v>
      </c>
      <c r="AR126" s="30">
        <v>171</v>
      </c>
      <c r="AS126" s="40">
        <v>1710</v>
      </c>
      <c r="AT126" s="40">
        <v>857</v>
      </c>
      <c r="AU126" s="40">
        <v>682</v>
      </c>
      <c r="AV126" s="30">
        <v>0</v>
      </c>
      <c r="AW126" s="30">
        <v>171</v>
      </c>
      <c r="AX126" s="47">
        <v>1386</v>
      </c>
      <c r="AY126" s="47">
        <v>857</v>
      </c>
      <c r="AZ126" s="47">
        <v>529</v>
      </c>
      <c r="BA126" s="47">
        <v>153</v>
      </c>
      <c r="BB126" s="30"/>
    </row>
    <row r="127" spans="1:54">
      <c r="A127" s="33" t="s">
        <v>147</v>
      </c>
      <c r="B127" s="64">
        <v>45305</v>
      </c>
      <c r="C127" s="65">
        <v>26968</v>
      </c>
      <c r="D127" s="65">
        <v>18012</v>
      </c>
      <c r="E127" s="65">
        <v>277</v>
      </c>
      <c r="F127" s="65">
        <v>48</v>
      </c>
      <c r="G127" s="67">
        <v>8915</v>
      </c>
      <c r="H127" s="67">
        <v>1414</v>
      </c>
      <c r="I127" s="67">
        <v>7456</v>
      </c>
      <c r="J127" s="67">
        <v>45</v>
      </c>
      <c r="K127" s="67">
        <v>0</v>
      </c>
      <c r="L127" s="69">
        <v>20</v>
      </c>
      <c r="M127" s="67">
        <v>1819</v>
      </c>
      <c r="N127" s="67">
        <v>328</v>
      </c>
      <c r="O127" s="67">
        <v>1491</v>
      </c>
      <c r="P127" s="67">
        <v>36390</v>
      </c>
      <c r="Q127" s="67">
        <v>25554</v>
      </c>
      <c r="R127" s="67">
        <v>10556</v>
      </c>
      <c r="S127" s="67">
        <v>232</v>
      </c>
      <c r="T127" s="67">
        <v>48</v>
      </c>
      <c r="U127" s="73" t="s">
        <v>223</v>
      </c>
      <c r="V127" s="67">
        <v>2989</v>
      </c>
      <c r="W127" s="67">
        <v>2149</v>
      </c>
      <c r="X127" s="67">
        <v>840</v>
      </c>
      <c r="Y127" s="36">
        <v>0.5</v>
      </c>
      <c r="Z127" s="36">
        <v>0.5</v>
      </c>
      <c r="AA127" s="38" t="s">
        <v>224</v>
      </c>
      <c r="AB127" s="39">
        <v>0.7</v>
      </c>
      <c r="AC127" s="39">
        <v>0</v>
      </c>
      <c r="AD127" s="39">
        <v>0.3</v>
      </c>
      <c r="AE127" s="30">
        <v>462</v>
      </c>
      <c r="AF127" s="40">
        <v>462</v>
      </c>
      <c r="AG127" s="30">
        <v>231</v>
      </c>
      <c r="AH127" s="30">
        <v>162</v>
      </c>
      <c r="AI127" s="30">
        <v>0</v>
      </c>
      <c r="AJ127" s="30">
        <v>69</v>
      </c>
      <c r="AK127" s="30">
        <v>0</v>
      </c>
      <c r="AL127" s="30"/>
      <c r="AM127" s="30"/>
      <c r="AN127" s="40">
        <v>462</v>
      </c>
      <c r="AO127" s="30">
        <v>231</v>
      </c>
      <c r="AP127" s="30">
        <v>162</v>
      </c>
      <c r="AQ127" s="30">
        <v>0</v>
      </c>
      <c r="AR127" s="30">
        <v>69</v>
      </c>
      <c r="AS127" s="40">
        <v>462</v>
      </c>
      <c r="AT127" s="40">
        <v>231</v>
      </c>
      <c r="AU127" s="40">
        <v>162</v>
      </c>
      <c r="AV127" s="30">
        <v>0</v>
      </c>
      <c r="AW127" s="30">
        <v>69</v>
      </c>
      <c r="AX127" s="47">
        <v>357</v>
      </c>
      <c r="AY127" s="47">
        <v>231</v>
      </c>
      <c r="AZ127" s="47">
        <v>126</v>
      </c>
      <c r="BA127" s="47">
        <v>36</v>
      </c>
      <c r="BB127" s="30"/>
    </row>
    <row r="128" spans="1:54">
      <c r="A128" s="33" t="s">
        <v>148</v>
      </c>
      <c r="B128" s="64">
        <v>49107</v>
      </c>
      <c r="C128" s="65">
        <v>28503</v>
      </c>
      <c r="D128" s="65">
        <v>20275</v>
      </c>
      <c r="E128" s="65">
        <v>211</v>
      </c>
      <c r="F128" s="65">
        <v>118</v>
      </c>
      <c r="G128" s="67">
        <v>8572</v>
      </c>
      <c r="H128" s="67">
        <v>1431</v>
      </c>
      <c r="I128" s="67">
        <v>7096</v>
      </c>
      <c r="J128" s="67">
        <v>26</v>
      </c>
      <c r="K128" s="67">
        <v>19</v>
      </c>
      <c r="L128" s="69">
        <v>20</v>
      </c>
      <c r="M128" s="67">
        <v>1750</v>
      </c>
      <c r="N128" s="67">
        <v>312</v>
      </c>
      <c r="O128" s="67">
        <v>1438</v>
      </c>
      <c r="P128" s="67">
        <v>40535</v>
      </c>
      <c r="Q128" s="67">
        <v>27072</v>
      </c>
      <c r="R128" s="67">
        <v>13179</v>
      </c>
      <c r="S128" s="67">
        <v>185</v>
      </c>
      <c r="T128" s="67">
        <v>99</v>
      </c>
      <c r="U128" s="73" t="s">
        <v>223</v>
      </c>
      <c r="V128" s="67">
        <v>3302</v>
      </c>
      <c r="W128" s="67">
        <v>2215</v>
      </c>
      <c r="X128" s="67">
        <v>1087</v>
      </c>
      <c r="Y128" s="36">
        <v>0.5</v>
      </c>
      <c r="Z128" s="36">
        <v>0.5</v>
      </c>
      <c r="AA128" s="38" t="s">
        <v>224</v>
      </c>
      <c r="AB128" s="39">
        <v>0.7</v>
      </c>
      <c r="AC128" s="39">
        <v>0</v>
      </c>
      <c r="AD128" s="39">
        <v>0.3</v>
      </c>
      <c r="AE128" s="30">
        <v>475</v>
      </c>
      <c r="AF128" s="40">
        <v>474</v>
      </c>
      <c r="AG128" s="30">
        <v>237</v>
      </c>
      <c r="AH128" s="30">
        <v>166</v>
      </c>
      <c r="AI128" s="30">
        <v>0</v>
      </c>
      <c r="AJ128" s="30">
        <v>71</v>
      </c>
      <c r="AK128" s="30">
        <v>0</v>
      </c>
      <c r="AL128" s="30"/>
      <c r="AM128" s="30"/>
      <c r="AN128" s="40">
        <v>474</v>
      </c>
      <c r="AO128" s="30">
        <v>237</v>
      </c>
      <c r="AP128" s="30">
        <v>166</v>
      </c>
      <c r="AQ128" s="30">
        <v>0</v>
      </c>
      <c r="AR128" s="30">
        <v>71</v>
      </c>
      <c r="AS128" s="40">
        <v>474</v>
      </c>
      <c r="AT128" s="40">
        <v>237</v>
      </c>
      <c r="AU128" s="40">
        <v>166</v>
      </c>
      <c r="AV128" s="30">
        <v>0</v>
      </c>
      <c r="AW128" s="30">
        <v>71</v>
      </c>
      <c r="AX128" s="47">
        <v>370</v>
      </c>
      <c r="AY128" s="47">
        <v>237</v>
      </c>
      <c r="AZ128" s="47">
        <v>133</v>
      </c>
      <c r="BA128" s="47">
        <v>33</v>
      </c>
      <c r="BB128" s="30"/>
    </row>
    <row r="129" spans="1:54">
      <c r="A129" s="33" t="s">
        <v>149</v>
      </c>
      <c r="B129" s="64">
        <v>51994</v>
      </c>
      <c r="C129" s="65">
        <v>32351</v>
      </c>
      <c r="D129" s="65">
        <v>19226</v>
      </c>
      <c r="E129" s="65">
        <v>245</v>
      </c>
      <c r="F129" s="65">
        <v>172</v>
      </c>
      <c r="G129" s="67">
        <v>22167</v>
      </c>
      <c r="H129" s="67">
        <v>11392</v>
      </c>
      <c r="I129" s="67">
        <v>10682</v>
      </c>
      <c r="J129" s="67">
        <v>47</v>
      </c>
      <c r="K129" s="67">
        <v>46</v>
      </c>
      <c r="L129" s="69">
        <v>30</v>
      </c>
      <c r="M129" s="67">
        <v>6716</v>
      </c>
      <c r="N129" s="67">
        <v>3465</v>
      </c>
      <c r="O129" s="67">
        <v>3251</v>
      </c>
      <c r="P129" s="67">
        <v>29827</v>
      </c>
      <c r="Q129" s="67">
        <v>20959</v>
      </c>
      <c r="R129" s="67">
        <v>8544</v>
      </c>
      <c r="S129" s="67">
        <v>198</v>
      </c>
      <c r="T129" s="67">
        <v>126</v>
      </c>
      <c r="U129" s="73" t="s">
        <v>221</v>
      </c>
      <c r="V129" s="67">
        <v>5339</v>
      </c>
      <c r="W129" s="67">
        <v>3761</v>
      </c>
      <c r="X129" s="67">
        <v>1578</v>
      </c>
      <c r="Y129" s="36">
        <v>0.5</v>
      </c>
      <c r="Z129" s="36">
        <v>0.5</v>
      </c>
      <c r="AA129" s="38" t="s">
        <v>222</v>
      </c>
      <c r="AB129" s="39">
        <v>0.8</v>
      </c>
      <c r="AC129" s="39">
        <v>0</v>
      </c>
      <c r="AD129" s="39">
        <v>0.2</v>
      </c>
      <c r="AE129" s="30">
        <v>1274</v>
      </c>
      <c r="AF129" s="40">
        <v>1274</v>
      </c>
      <c r="AG129" s="30">
        <v>637</v>
      </c>
      <c r="AH129" s="30">
        <v>510</v>
      </c>
      <c r="AI129" s="30">
        <v>0</v>
      </c>
      <c r="AJ129" s="30">
        <v>127</v>
      </c>
      <c r="AK129" s="30">
        <v>0</v>
      </c>
      <c r="AL129" s="30"/>
      <c r="AM129" s="30"/>
      <c r="AN129" s="40">
        <v>1274</v>
      </c>
      <c r="AO129" s="30">
        <v>637</v>
      </c>
      <c r="AP129" s="30">
        <v>510</v>
      </c>
      <c r="AQ129" s="30">
        <v>0</v>
      </c>
      <c r="AR129" s="30">
        <v>127</v>
      </c>
      <c r="AS129" s="40">
        <v>1274</v>
      </c>
      <c r="AT129" s="40">
        <v>638</v>
      </c>
      <c r="AU129" s="40">
        <v>509</v>
      </c>
      <c r="AV129" s="30">
        <v>0</v>
      </c>
      <c r="AW129" s="30">
        <v>127</v>
      </c>
      <c r="AX129" s="47">
        <v>1039</v>
      </c>
      <c r="AY129" s="47">
        <v>638</v>
      </c>
      <c r="AZ129" s="47">
        <v>401</v>
      </c>
      <c r="BA129" s="47">
        <v>108</v>
      </c>
      <c r="BB129" s="30"/>
    </row>
    <row r="130" spans="1:54">
      <c r="A130" s="33" t="s">
        <v>150</v>
      </c>
      <c r="B130" s="64">
        <v>18818</v>
      </c>
      <c r="C130" s="65">
        <v>12167</v>
      </c>
      <c r="D130" s="65">
        <v>6470</v>
      </c>
      <c r="E130" s="65">
        <v>102</v>
      </c>
      <c r="F130" s="65">
        <v>79</v>
      </c>
      <c r="G130" s="67">
        <v>3878</v>
      </c>
      <c r="H130" s="67">
        <v>1119</v>
      </c>
      <c r="I130" s="67">
        <v>2742</v>
      </c>
      <c r="J130" s="67">
        <v>3</v>
      </c>
      <c r="K130" s="67">
        <v>14</v>
      </c>
      <c r="L130" s="69">
        <v>30</v>
      </c>
      <c r="M130" s="67">
        <v>1176</v>
      </c>
      <c r="N130" s="67">
        <v>339</v>
      </c>
      <c r="O130" s="67">
        <v>837</v>
      </c>
      <c r="P130" s="67">
        <v>14940</v>
      </c>
      <c r="Q130" s="67">
        <v>11048</v>
      </c>
      <c r="R130" s="67">
        <v>3728</v>
      </c>
      <c r="S130" s="67">
        <v>99</v>
      </c>
      <c r="T130" s="67">
        <v>65</v>
      </c>
      <c r="U130" s="73" t="s">
        <v>221</v>
      </c>
      <c r="V130" s="67">
        <v>2676</v>
      </c>
      <c r="W130" s="67">
        <v>1977</v>
      </c>
      <c r="X130" s="67">
        <v>699</v>
      </c>
      <c r="Y130" s="36">
        <v>0.5</v>
      </c>
      <c r="Z130" s="36">
        <v>0.5</v>
      </c>
      <c r="AA130" s="38" t="s">
        <v>222</v>
      </c>
      <c r="AB130" s="39">
        <v>0.8</v>
      </c>
      <c r="AC130" s="39">
        <v>0</v>
      </c>
      <c r="AD130" s="39">
        <v>0.2</v>
      </c>
      <c r="AE130" s="30">
        <v>344</v>
      </c>
      <c r="AF130" s="40">
        <v>344</v>
      </c>
      <c r="AG130" s="30">
        <v>172</v>
      </c>
      <c r="AH130" s="30">
        <v>138</v>
      </c>
      <c r="AI130" s="30">
        <v>0</v>
      </c>
      <c r="AJ130" s="30">
        <v>34</v>
      </c>
      <c r="AK130" s="30">
        <v>0</v>
      </c>
      <c r="AL130" s="30"/>
      <c r="AM130" s="30"/>
      <c r="AN130" s="40">
        <v>344</v>
      </c>
      <c r="AO130" s="30">
        <v>172</v>
      </c>
      <c r="AP130" s="30">
        <v>138</v>
      </c>
      <c r="AQ130" s="30">
        <v>0</v>
      </c>
      <c r="AR130" s="30">
        <v>34</v>
      </c>
      <c r="AS130" s="40">
        <v>344</v>
      </c>
      <c r="AT130" s="40">
        <v>172</v>
      </c>
      <c r="AU130" s="40">
        <v>138</v>
      </c>
      <c r="AV130" s="30">
        <v>0</v>
      </c>
      <c r="AW130" s="30">
        <v>34</v>
      </c>
      <c r="AX130" s="47">
        <v>278</v>
      </c>
      <c r="AY130" s="47">
        <v>172</v>
      </c>
      <c r="AZ130" s="47">
        <v>106</v>
      </c>
      <c r="BA130" s="47">
        <v>32</v>
      </c>
      <c r="BB130" s="30"/>
    </row>
    <row r="131" spans="1:54">
      <c r="A131" s="33" t="s">
        <v>151</v>
      </c>
      <c r="B131" s="64">
        <v>47015</v>
      </c>
      <c r="C131" s="65">
        <v>28944</v>
      </c>
      <c r="D131" s="65">
        <v>17922</v>
      </c>
      <c r="E131" s="65">
        <v>86</v>
      </c>
      <c r="F131" s="65">
        <v>63</v>
      </c>
      <c r="G131" s="67">
        <v>14079</v>
      </c>
      <c r="H131" s="67">
        <v>5733</v>
      </c>
      <c r="I131" s="67">
        <v>8346</v>
      </c>
      <c r="J131" s="67">
        <v>0</v>
      </c>
      <c r="K131" s="67">
        <v>0</v>
      </c>
      <c r="L131" s="69">
        <v>30</v>
      </c>
      <c r="M131" s="67">
        <v>4224</v>
      </c>
      <c r="N131" s="67">
        <v>1720</v>
      </c>
      <c r="O131" s="67">
        <v>2504</v>
      </c>
      <c r="P131" s="67">
        <v>32936</v>
      </c>
      <c r="Q131" s="67">
        <v>23211</v>
      </c>
      <c r="R131" s="67">
        <v>9576</v>
      </c>
      <c r="S131" s="67">
        <v>86</v>
      </c>
      <c r="T131" s="67">
        <v>63</v>
      </c>
      <c r="U131" s="73" t="s">
        <v>221</v>
      </c>
      <c r="V131" s="67">
        <v>5723</v>
      </c>
      <c r="W131" s="67">
        <v>4032</v>
      </c>
      <c r="X131" s="67">
        <v>1691</v>
      </c>
      <c r="Y131" s="36">
        <v>0.5</v>
      </c>
      <c r="Z131" s="36">
        <v>0.5</v>
      </c>
      <c r="AA131" s="38" t="s">
        <v>222</v>
      </c>
      <c r="AB131" s="39">
        <v>0.8</v>
      </c>
      <c r="AC131" s="39">
        <v>0</v>
      </c>
      <c r="AD131" s="39">
        <v>0.2</v>
      </c>
      <c r="AE131" s="30">
        <v>969</v>
      </c>
      <c r="AF131" s="40">
        <v>970</v>
      </c>
      <c r="AG131" s="30">
        <v>485</v>
      </c>
      <c r="AH131" s="30">
        <v>388</v>
      </c>
      <c r="AI131" s="30">
        <v>0</v>
      </c>
      <c r="AJ131" s="30">
        <v>97</v>
      </c>
      <c r="AK131" s="30">
        <v>0</v>
      </c>
      <c r="AL131" s="30"/>
      <c r="AM131" s="30"/>
      <c r="AN131" s="40">
        <v>970</v>
      </c>
      <c r="AO131" s="30">
        <v>485</v>
      </c>
      <c r="AP131" s="30">
        <v>388</v>
      </c>
      <c r="AQ131" s="30">
        <v>0</v>
      </c>
      <c r="AR131" s="30">
        <v>97</v>
      </c>
      <c r="AS131" s="40">
        <v>970</v>
      </c>
      <c r="AT131" s="40">
        <v>486</v>
      </c>
      <c r="AU131" s="40">
        <v>387</v>
      </c>
      <c r="AV131" s="30">
        <v>0</v>
      </c>
      <c r="AW131" s="30">
        <v>97</v>
      </c>
      <c r="AX131" s="47">
        <v>771</v>
      </c>
      <c r="AY131" s="47">
        <v>486</v>
      </c>
      <c r="AZ131" s="47">
        <v>285</v>
      </c>
      <c r="BA131" s="47">
        <v>102</v>
      </c>
      <c r="BB131" s="30"/>
    </row>
    <row r="132" spans="1:54">
      <c r="A132" s="27" t="s">
        <v>152</v>
      </c>
      <c r="B132" s="63">
        <v>518466</v>
      </c>
      <c r="C132" s="63">
        <v>336631</v>
      </c>
      <c r="D132" s="63">
        <v>178819</v>
      </c>
      <c r="E132" s="63">
        <v>2034</v>
      </c>
      <c r="F132" s="63">
        <v>982</v>
      </c>
      <c r="G132" s="63">
        <v>105334</v>
      </c>
      <c r="H132" s="63">
        <v>15815</v>
      </c>
      <c r="I132" s="63">
        <v>89235</v>
      </c>
      <c r="J132" s="63">
        <v>54</v>
      </c>
      <c r="K132" s="63">
        <v>230</v>
      </c>
      <c r="L132" s="69"/>
      <c r="M132" s="63">
        <v>30017</v>
      </c>
      <c r="N132" s="63">
        <v>4392</v>
      </c>
      <c r="O132" s="63">
        <v>25625</v>
      </c>
      <c r="P132" s="63">
        <v>413132</v>
      </c>
      <c r="Q132" s="63">
        <v>320816</v>
      </c>
      <c r="R132" s="63">
        <v>89584</v>
      </c>
      <c r="S132" s="63">
        <v>1980</v>
      </c>
      <c r="T132" s="63">
        <v>752</v>
      </c>
      <c r="U132" s="71"/>
      <c r="V132" s="63">
        <v>57539</v>
      </c>
      <c r="W132" s="63">
        <v>45688</v>
      </c>
      <c r="X132" s="63">
        <v>11851</v>
      </c>
      <c r="Y132" s="28"/>
      <c r="Z132" s="28"/>
      <c r="AA132" s="28"/>
      <c r="AB132" s="37"/>
      <c r="AC132" s="37"/>
      <c r="AD132" s="37"/>
      <c r="AE132" s="63">
        <v>8137</v>
      </c>
      <c r="AF132" s="63">
        <v>8138</v>
      </c>
      <c r="AG132" s="63">
        <v>4069</v>
      </c>
      <c r="AH132" s="63">
        <v>3036</v>
      </c>
      <c r="AI132" s="63">
        <v>302</v>
      </c>
      <c r="AJ132" s="63">
        <v>731</v>
      </c>
      <c r="AK132" s="63">
        <v>0</v>
      </c>
      <c r="AL132" s="63">
        <v>0</v>
      </c>
      <c r="AM132" s="63">
        <v>0</v>
      </c>
      <c r="AN132" s="63">
        <v>8138</v>
      </c>
      <c r="AO132" s="63">
        <v>4069</v>
      </c>
      <c r="AP132" s="63">
        <v>3036</v>
      </c>
      <c r="AQ132" s="63">
        <v>302</v>
      </c>
      <c r="AR132" s="63">
        <v>731</v>
      </c>
      <c r="AS132" s="63">
        <v>8138</v>
      </c>
      <c r="AT132" s="63">
        <v>4075</v>
      </c>
      <c r="AU132" s="63">
        <v>3030</v>
      </c>
      <c r="AV132" s="63">
        <v>302</v>
      </c>
      <c r="AW132" s="63">
        <v>731</v>
      </c>
      <c r="AX132" s="63">
        <v>6357</v>
      </c>
      <c r="AY132" s="63">
        <v>4075</v>
      </c>
      <c r="AZ132" s="63">
        <v>2282</v>
      </c>
      <c r="BA132" s="63">
        <v>748</v>
      </c>
      <c r="BB132" s="63">
        <v>0</v>
      </c>
    </row>
    <row r="133" ht="24" spans="1:54">
      <c r="A133" s="27" t="s">
        <v>15</v>
      </c>
      <c r="B133" s="63">
        <v>126594</v>
      </c>
      <c r="C133" s="63">
        <v>86104</v>
      </c>
      <c r="D133" s="63">
        <v>39911</v>
      </c>
      <c r="E133" s="63">
        <v>417</v>
      </c>
      <c r="F133" s="63">
        <v>162</v>
      </c>
      <c r="G133" s="63">
        <v>14560</v>
      </c>
      <c r="H133" s="63">
        <v>3990</v>
      </c>
      <c r="I133" s="63">
        <v>10528</v>
      </c>
      <c r="J133" s="63">
        <v>15</v>
      </c>
      <c r="K133" s="63">
        <v>27</v>
      </c>
      <c r="L133" s="69"/>
      <c r="M133" s="63">
        <v>2945</v>
      </c>
      <c r="N133" s="63">
        <v>813</v>
      </c>
      <c r="O133" s="63">
        <v>2132</v>
      </c>
      <c r="P133" s="63">
        <v>112034</v>
      </c>
      <c r="Q133" s="63">
        <v>82114</v>
      </c>
      <c r="R133" s="63">
        <v>29383</v>
      </c>
      <c r="S133" s="63">
        <v>402</v>
      </c>
      <c r="T133" s="63">
        <v>135</v>
      </c>
      <c r="U133" s="71"/>
      <c r="V133" s="63">
        <v>8899</v>
      </c>
      <c r="W133" s="63">
        <v>6560</v>
      </c>
      <c r="X133" s="63">
        <v>2339</v>
      </c>
      <c r="Y133" s="28"/>
      <c r="Z133" s="28"/>
      <c r="AA133" s="28"/>
      <c r="AB133" s="37"/>
      <c r="AC133" s="37"/>
      <c r="AD133" s="37"/>
      <c r="AE133" s="63">
        <v>1007</v>
      </c>
      <c r="AF133" s="63">
        <v>1007</v>
      </c>
      <c r="AG133" s="63">
        <v>504</v>
      </c>
      <c r="AH133" s="63">
        <v>201</v>
      </c>
      <c r="AI133" s="63">
        <v>302</v>
      </c>
      <c r="AJ133" s="63">
        <v>0</v>
      </c>
      <c r="AK133" s="63">
        <v>0</v>
      </c>
      <c r="AL133" s="63">
        <v>0</v>
      </c>
      <c r="AM133" s="63">
        <v>0</v>
      </c>
      <c r="AN133" s="63">
        <v>1007</v>
      </c>
      <c r="AO133" s="63">
        <v>504</v>
      </c>
      <c r="AP133" s="63">
        <v>201</v>
      </c>
      <c r="AQ133" s="63">
        <v>302</v>
      </c>
      <c r="AR133" s="63">
        <v>0</v>
      </c>
      <c r="AS133" s="63">
        <v>1007</v>
      </c>
      <c r="AT133" s="63">
        <v>504</v>
      </c>
      <c r="AU133" s="63">
        <v>201</v>
      </c>
      <c r="AV133" s="63">
        <v>302</v>
      </c>
      <c r="AW133" s="63">
        <v>0</v>
      </c>
      <c r="AX133" s="63">
        <v>651</v>
      </c>
      <c r="AY133" s="63">
        <v>504</v>
      </c>
      <c r="AZ133" s="63">
        <v>147</v>
      </c>
      <c r="BA133" s="63">
        <v>54</v>
      </c>
      <c r="BB133" s="63">
        <v>0</v>
      </c>
    </row>
    <row r="134" spans="1:54">
      <c r="A134" s="32" t="s">
        <v>153</v>
      </c>
      <c r="B134" s="64">
        <v>126594</v>
      </c>
      <c r="C134" s="65">
        <v>86104</v>
      </c>
      <c r="D134" s="65">
        <v>39911</v>
      </c>
      <c r="E134" s="65">
        <v>417</v>
      </c>
      <c r="F134" s="65">
        <v>162</v>
      </c>
      <c r="G134" s="67">
        <v>14560</v>
      </c>
      <c r="H134" s="65">
        <v>3990</v>
      </c>
      <c r="I134" s="65">
        <v>10528</v>
      </c>
      <c r="J134" s="65">
        <v>15</v>
      </c>
      <c r="K134" s="65">
        <v>27</v>
      </c>
      <c r="L134" s="69">
        <v>20</v>
      </c>
      <c r="M134" s="67">
        <v>2945</v>
      </c>
      <c r="N134" s="65">
        <v>813</v>
      </c>
      <c r="O134" s="65">
        <v>2132</v>
      </c>
      <c r="P134" s="67">
        <v>112034</v>
      </c>
      <c r="Q134" s="65">
        <v>82114</v>
      </c>
      <c r="R134" s="65">
        <v>29383</v>
      </c>
      <c r="S134" s="65">
        <v>402</v>
      </c>
      <c r="T134" s="65">
        <v>135</v>
      </c>
      <c r="U134" s="73" t="s">
        <v>223</v>
      </c>
      <c r="V134" s="67">
        <v>8899</v>
      </c>
      <c r="W134" s="65">
        <v>6560</v>
      </c>
      <c r="X134" s="65">
        <v>2339</v>
      </c>
      <c r="Y134" s="36">
        <v>0.5</v>
      </c>
      <c r="Z134" s="36">
        <v>0.5</v>
      </c>
      <c r="AA134" s="38" t="s">
        <v>224</v>
      </c>
      <c r="AB134" s="39">
        <v>0.4</v>
      </c>
      <c r="AC134" s="39">
        <v>0.6</v>
      </c>
      <c r="AD134" s="39">
        <v>0</v>
      </c>
      <c r="AE134" s="30">
        <v>1007</v>
      </c>
      <c r="AF134" s="40">
        <v>1007</v>
      </c>
      <c r="AG134" s="65">
        <v>504</v>
      </c>
      <c r="AH134" s="65">
        <v>201</v>
      </c>
      <c r="AI134" s="65">
        <v>302</v>
      </c>
      <c r="AJ134" s="65">
        <v>0</v>
      </c>
      <c r="AK134" s="30">
        <v>0</v>
      </c>
      <c r="AL134" s="65"/>
      <c r="AM134" s="65"/>
      <c r="AN134" s="40">
        <v>1007</v>
      </c>
      <c r="AO134" s="30">
        <v>504</v>
      </c>
      <c r="AP134" s="30">
        <v>201</v>
      </c>
      <c r="AQ134" s="65">
        <v>302</v>
      </c>
      <c r="AR134" s="65">
        <v>0</v>
      </c>
      <c r="AS134" s="40">
        <v>1007</v>
      </c>
      <c r="AT134" s="65">
        <v>504</v>
      </c>
      <c r="AU134" s="65">
        <v>201</v>
      </c>
      <c r="AV134" s="65">
        <v>302</v>
      </c>
      <c r="AW134" s="65">
        <v>0</v>
      </c>
      <c r="AX134" s="47">
        <v>651</v>
      </c>
      <c r="AY134" s="47">
        <v>504</v>
      </c>
      <c r="AZ134" s="47">
        <v>147</v>
      </c>
      <c r="BA134" s="47">
        <v>54</v>
      </c>
      <c r="BB134" s="65"/>
    </row>
    <row r="135" spans="1:54">
      <c r="A135" s="31" t="s">
        <v>155</v>
      </c>
      <c r="B135" s="64">
        <v>80384</v>
      </c>
      <c r="C135" s="65">
        <v>52051</v>
      </c>
      <c r="D135" s="65">
        <v>27827</v>
      </c>
      <c r="E135" s="65">
        <v>346</v>
      </c>
      <c r="F135" s="65">
        <v>160</v>
      </c>
      <c r="G135" s="67">
        <v>22604</v>
      </c>
      <c r="H135" s="67">
        <v>2816</v>
      </c>
      <c r="I135" s="67">
        <v>19743</v>
      </c>
      <c r="J135" s="67">
        <v>12</v>
      </c>
      <c r="K135" s="67">
        <v>33</v>
      </c>
      <c r="L135" s="69">
        <v>30</v>
      </c>
      <c r="M135" s="67">
        <v>6813</v>
      </c>
      <c r="N135" s="67">
        <v>857</v>
      </c>
      <c r="O135" s="67">
        <v>5956</v>
      </c>
      <c r="P135" s="67">
        <v>57780</v>
      </c>
      <c r="Q135" s="67">
        <v>49235</v>
      </c>
      <c r="R135" s="67">
        <v>8084</v>
      </c>
      <c r="S135" s="67">
        <v>334</v>
      </c>
      <c r="T135" s="67">
        <v>127</v>
      </c>
      <c r="U135" s="73" t="s">
        <v>221</v>
      </c>
      <c r="V135" s="67">
        <v>10205</v>
      </c>
      <c r="W135" s="67">
        <v>8704</v>
      </c>
      <c r="X135" s="67">
        <v>1501</v>
      </c>
      <c r="Y135" s="36">
        <v>0.5</v>
      </c>
      <c r="Z135" s="36">
        <v>0.5</v>
      </c>
      <c r="AA135" s="38" t="s">
        <v>222</v>
      </c>
      <c r="AB135" s="39">
        <v>0.8</v>
      </c>
      <c r="AC135" s="39">
        <v>0</v>
      </c>
      <c r="AD135" s="39">
        <v>0.2</v>
      </c>
      <c r="AE135" s="30">
        <v>1657</v>
      </c>
      <c r="AF135" s="40">
        <v>1658</v>
      </c>
      <c r="AG135" s="30">
        <v>829</v>
      </c>
      <c r="AH135" s="30">
        <v>663</v>
      </c>
      <c r="AI135" s="30">
        <v>0</v>
      </c>
      <c r="AJ135" s="30">
        <v>166</v>
      </c>
      <c r="AK135" s="30">
        <v>0</v>
      </c>
      <c r="AL135" s="30"/>
      <c r="AM135" s="30"/>
      <c r="AN135" s="40">
        <v>1658</v>
      </c>
      <c r="AO135" s="30">
        <v>829</v>
      </c>
      <c r="AP135" s="30">
        <v>663</v>
      </c>
      <c r="AQ135" s="30">
        <v>0</v>
      </c>
      <c r="AR135" s="30">
        <v>166</v>
      </c>
      <c r="AS135" s="40">
        <v>1658</v>
      </c>
      <c r="AT135" s="40">
        <v>831</v>
      </c>
      <c r="AU135" s="40">
        <v>661</v>
      </c>
      <c r="AV135" s="30">
        <v>0</v>
      </c>
      <c r="AW135" s="30">
        <v>166</v>
      </c>
      <c r="AX135" s="47">
        <v>1334</v>
      </c>
      <c r="AY135" s="47">
        <v>831</v>
      </c>
      <c r="AZ135" s="47">
        <v>503</v>
      </c>
      <c r="BA135" s="47">
        <v>158</v>
      </c>
      <c r="BB135" s="30"/>
    </row>
    <row r="136" spans="1:54">
      <c r="A136" s="33" t="s">
        <v>156</v>
      </c>
      <c r="B136" s="64">
        <v>49525</v>
      </c>
      <c r="C136" s="65">
        <v>31968</v>
      </c>
      <c r="D136" s="65">
        <v>17315</v>
      </c>
      <c r="E136" s="65">
        <v>164</v>
      </c>
      <c r="F136" s="65">
        <v>78</v>
      </c>
      <c r="G136" s="67">
        <v>3314</v>
      </c>
      <c r="H136" s="67">
        <v>75</v>
      </c>
      <c r="I136" s="67">
        <v>3221</v>
      </c>
      <c r="J136" s="67">
        <v>8</v>
      </c>
      <c r="K136" s="67">
        <v>10</v>
      </c>
      <c r="L136" s="69">
        <v>20</v>
      </c>
      <c r="M136" s="67">
        <v>677</v>
      </c>
      <c r="N136" s="67">
        <v>23</v>
      </c>
      <c r="O136" s="67">
        <v>654</v>
      </c>
      <c r="P136" s="67">
        <v>46211</v>
      </c>
      <c r="Q136" s="67">
        <v>31893</v>
      </c>
      <c r="R136" s="67">
        <v>14094</v>
      </c>
      <c r="S136" s="67">
        <v>156</v>
      </c>
      <c r="T136" s="67">
        <v>68</v>
      </c>
      <c r="U136" s="73" t="s">
        <v>223</v>
      </c>
      <c r="V136" s="67">
        <v>3673</v>
      </c>
      <c r="W136" s="67">
        <v>2548</v>
      </c>
      <c r="X136" s="67">
        <v>1125</v>
      </c>
      <c r="Y136" s="36">
        <v>0.5</v>
      </c>
      <c r="Z136" s="36">
        <v>0.5</v>
      </c>
      <c r="AA136" s="38" t="s">
        <v>224</v>
      </c>
      <c r="AB136" s="39">
        <v>0.7</v>
      </c>
      <c r="AC136" s="39">
        <v>0</v>
      </c>
      <c r="AD136" s="39">
        <v>0.3</v>
      </c>
      <c r="AE136" s="30">
        <v>345</v>
      </c>
      <c r="AF136" s="40">
        <v>345</v>
      </c>
      <c r="AG136" s="30">
        <v>172</v>
      </c>
      <c r="AH136" s="30">
        <v>121</v>
      </c>
      <c r="AI136" s="30">
        <v>0</v>
      </c>
      <c r="AJ136" s="30">
        <v>52</v>
      </c>
      <c r="AK136" s="30">
        <v>0</v>
      </c>
      <c r="AL136" s="30"/>
      <c r="AM136" s="30"/>
      <c r="AN136" s="40">
        <v>345</v>
      </c>
      <c r="AO136" s="30">
        <v>172</v>
      </c>
      <c r="AP136" s="30">
        <v>121</v>
      </c>
      <c r="AQ136" s="30">
        <v>0</v>
      </c>
      <c r="AR136" s="30">
        <v>52</v>
      </c>
      <c r="AS136" s="40">
        <v>345</v>
      </c>
      <c r="AT136" s="40">
        <v>172</v>
      </c>
      <c r="AU136" s="40">
        <v>121</v>
      </c>
      <c r="AV136" s="30">
        <v>0</v>
      </c>
      <c r="AW136" s="30">
        <v>52</v>
      </c>
      <c r="AX136" s="47">
        <v>263</v>
      </c>
      <c r="AY136" s="47">
        <v>172</v>
      </c>
      <c r="AZ136" s="47">
        <v>91</v>
      </c>
      <c r="BA136" s="47">
        <v>30</v>
      </c>
      <c r="BB136" s="30"/>
    </row>
    <row r="137" spans="1:54">
      <c r="A137" s="31" t="s">
        <v>157</v>
      </c>
      <c r="B137" s="64">
        <v>78793</v>
      </c>
      <c r="C137" s="65">
        <v>49248</v>
      </c>
      <c r="D137" s="65">
        <v>29034</v>
      </c>
      <c r="E137" s="65">
        <v>341</v>
      </c>
      <c r="F137" s="65">
        <v>170</v>
      </c>
      <c r="G137" s="67">
        <v>18342</v>
      </c>
      <c r="H137" s="67">
        <v>1838</v>
      </c>
      <c r="I137" s="67">
        <v>16479</v>
      </c>
      <c r="J137" s="67">
        <v>0</v>
      </c>
      <c r="K137" s="67">
        <v>25</v>
      </c>
      <c r="L137" s="69">
        <v>30</v>
      </c>
      <c r="M137" s="67">
        <v>5520</v>
      </c>
      <c r="N137" s="67">
        <v>551</v>
      </c>
      <c r="O137" s="67">
        <v>4969</v>
      </c>
      <c r="P137" s="67">
        <v>60451</v>
      </c>
      <c r="Q137" s="67">
        <v>47410</v>
      </c>
      <c r="R137" s="67">
        <v>12555</v>
      </c>
      <c r="S137" s="67">
        <v>341</v>
      </c>
      <c r="T137" s="67">
        <v>145</v>
      </c>
      <c r="U137" s="73" t="s">
        <v>221</v>
      </c>
      <c r="V137" s="67">
        <v>10680</v>
      </c>
      <c r="W137" s="67">
        <v>8401</v>
      </c>
      <c r="X137" s="67">
        <v>2279</v>
      </c>
      <c r="Y137" s="36">
        <v>0.5</v>
      </c>
      <c r="Z137" s="36">
        <v>0.5</v>
      </c>
      <c r="AA137" s="38" t="s">
        <v>222</v>
      </c>
      <c r="AB137" s="39">
        <v>0.8</v>
      </c>
      <c r="AC137" s="39">
        <v>0</v>
      </c>
      <c r="AD137" s="39">
        <v>0.2</v>
      </c>
      <c r="AE137" s="30">
        <v>1510</v>
      </c>
      <c r="AF137" s="40">
        <v>1510</v>
      </c>
      <c r="AG137" s="30">
        <v>755</v>
      </c>
      <c r="AH137" s="30">
        <v>604</v>
      </c>
      <c r="AI137" s="30">
        <v>0</v>
      </c>
      <c r="AJ137" s="30">
        <v>151</v>
      </c>
      <c r="AK137" s="30">
        <v>0</v>
      </c>
      <c r="AL137" s="30"/>
      <c r="AM137" s="30"/>
      <c r="AN137" s="40">
        <v>1510</v>
      </c>
      <c r="AO137" s="30">
        <v>755</v>
      </c>
      <c r="AP137" s="30">
        <v>604</v>
      </c>
      <c r="AQ137" s="30">
        <v>0</v>
      </c>
      <c r="AR137" s="30">
        <v>151</v>
      </c>
      <c r="AS137" s="40">
        <v>1510</v>
      </c>
      <c r="AT137" s="40">
        <v>756</v>
      </c>
      <c r="AU137" s="40">
        <v>603</v>
      </c>
      <c r="AV137" s="30">
        <v>0</v>
      </c>
      <c r="AW137" s="30">
        <v>151</v>
      </c>
      <c r="AX137" s="47">
        <v>1232</v>
      </c>
      <c r="AY137" s="47">
        <v>756</v>
      </c>
      <c r="AZ137" s="47">
        <v>476</v>
      </c>
      <c r="BA137" s="47">
        <v>127</v>
      </c>
      <c r="BB137" s="30"/>
    </row>
    <row r="138" spans="1:54">
      <c r="A138" s="31" t="s">
        <v>158</v>
      </c>
      <c r="B138" s="64">
        <v>183170</v>
      </c>
      <c r="C138" s="65">
        <v>117260</v>
      </c>
      <c r="D138" s="65">
        <v>64732</v>
      </c>
      <c r="E138" s="65">
        <v>766</v>
      </c>
      <c r="F138" s="65">
        <v>412</v>
      </c>
      <c r="G138" s="67">
        <v>46514</v>
      </c>
      <c r="H138" s="67">
        <v>7096</v>
      </c>
      <c r="I138" s="67">
        <v>39264</v>
      </c>
      <c r="J138" s="67">
        <v>19</v>
      </c>
      <c r="K138" s="67">
        <v>135</v>
      </c>
      <c r="L138" s="69">
        <v>30</v>
      </c>
      <c r="M138" s="67">
        <v>14062</v>
      </c>
      <c r="N138" s="67">
        <v>2148</v>
      </c>
      <c r="O138" s="67">
        <v>11914</v>
      </c>
      <c r="P138" s="67">
        <v>136656</v>
      </c>
      <c r="Q138" s="67">
        <v>110164</v>
      </c>
      <c r="R138" s="67">
        <v>25468</v>
      </c>
      <c r="S138" s="67">
        <v>747</v>
      </c>
      <c r="T138" s="67">
        <v>277</v>
      </c>
      <c r="U138" s="73" t="s">
        <v>221</v>
      </c>
      <c r="V138" s="67">
        <v>24082</v>
      </c>
      <c r="W138" s="67">
        <v>19475</v>
      </c>
      <c r="X138" s="67">
        <v>4607</v>
      </c>
      <c r="Y138" s="36">
        <v>0.5</v>
      </c>
      <c r="Z138" s="36">
        <v>0.5</v>
      </c>
      <c r="AA138" s="38" t="s">
        <v>222</v>
      </c>
      <c r="AB138" s="39">
        <v>0.8</v>
      </c>
      <c r="AC138" s="39">
        <v>0</v>
      </c>
      <c r="AD138" s="39">
        <v>0.2</v>
      </c>
      <c r="AE138" s="30">
        <v>3618</v>
      </c>
      <c r="AF138" s="40">
        <v>3618</v>
      </c>
      <c r="AG138" s="30">
        <v>1809</v>
      </c>
      <c r="AH138" s="30">
        <v>1447</v>
      </c>
      <c r="AI138" s="30">
        <v>0</v>
      </c>
      <c r="AJ138" s="30">
        <v>362</v>
      </c>
      <c r="AK138" s="30">
        <v>0</v>
      </c>
      <c r="AL138" s="30"/>
      <c r="AM138" s="30"/>
      <c r="AN138" s="40">
        <v>3618</v>
      </c>
      <c r="AO138" s="30">
        <v>1809</v>
      </c>
      <c r="AP138" s="30">
        <v>1447</v>
      </c>
      <c r="AQ138" s="30">
        <v>0</v>
      </c>
      <c r="AR138" s="30">
        <v>362</v>
      </c>
      <c r="AS138" s="40">
        <v>3618</v>
      </c>
      <c r="AT138" s="40">
        <v>1812</v>
      </c>
      <c r="AU138" s="40">
        <v>1444</v>
      </c>
      <c r="AV138" s="30">
        <v>0</v>
      </c>
      <c r="AW138" s="30">
        <v>362</v>
      </c>
      <c r="AX138" s="47">
        <v>2877</v>
      </c>
      <c r="AY138" s="47">
        <v>1812</v>
      </c>
      <c r="AZ138" s="47">
        <v>1065</v>
      </c>
      <c r="BA138" s="47">
        <v>379</v>
      </c>
      <c r="BB138" s="30"/>
    </row>
    <row r="139" spans="1:54">
      <c r="A139" s="27" t="s">
        <v>159</v>
      </c>
      <c r="B139" s="63">
        <v>570363</v>
      </c>
      <c r="C139" s="63">
        <v>372584</v>
      </c>
      <c r="D139" s="63">
        <v>194420</v>
      </c>
      <c r="E139" s="63">
        <v>2163</v>
      </c>
      <c r="F139" s="63">
        <v>1196</v>
      </c>
      <c r="G139" s="63">
        <v>96953</v>
      </c>
      <c r="H139" s="63">
        <v>31118</v>
      </c>
      <c r="I139" s="63">
        <v>65555</v>
      </c>
      <c r="J139" s="63">
        <v>120</v>
      </c>
      <c r="K139" s="63">
        <v>160</v>
      </c>
      <c r="L139" s="69"/>
      <c r="M139" s="63">
        <v>29284</v>
      </c>
      <c r="N139" s="63">
        <v>9456</v>
      </c>
      <c r="O139" s="63">
        <v>19828</v>
      </c>
      <c r="P139" s="63">
        <v>473410</v>
      </c>
      <c r="Q139" s="63">
        <v>341466</v>
      </c>
      <c r="R139" s="63">
        <v>128865</v>
      </c>
      <c r="S139" s="63">
        <v>2043</v>
      </c>
      <c r="T139" s="63">
        <v>1036</v>
      </c>
      <c r="U139" s="71"/>
      <c r="V139" s="63">
        <v>83036</v>
      </c>
      <c r="W139" s="63">
        <v>60092</v>
      </c>
      <c r="X139" s="63">
        <v>22944</v>
      </c>
      <c r="Y139" s="28"/>
      <c r="Z139" s="28"/>
      <c r="AA139" s="28"/>
      <c r="AB139" s="37"/>
      <c r="AC139" s="37"/>
      <c r="AD139" s="37"/>
      <c r="AE139" s="63">
        <v>9633</v>
      </c>
      <c r="AF139" s="63">
        <v>9635</v>
      </c>
      <c r="AG139" s="63">
        <v>4817</v>
      </c>
      <c r="AH139" s="63">
        <v>3685</v>
      </c>
      <c r="AI139" s="63">
        <v>338</v>
      </c>
      <c r="AJ139" s="63">
        <v>795</v>
      </c>
      <c r="AK139" s="63">
        <v>197</v>
      </c>
      <c r="AL139" s="63">
        <v>0</v>
      </c>
      <c r="AM139" s="63">
        <v>197</v>
      </c>
      <c r="AN139" s="63">
        <v>9438</v>
      </c>
      <c r="AO139" s="63">
        <v>4817</v>
      </c>
      <c r="AP139" s="63">
        <v>3488</v>
      </c>
      <c r="AQ139" s="63">
        <v>338</v>
      </c>
      <c r="AR139" s="63">
        <v>795</v>
      </c>
      <c r="AS139" s="63">
        <v>9438</v>
      </c>
      <c r="AT139" s="63">
        <v>4825</v>
      </c>
      <c r="AU139" s="63">
        <v>3480</v>
      </c>
      <c r="AV139" s="63">
        <v>338</v>
      </c>
      <c r="AW139" s="63">
        <v>795</v>
      </c>
      <c r="AX139" s="63">
        <v>7604</v>
      </c>
      <c r="AY139" s="63">
        <v>4825</v>
      </c>
      <c r="AZ139" s="63">
        <v>2779</v>
      </c>
      <c r="BA139" s="63">
        <v>701</v>
      </c>
      <c r="BB139" s="63">
        <v>0</v>
      </c>
    </row>
    <row r="140" ht="24" spans="1:54">
      <c r="A140" s="27" t="s">
        <v>15</v>
      </c>
      <c r="B140" s="63">
        <v>116468</v>
      </c>
      <c r="C140" s="63">
        <v>78519</v>
      </c>
      <c r="D140" s="63">
        <v>37534</v>
      </c>
      <c r="E140" s="63">
        <v>307</v>
      </c>
      <c r="F140" s="63">
        <v>108</v>
      </c>
      <c r="G140" s="63">
        <v>11606</v>
      </c>
      <c r="H140" s="63">
        <v>4740</v>
      </c>
      <c r="I140" s="63">
        <v>6803</v>
      </c>
      <c r="J140" s="63">
        <v>38</v>
      </c>
      <c r="K140" s="63">
        <v>25</v>
      </c>
      <c r="L140" s="69"/>
      <c r="M140" s="63">
        <v>3526</v>
      </c>
      <c r="N140" s="63">
        <v>1460</v>
      </c>
      <c r="O140" s="63">
        <v>2066</v>
      </c>
      <c r="P140" s="63">
        <v>104862</v>
      </c>
      <c r="Q140" s="63">
        <v>73779</v>
      </c>
      <c r="R140" s="63">
        <v>30731</v>
      </c>
      <c r="S140" s="63">
        <v>269</v>
      </c>
      <c r="T140" s="63">
        <v>83</v>
      </c>
      <c r="U140" s="71"/>
      <c r="V140" s="63">
        <v>18771</v>
      </c>
      <c r="W140" s="63">
        <v>13270</v>
      </c>
      <c r="X140" s="63">
        <v>5501</v>
      </c>
      <c r="Y140" s="28"/>
      <c r="Z140" s="28"/>
      <c r="AA140" s="28"/>
      <c r="AB140" s="37"/>
      <c r="AC140" s="37"/>
      <c r="AD140" s="37"/>
      <c r="AE140" s="63">
        <v>1691</v>
      </c>
      <c r="AF140" s="63">
        <v>1691</v>
      </c>
      <c r="AG140" s="63">
        <v>845</v>
      </c>
      <c r="AH140" s="63">
        <v>508</v>
      </c>
      <c r="AI140" s="63">
        <v>338</v>
      </c>
      <c r="AJ140" s="63">
        <v>0</v>
      </c>
      <c r="AK140" s="63">
        <v>0</v>
      </c>
      <c r="AL140" s="63">
        <v>0</v>
      </c>
      <c r="AM140" s="63">
        <v>0</v>
      </c>
      <c r="AN140" s="63">
        <v>1691</v>
      </c>
      <c r="AO140" s="63">
        <v>845</v>
      </c>
      <c r="AP140" s="63">
        <v>508</v>
      </c>
      <c r="AQ140" s="63">
        <v>338</v>
      </c>
      <c r="AR140" s="63">
        <v>0</v>
      </c>
      <c r="AS140" s="63">
        <v>1691</v>
      </c>
      <c r="AT140" s="63">
        <v>846</v>
      </c>
      <c r="AU140" s="63">
        <v>507</v>
      </c>
      <c r="AV140" s="63">
        <v>338</v>
      </c>
      <c r="AW140" s="63">
        <v>0</v>
      </c>
      <c r="AX140" s="63">
        <v>1202</v>
      </c>
      <c r="AY140" s="63">
        <v>846</v>
      </c>
      <c r="AZ140" s="63">
        <v>356</v>
      </c>
      <c r="BA140" s="63">
        <v>151</v>
      </c>
      <c r="BB140" s="63">
        <v>0</v>
      </c>
    </row>
    <row r="141" spans="1:54">
      <c r="A141" s="32" t="s">
        <v>160</v>
      </c>
      <c r="B141" s="64">
        <v>116468</v>
      </c>
      <c r="C141" s="65">
        <v>78519</v>
      </c>
      <c r="D141" s="65">
        <v>37534</v>
      </c>
      <c r="E141" s="65">
        <v>307</v>
      </c>
      <c r="F141" s="65">
        <v>108</v>
      </c>
      <c r="G141" s="67">
        <v>11606</v>
      </c>
      <c r="H141" s="65">
        <v>4740</v>
      </c>
      <c r="I141" s="65">
        <v>6803</v>
      </c>
      <c r="J141" s="65">
        <v>38</v>
      </c>
      <c r="K141" s="65">
        <v>25</v>
      </c>
      <c r="L141" s="69">
        <v>30</v>
      </c>
      <c r="M141" s="67">
        <v>3526</v>
      </c>
      <c r="N141" s="65">
        <v>1460</v>
      </c>
      <c r="O141" s="65">
        <v>2066</v>
      </c>
      <c r="P141" s="67">
        <v>104862</v>
      </c>
      <c r="Q141" s="65">
        <v>73779</v>
      </c>
      <c r="R141" s="65">
        <v>30731</v>
      </c>
      <c r="S141" s="65">
        <v>269</v>
      </c>
      <c r="T141" s="65">
        <v>83</v>
      </c>
      <c r="U141" s="73" t="s">
        <v>221</v>
      </c>
      <c r="V141" s="67">
        <v>18119</v>
      </c>
      <c r="W141" s="65">
        <v>12811</v>
      </c>
      <c r="X141" s="65">
        <v>5308</v>
      </c>
      <c r="Y141" s="36">
        <v>0.5</v>
      </c>
      <c r="Z141" s="36">
        <v>0.5</v>
      </c>
      <c r="AA141" s="38" t="s">
        <v>222</v>
      </c>
      <c r="AB141" s="39">
        <v>0.6</v>
      </c>
      <c r="AC141" s="39">
        <v>0.4</v>
      </c>
      <c r="AD141" s="39">
        <v>0</v>
      </c>
      <c r="AE141" s="30">
        <v>1691</v>
      </c>
      <c r="AF141" s="40">
        <v>1691</v>
      </c>
      <c r="AG141" s="65">
        <v>845</v>
      </c>
      <c r="AH141" s="65">
        <v>508</v>
      </c>
      <c r="AI141" s="65">
        <v>338</v>
      </c>
      <c r="AJ141" s="65">
        <v>0</v>
      </c>
      <c r="AK141" s="30">
        <v>0</v>
      </c>
      <c r="AL141" s="65"/>
      <c r="AM141" s="65"/>
      <c r="AN141" s="40">
        <v>1691</v>
      </c>
      <c r="AO141" s="30">
        <v>845</v>
      </c>
      <c r="AP141" s="30">
        <v>508</v>
      </c>
      <c r="AQ141" s="65">
        <v>338</v>
      </c>
      <c r="AR141" s="65">
        <v>0</v>
      </c>
      <c r="AS141" s="40">
        <v>1691</v>
      </c>
      <c r="AT141" s="65">
        <v>846</v>
      </c>
      <c r="AU141" s="65">
        <v>507</v>
      </c>
      <c r="AV141" s="65">
        <v>338</v>
      </c>
      <c r="AW141" s="65">
        <v>0</v>
      </c>
      <c r="AX141" s="47">
        <v>1202</v>
      </c>
      <c r="AY141" s="47">
        <v>846</v>
      </c>
      <c r="AZ141" s="47">
        <v>356</v>
      </c>
      <c r="BA141" s="47">
        <v>151</v>
      </c>
      <c r="BB141" s="65"/>
    </row>
    <row r="142" spans="1:54">
      <c r="A142" s="33" t="s">
        <v>162</v>
      </c>
      <c r="B142" s="64">
        <v>54467</v>
      </c>
      <c r="C142" s="65">
        <v>35262</v>
      </c>
      <c r="D142" s="65">
        <v>18889</v>
      </c>
      <c r="E142" s="65">
        <v>247</v>
      </c>
      <c r="F142" s="65">
        <v>69</v>
      </c>
      <c r="G142" s="67">
        <v>11117</v>
      </c>
      <c r="H142" s="67">
        <v>4333</v>
      </c>
      <c r="I142" s="67">
        <v>6775</v>
      </c>
      <c r="J142" s="67">
        <v>7</v>
      </c>
      <c r="K142" s="67">
        <v>2</v>
      </c>
      <c r="L142" s="69">
        <v>30</v>
      </c>
      <c r="M142" s="67">
        <v>3342</v>
      </c>
      <c r="N142" s="67">
        <v>1307</v>
      </c>
      <c r="O142" s="67">
        <v>2035</v>
      </c>
      <c r="P142" s="67">
        <v>43350</v>
      </c>
      <c r="Q142" s="67">
        <v>30929</v>
      </c>
      <c r="R142" s="67">
        <v>12114</v>
      </c>
      <c r="S142" s="67">
        <v>240</v>
      </c>
      <c r="T142" s="67">
        <v>67</v>
      </c>
      <c r="U142" s="73" t="s">
        <v>221</v>
      </c>
      <c r="V142" s="67">
        <v>7624</v>
      </c>
      <c r="W142" s="67">
        <v>5498</v>
      </c>
      <c r="X142" s="67">
        <v>2126</v>
      </c>
      <c r="Y142" s="36">
        <v>0.5</v>
      </c>
      <c r="Z142" s="36">
        <v>0.5</v>
      </c>
      <c r="AA142" s="38" t="s">
        <v>222</v>
      </c>
      <c r="AB142" s="39">
        <v>0.8</v>
      </c>
      <c r="AC142" s="39">
        <v>0</v>
      </c>
      <c r="AD142" s="39">
        <v>0.2</v>
      </c>
      <c r="AE142" s="30">
        <v>972</v>
      </c>
      <c r="AF142" s="40">
        <v>972</v>
      </c>
      <c r="AG142" s="30">
        <v>486</v>
      </c>
      <c r="AH142" s="30">
        <v>389</v>
      </c>
      <c r="AI142" s="30">
        <v>0</v>
      </c>
      <c r="AJ142" s="30">
        <v>97</v>
      </c>
      <c r="AK142" s="30">
        <v>102</v>
      </c>
      <c r="AL142" s="30"/>
      <c r="AM142" s="30">
        <v>102</v>
      </c>
      <c r="AN142" s="40">
        <v>870</v>
      </c>
      <c r="AO142" s="30">
        <v>486</v>
      </c>
      <c r="AP142" s="30">
        <v>287</v>
      </c>
      <c r="AQ142" s="30">
        <v>0</v>
      </c>
      <c r="AR142" s="30">
        <v>97</v>
      </c>
      <c r="AS142" s="40">
        <v>870</v>
      </c>
      <c r="AT142" s="40">
        <v>487</v>
      </c>
      <c r="AU142" s="40">
        <v>286</v>
      </c>
      <c r="AV142" s="30">
        <v>0</v>
      </c>
      <c r="AW142" s="30">
        <v>97</v>
      </c>
      <c r="AX142" s="47">
        <v>793</v>
      </c>
      <c r="AY142" s="47">
        <v>487</v>
      </c>
      <c r="AZ142" s="47">
        <v>306</v>
      </c>
      <c r="BA142" s="47">
        <v>-20</v>
      </c>
      <c r="BB142" s="30"/>
    </row>
    <row r="143" spans="1:54">
      <c r="A143" s="33" t="s">
        <v>163</v>
      </c>
      <c r="B143" s="64">
        <v>47102</v>
      </c>
      <c r="C143" s="65">
        <v>31351</v>
      </c>
      <c r="D143" s="65">
        <v>15635</v>
      </c>
      <c r="E143" s="65">
        <v>94</v>
      </c>
      <c r="F143" s="65">
        <v>22</v>
      </c>
      <c r="G143" s="67">
        <v>7451</v>
      </c>
      <c r="H143" s="67">
        <v>1444</v>
      </c>
      <c r="I143" s="67">
        <v>5972</v>
      </c>
      <c r="J143" s="67">
        <v>21</v>
      </c>
      <c r="K143" s="67">
        <v>14</v>
      </c>
      <c r="L143" s="69">
        <v>30</v>
      </c>
      <c r="M143" s="67">
        <v>2260</v>
      </c>
      <c r="N143" s="67">
        <v>454</v>
      </c>
      <c r="O143" s="67">
        <v>1806</v>
      </c>
      <c r="P143" s="67">
        <v>39651</v>
      </c>
      <c r="Q143" s="67">
        <v>29907</v>
      </c>
      <c r="R143" s="67">
        <v>9663</v>
      </c>
      <c r="S143" s="67">
        <v>73</v>
      </c>
      <c r="T143" s="67">
        <v>8</v>
      </c>
      <c r="U143" s="73" t="s">
        <v>221</v>
      </c>
      <c r="V143" s="67">
        <v>6808</v>
      </c>
      <c r="W143" s="67">
        <v>5157</v>
      </c>
      <c r="X143" s="67">
        <v>1651</v>
      </c>
      <c r="Y143" s="36">
        <v>0.5</v>
      </c>
      <c r="Z143" s="36">
        <v>0.5</v>
      </c>
      <c r="AA143" s="38" t="s">
        <v>222</v>
      </c>
      <c r="AB143" s="39">
        <v>0.8</v>
      </c>
      <c r="AC143" s="39">
        <v>0</v>
      </c>
      <c r="AD143" s="39">
        <v>0.2</v>
      </c>
      <c r="AE143" s="30">
        <v>774</v>
      </c>
      <c r="AF143" s="40">
        <v>774</v>
      </c>
      <c r="AG143" s="30">
        <v>387</v>
      </c>
      <c r="AH143" s="30">
        <v>310</v>
      </c>
      <c r="AI143" s="30">
        <v>0</v>
      </c>
      <c r="AJ143" s="30">
        <v>77</v>
      </c>
      <c r="AK143" s="30">
        <v>0</v>
      </c>
      <c r="AL143" s="30"/>
      <c r="AM143" s="30"/>
      <c r="AN143" s="40">
        <v>774</v>
      </c>
      <c r="AO143" s="30">
        <v>387</v>
      </c>
      <c r="AP143" s="30">
        <v>310</v>
      </c>
      <c r="AQ143" s="30">
        <v>0</v>
      </c>
      <c r="AR143" s="30">
        <v>77</v>
      </c>
      <c r="AS143" s="40">
        <v>774</v>
      </c>
      <c r="AT143" s="40">
        <v>388</v>
      </c>
      <c r="AU143" s="40">
        <v>309</v>
      </c>
      <c r="AV143" s="30">
        <v>0</v>
      </c>
      <c r="AW143" s="30">
        <v>77</v>
      </c>
      <c r="AX143" s="47">
        <v>628</v>
      </c>
      <c r="AY143" s="47">
        <v>388</v>
      </c>
      <c r="AZ143" s="47">
        <v>240</v>
      </c>
      <c r="BA143" s="47">
        <v>69</v>
      </c>
      <c r="BB143" s="30"/>
    </row>
    <row r="144" spans="1:54">
      <c r="A144" s="33" t="s">
        <v>164</v>
      </c>
      <c r="B144" s="64">
        <v>99544</v>
      </c>
      <c r="C144" s="65">
        <v>64650</v>
      </c>
      <c r="D144" s="65">
        <v>34153</v>
      </c>
      <c r="E144" s="65">
        <v>439</v>
      </c>
      <c r="F144" s="65">
        <v>302</v>
      </c>
      <c r="G144" s="67">
        <v>19357</v>
      </c>
      <c r="H144" s="67">
        <v>7134</v>
      </c>
      <c r="I144" s="67">
        <v>12190</v>
      </c>
      <c r="J144" s="67">
        <v>5</v>
      </c>
      <c r="K144" s="67">
        <v>28</v>
      </c>
      <c r="L144" s="69">
        <v>30</v>
      </c>
      <c r="M144" s="67">
        <v>5830</v>
      </c>
      <c r="N144" s="67">
        <v>2145</v>
      </c>
      <c r="O144" s="67">
        <v>3685</v>
      </c>
      <c r="P144" s="67">
        <v>80187</v>
      </c>
      <c r="Q144" s="67">
        <v>57516</v>
      </c>
      <c r="R144" s="67">
        <v>21963</v>
      </c>
      <c r="S144" s="67">
        <v>434</v>
      </c>
      <c r="T144" s="67">
        <v>274</v>
      </c>
      <c r="U144" s="73" t="s">
        <v>221</v>
      </c>
      <c r="V144" s="67">
        <v>14220</v>
      </c>
      <c r="W144" s="67">
        <v>10212</v>
      </c>
      <c r="X144" s="67">
        <v>4008</v>
      </c>
      <c r="Y144" s="36">
        <v>0.5</v>
      </c>
      <c r="Z144" s="36">
        <v>0.5</v>
      </c>
      <c r="AA144" s="38" t="s">
        <v>222</v>
      </c>
      <c r="AB144" s="39">
        <v>0.8</v>
      </c>
      <c r="AC144" s="39">
        <v>0</v>
      </c>
      <c r="AD144" s="39">
        <v>0.2</v>
      </c>
      <c r="AE144" s="30">
        <v>1760</v>
      </c>
      <c r="AF144" s="40">
        <v>1760</v>
      </c>
      <c r="AG144" s="30">
        <v>880</v>
      </c>
      <c r="AH144" s="30">
        <v>704</v>
      </c>
      <c r="AI144" s="30">
        <v>0</v>
      </c>
      <c r="AJ144" s="30">
        <v>176</v>
      </c>
      <c r="AK144" s="30">
        <v>0</v>
      </c>
      <c r="AL144" s="30"/>
      <c r="AM144" s="30"/>
      <c r="AN144" s="40">
        <v>1760</v>
      </c>
      <c r="AO144" s="30">
        <v>880</v>
      </c>
      <c r="AP144" s="30">
        <v>704</v>
      </c>
      <c r="AQ144" s="30">
        <v>0</v>
      </c>
      <c r="AR144" s="30">
        <v>176</v>
      </c>
      <c r="AS144" s="40">
        <v>1760</v>
      </c>
      <c r="AT144" s="40">
        <v>882</v>
      </c>
      <c r="AU144" s="40">
        <v>702</v>
      </c>
      <c r="AV144" s="30">
        <v>0</v>
      </c>
      <c r="AW144" s="30">
        <v>176</v>
      </c>
      <c r="AX144" s="47">
        <v>1427</v>
      </c>
      <c r="AY144" s="47">
        <v>882</v>
      </c>
      <c r="AZ144" s="47">
        <v>545</v>
      </c>
      <c r="BA144" s="47">
        <v>157</v>
      </c>
      <c r="BB144" s="30"/>
    </row>
    <row r="145" spans="1:54">
      <c r="A145" s="33" t="s">
        <v>165</v>
      </c>
      <c r="B145" s="64">
        <v>41385</v>
      </c>
      <c r="C145" s="65">
        <v>26788</v>
      </c>
      <c r="D145" s="65">
        <v>14426</v>
      </c>
      <c r="E145" s="65">
        <v>116</v>
      </c>
      <c r="F145" s="65">
        <v>55</v>
      </c>
      <c r="G145" s="67">
        <v>2886</v>
      </c>
      <c r="H145" s="67">
        <v>652</v>
      </c>
      <c r="I145" s="67">
        <v>2234</v>
      </c>
      <c r="J145" s="67">
        <v>0</v>
      </c>
      <c r="K145" s="67">
        <v>0</v>
      </c>
      <c r="L145" s="69">
        <v>30</v>
      </c>
      <c r="M145" s="67">
        <v>866</v>
      </c>
      <c r="N145" s="67">
        <v>196</v>
      </c>
      <c r="O145" s="67">
        <v>670</v>
      </c>
      <c r="P145" s="67">
        <v>38499</v>
      </c>
      <c r="Q145" s="67">
        <v>26136</v>
      </c>
      <c r="R145" s="67">
        <v>12192</v>
      </c>
      <c r="S145" s="67">
        <v>116</v>
      </c>
      <c r="T145" s="67">
        <v>55</v>
      </c>
      <c r="U145" s="73" t="s">
        <v>221</v>
      </c>
      <c r="V145" s="67">
        <v>6687</v>
      </c>
      <c r="W145" s="67">
        <v>4559</v>
      </c>
      <c r="X145" s="67">
        <v>2128</v>
      </c>
      <c r="Y145" s="36">
        <v>0.5</v>
      </c>
      <c r="Z145" s="36">
        <v>0.5</v>
      </c>
      <c r="AA145" s="38" t="s">
        <v>222</v>
      </c>
      <c r="AB145" s="39">
        <v>0.8</v>
      </c>
      <c r="AC145" s="39">
        <v>0</v>
      </c>
      <c r="AD145" s="39">
        <v>0.2</v>
      </c>
      <c r="AE145" s="30">
        <v>570</v>
      </c>
      <c r="AF145" s="40">
        <v>570</v>
      </c>
      <c r="AG145" s="30">
        <v>285</v>
      </c>
      <c r="AH145" s="30">
        <v>228</v>
      </c>
      <c r="AI145" s="30">
        <v>0</v>
      </c>
      <c r="AJ145" s="30">
        <v>57</v>
      </c>
      <c r="AK145" s="30">
        <v>0</v>
      </c>
      <c r="AL145" s="30"/>
      <c r="AM145" s="30"/>
      <c r="AN145" s="40">
        <v>570</v>
      </c>
      <c r="AO145" s="30">
        <v>285</v>
      </c>
      <c r="AP145" s="30">
        <v>228</v>
      </c>
      <c r="AQ145" s="30">
        <v>0</v>
      </c>
      <c r="AR145" s="30">
        <v>57</v>
      </c>
      <c r="AS145" s="40">
        <v>570</v>
      </c>
      <c r="AT145" s="40">
        <v>286</v>
      </c>
      <c r="AU145" s="40">
        <v>227</v>
      </c>
      <c r="AV145" s="30">
        <v>0</v>
      </c>
      <c r="AW145" s="30">
        <v>57</v>
      </c>
      <c r="AX145" s="47">
        <v>458</v>
      </c>
      <c r="AY145" s="47">
        <v>286</v>
      </c>
      <c r="AZ145" s="47">
        <v>172</v>
      </c>
      <c r="BA145" s="47">
        <v>55</v>
      </c>
      <c r="BB145" s="30"/>
    </row>
    <row r="146" spans="1:54">
      <c r="A146" s="33" t="s">
        <v>166</v>
      </c>
      <c r="B146" s="64">
        <v>26244</v>
      </c>
      <c r="C146" s="65">
        <v>16261</v>
      </c>
      <c r="D146" s="65">
        <v>9763</v>
      </c>
      <c r="E146" s="65">
        <v>112</v>
      </c>
      <c r="F146" s="65">
        <v>108</v>
      </c>
      <c r="G146" s="67">
        <v>6585</v>
      </c>
      <c r="H146" s="67">
        <v>1487</v>
      </c>
      <c r="I146" s="67">
        <v>5069</v>
      </c>
      <c r="J146" s="67">
        <v>0</v>
      </c>
      <c r="K146" s="67">
        <v>29</v>
      </c>
      <c r="L146" s="69">
        <v>30</v>
      </c>
      <c r="M146" s="67">
        <v>1996</v>
      </c>
      <c r="N146" s="67">
        <v>446</v>
      </c>
      <c r="O146" s="67">
        <v>1550</v>
      </c>
      <c r="P146" s="67">
        <v>19659</v>
      </c>
      <c r="Q146" s="67">
        <v>14774</v>
      </c>
      <c r="R146" s="67">
        <v>4694</v>
      </c>
      <c r="S146" s="67">
        <v>112</v>
      </c>
      <c r="T146" s="67">
        <v>79</v>
      </c>
      <c r="U146" s="73" t="s">
        <v>221</v>
      </c>
      <c r="V146" s="67">
        <v>3501</v>
      </c>
      <c r="W146" s="67">
        <v>2624</v>
      </c>
      <c r="X146" s="67">
        <v>877</v>
      </c>
      <c r="Y146" s="36">
        <v>0.5</v>
      </c>
      <c r="Z146" s="36">
        <v>0.5</v>
      </c>
      <c r="AA146" s="38" t="s">
        <v>222</v>
      </c>
      <c r="AB146" s="39">
        <v>0.8</v>
      </c>
      <c r="AC146" s="39">
        <v>0</v>
      </c>
      <c r="AD146" s="39">
        <v>0.2</v>
      </c>
      <c r="AE146" s="30">
        <v>518</v>
      </c>
      <c r="AF146" s="40">
        <v>518</v>
      </c>
      <c r="AG146" s="30">
        <v>259</v>
      </c>
      <c r="AH146" s="30">
        <v>207</v>
      </c>
      <c r="AI146" s="30">
        <v>0</v>
      </c>
      <c r="AJ146" s="30">
        <v>52</v>
      </c>
      <c r="AK146" s="30">
        <v>0</v>
      </c>
      <c r="AL146" s="30"/>
      <c r="AM146" s="30"/>
      <c r="AN146" s="40">
        <v>518</v>
      </c>
      <c r="AO146" s="30">
        <v>259</v>
      </c>
      <c r="AP146" s="30">
        <v>207</v>
      </c>
      <c r="AQ146" s="30">
        <v>0</v>
      </c>
      <c r="AR146" s="30">
        <v>52</v>
      </c>
      <c r="AS146" s="40">
        <v>518</v>
      </c>
      <c r="AT146" s="40">
        <v>259</v>
      </c>
      <c r="AU146" s="40">
        <v>207</v>
      </c>
      <c r="AV146" s="30">
        <v>0</v>
      </c>
      <c r="AW146" s="30">
        <v>52</v>
      </c>
      <c r="AX146" s="47">
        <v>417</v>
      </c>
      <c r="AY146" s="47">
        <v>259</v>
      </c>
      <c r="AZ146" s="47">
        <v>158</v>
      </c>
      <c r="BA146" s="47">
        <v>49</v>
      </c>
      <c r="BB146" s="30"/>
    </row>
    <row r="147" spans="1:54">
      <c r="A147" s="31" t="s">
        <v>167</v>
      </c>
      <c r="B147" s="64">
        <v>32752</v>
      </c>
      <c r="C147" s="65">
        <v>20884</v>
      </c>
      <c r="D147" s="65">
        <v>11635</v>
      </c>
      <c r="E147" s="65">
        <v>121</v>
      </c>
      <c r="F147" s="65">
        <v>112</v>
      </c>
      <c r="G147" s="67">
        <v>8992</v>
      </c>
      <c r="H147" s="67">
        <v>3346</v>
      </c>
      <c r="I147" s="67">
        <v>5646</v>
      </c>
      <c r="J147" s="67">
        <v>0</v>
      </c>
      <c r="K147" s="67">
        <v>0</v>
      </c>
      <c r="L147" s="69">
        <v>30</v>
      </c>
      <c r="M147" s="67">
        <v>2698</v>
      </c>
      <c r="N147" s="67">
        <v>1004</v>
      </c>
      <c r="O147" s="67">
        <v>1694</v>
      </c>
      <c r="P147" s="67">
        <v>23760</v>
      </c>
      <c r="Q147" s="67">
        <v>17538</v>
      </c>
      <c r="R147" s="67">
        <v>5989</v>
      </c>
      <c r="S147" s="67">
        <v>121</v>
      </c>
      <c r="T147" s="67">
        <v>112</v>
      </c>
      <c r="U147" s="73" t="s">
        <v>221</v>
      </c>
      <c r="V147" s="67">
        <v>4232</v>
      </c>
      <c r="W147" s="67">
        <v>3102</v>
      </c>
      <c r="X147" s="67">
        <v>1130</v>
      </c>
      <c r="Y147" s="36">
        <v>0.5</v>
      </c>
      <c r="Z147" s="36">
        <v>0.5</v>
      </c>
      <c r="AA147" s="38" t="s">
        <v>222</v>
      </c>
      <c r="AB147" s="39">
        <v>0.8</v>
      </c>
      <c r="AC147" s="39">
        <v>0</v>
      </c>
      <c r="AD147" s="39">
        <v>0.2</v>
      </c>
      <c r="AE147" s="30">
        <v>658</v>
      </c>
      <c r="AF147" s="40">
        <v>658</v>
      </c>
      <c r="AG147" s="30">
        <v>329</v>
      </c>
      <c r="AH147" s="30">
        <v>263</v>
      </c>
      <c r="AI147" s="30">
        <v>0</v>
      </c>
      <c r="AJ147" s="30">
        <v>66</v>
      </c>
      <c r="AK147" s="30">
        <v>0</v>
      </c>
      <c r="AL147" s="30"/>
      <c r="AM147" s="30"/>
      <c r="AN147" s="40">
        <v>658</v>
      </c>
      <c r="AO147" s="30">
        <v>329</v>
      </c>
      <c r="AP147" s="30">
        <v>263</v>
      </c>
      <c r="AQ147" s="30">
        <v>0</v>
      </c>
      <c r="AR147" s="30">
        <v>66</v>
      </c>
      <c r="AS147" s="40">
        <v>658</v>
      </c>
      <c r="AT147" s="40">
        <v>330</v>
      </c>
      <c r="AU147" s="40">
        <v>262</v>
      </c>
      <c r="AV147" s="30">
        <v>0</v>
      </c>
      <c r="AW147" s="30">
        <v>66</v>
      </c>
      <c r="AX147" s="47">
        <v>522</v>
      </c>
      <c r="AY147" s="47">
        <v>330</v>
      </c>
      <c r="AZ147" s="47">
        <v>192</v>
      </c>
      <c r="BA147" s="47">
        <v>70</v>
      </c>
      <c r="BB147" s="30"/>
    </row>
    <row r="148" spans="1:54">
      <c r="A148" s="31" t="s">
        <v>168</v>
      </c>
      <c r="B148" s="64">
        <v>23606</v>
      </c>
      <c r="C148" s="65">
        <v>15484</v>
      </c>
      <c r="D148" s="65">
        <v>7924</v>
      </c>
      <c r="E148" s="65">
        <v>109</v>
      </c>
      <c r="F148" s="65">
        <v>89</v>
      </c>
      <c r="G148" s="67">
        <v>3620</v>
      </c>
      <c r="H148" s="67">
        <v>363</v>
      </c>
      <c r="I148" s="67">
        <v>3242</v>
      </c>
      <c r="J148" s="67">
        <v>0</v>
      </c>
      <c r="K148" s="67">
        <v>15</v>
      </c>
      <c r="L148" s="69">
        <v>30</v>
      </c>
      <c r="M148" s="67">
        <v>1097</v>
      </c>
      <c r="N148" s="67">
        <v>109</v>
      </c>
      <c r="O148" s="67">
        <v>988</v>
      </c>
      <c r="P148" s="67">
        <v>19986</v>
      </c>
      <c r="Q148" s="67">
        <v>15121</v>
      </c>
      <c r="R148" s="67">
        <v>4682</v>
      </c>
      <c r="S148" s="67">
        <v>109</v>
      </c>
      <c r="T148" s="67">
        <v>74</v>
      </c>
      <c r="U148" s="73" t="s">
        <v>221</v>
      </c>
      <c r="V148" s="67">
        <v>3550</v>
      </c>
      <c r="W148" s="67">
        <v>2680</v>
      </c>
      <c r="X148" s="67">
        <v>870</v>
      </c>
      <c r="Y148" s="36">
        <v>0.5</v>
      </c>
      <c r="Z148" s="36">
        <v>0.5</v>
      </c>
      <c r="AA148" s="38" t="s">
        <v>222</v>
      </c>
      <c r="AB148" s="39">
        <v>0.8</v>
      </c>
      <c r="AC148" s="39">
        <v>0</v>
      </c>
      <c r="AD148" s="39">
        <v>0.2</v>
      </c>
      <c r="AE148" s="30">
        <v>395</v>
      </c>
      <c r="AF148" s="40">
        <v>394</v>
      </c>
      <c r="AG148" s="30">
        <v>197</v>
      </c>
      <c r="AH148" s="30">
        <v>158</v>
      </c>
      <c r="AI148" s="30">
        <v>0</v>
      </c>
      <c r="AJ148" s="30">
        <v>39</v>
      </c>
      <c r="AK148" s="30">
        <v>0</v>
      </c>
      <c r="AL148" s="30"/>
      <c r="AM148" s="30"/>
      <c r="AN148" s="40">
        <v>394</v>
      </c>
      <c r="AO148" s="30">
        <v>197</v>
      </c>
      <c r="AP148" s="30">
        <v>158</v>
      </c>
      <c r="AQ148" s="30">
        <v>0</v>
      </c>
      <c r="AR148" s="30">
        <v>39</v>
      </c>
      <c r="AS148" s="40">
        <v>394</v>
      </c>
      <c r="AT148" s="40">
        <v>197</v>
      </c>
      <c r="AU148" s="40">
        <v>158</v>
      </c>
      <c r="AV148" s="30">
        <v>0</v>
      </c>
      <c r="AW148" s="30">
        <v>39</v>
      </c>
      <c r="AX148" s="47">
        <v>305</v>
      </c>
      <c r="AY148" s="47">
        <v>197</v>
      </c>
      <c r="AZ148" s="47">
        <v>108</v>
      </c>
      <c r="BA148" s="47">
        <v>50</v>
      </c>
      <c r="BB148" s="30"/>
    </row>
    <row r="149" spans="1:54">
      <c r="A149" s="33" t="s">
        <v>169</v>
      </c>
      <c r="B149" s="64">
        <v>33306</v>
      </c>
      <c r="C149" s="65">
        <v>21996</v>
      </c>
      <c r="D149" s="65">
        <v>11046</v>
      </c>
      <c r="E149" s="65">
        <v>149</v>
      </c>
      <c r="F149" s="65">
        <v>115</v>
      </c>
      <c r="G149" s="67">
        <v>3255</v>
      </c>
      <c r="H149" s="67">
        <v>507</v>
      </c>
      <c r="I149" s="67">
        <v>2726</v>
      </c>
      <c r="J149" s="67">
        <v>15</v>
      </c>
      <c r="K149" s="67">
        <v>7</v>
      </c>
      <c r="L149" s="69">
        <v>30</v>
      </c>
      <c r="M149" s="67">
        <v>992</v>
      </c>
      <c r="N149" s="67">
        <v>167</v>
      </c>
      <c r="O149" s="67">
        <v>825</v>
      </c>
      <c r="P149" s="67">
        <v>30051</v>
      </c>
      <c r="Q149" s="67">
        <v>21489</v>
      </c>
      <c r="R149" s="67">
        <v>8320</v>
      </c>
      <c r="S149" s="67">
        <v>134</v>
      </c>
      <c r="T149" s="67">
        <v>108</v>
      </c>
      <c r="U149" s="73" t="s">
        <v>221</v>
      </c>
      <c r="V149" s="67">
        <v>5309</v>
      </c>
      <c r="W149" s="67">
        <v>3787</v>
      </c>
      <c r="X149" s="67">
        <v>1522</v>
      </c>
      <c r="Y149" s="36">
        <v>0.5</v>
      </c>
      <c r="Z149" s="36">
        <v>0.5</v>
      </c>
      <c r="AA149" s="38" t="s">
        <v>222</v>
      </c>
      <c r="AB149" s="39">
        <v>0.8</v>
      </c>
      <c r="AC149" s="39">
        <v>0</v>
      </c>
      <c r="AD149" s="39">
        <v>0.2</v>
      </c>
      <c r="AE149" s="30">
        <v>495</v>
      </c>
      <c r="AF149" s="40">
        <v>496</v>
      </c>
      <c r="AG149" s="30">
        <v>248</v>
      </c>
      <c r="AH149" s="30">
        <v>198</v>
      </c>
      <c r="AI149" s="30">
        <v>0</v>
      </c>
      <c r="AJ149" s="30">
        <v>50</v>
      </c>
      <c r="AK149" s="30">
        <v>95</v>
      </c>
      <c r="AL149" s="30"/>
      <c r="AM149" s="30">
        <v>95</v>
      </c>
      <c r="AN149" s="40">
        <v>401</v>
      </c>
      <c r="AO149" s="30">
        <v>248</v>
      </c>
      <c r="AP149" s="30">
        <v>103</v>
      </c>
      <c r="AQ149" s="30">
        <v>0</v>
      </c>
      <c r="AR149" s="30">
        <v>50</v>
      </c>
      <c r="AS149" s="40">
        <v>401</v>
      </c>
      <c r="AT149" s="40">
        <v>248</v>
      </c>
      <c r="AU149" s="40">
        <v>103</v>
      </c>
      <c r="AV149" s="30">
        <v>0</v>
      </c>
      <c r="AW149" s="30">
        <v>50</v>
      </c>
      <c r="AX149" s="47">
        <v>397</v>
      </c>
      <c r="AY149" s="47">
        <v>248</v>
      </c>
      <c r="AZ149" s="47">
        <v>149</v>
      </c>
      <c r="BA149" s="47">
        <v>-46</v>
      </c>
      <c r="BB149" s="30"/>
    </row>
    <row r="150" spans="1:54">
      <c r="A150" s="33" t="s">
        <v>170</v>
      </c>
      <c r="B150" s="64">
        <v>3759</v>
      </c>
      <c r="C150" s="65">
        <v>2591</v>
      </c>
      <c r="D150" s="65">
        <v>1126</v>
      </c>
      <c r="E150" s="65">
        <v>25</v>
      </c>
      <c r="F150" s="65">
        <v>17</v>
      </c>
      <c r="G150" s="67">
        <v>128</v>
      </c>
      <c r="H150" s="67">
        <v>37</v>
      </c>
      <c r="I150" s="67">
        <v>91</v>
      </c>
      <c r="J150" s="67">
        <v>0</v>
      </c>
      <c r="K150" s="67">
        <v>0</v>
      </c>
      <c r="L150" s="69">
        <v>30</v>
      </c>
      <c r="M150" s="67">
        <v>38</v>
      </c>
      <c r="N150" s="67">
        <v>11</v>
      </c>
      <c r="O150" s="67">
        <v>27</v>
      </c>
      <c r="P150" s="67">
        <v>3631</v>
      </c>
      <c r="Q150" s="67">
        <v>2554</v>
      </c>
      <c r="R150" s="67">
        <v>1035</v>
      </c>
      <c r="S150" s="67">
        <v>25</v>
      </c>
      <c r="T150" s="67">
        <v>17</v>
      </c>
      <c r="U150" s="73" t="s">
        <v>221</v>
      </c>
      <c r="V150" s="67">
        <v>652</v>
      </c>
      <c r="W150" s="67">
        <v>459</v>
      </c>
      <c r="X150" s="67">
        <v>193</v>
      </c>
      <c r="Y150" s="36">
        <v>0.5</v>
      </c>
      <c r="Z150" s="36">
        <v>0.5</v>
      </c>
      <c r="AA150" s="38" t="s">
        <v>222</v>
      </c>
      <c r="AB150" s="39">
        <v>0.8</v>
      </c>
      <c r="AC150" s="39">
        <v>0</v>
      </c>
      <c r="AD150" s="39">
        <v>0.2</v>
      </c>
      <c r="AE150" s="30">
        <v>49</v>
      </c>
      <c r="AF150" s="40">
        <v>48</v>
      </c>
      <c r="AG150" s="30">
        <v>24</v>
      </c>
      <c r="AH150" s="30">
        <v>19</v>
      </c>
      <c r="AI150" s="30">
        <v>0</v>
      </c>
      <c r="AJ150" s="30">
        <v>5</v>
      </c>
      <c r="AK150" s="30">
        <v>0</v>
      </c>
      <c r="AL150" s="30"/>
      <c r="AM150" s="30"/>
      <c r="AN150" s="40">
        <v>48</v>
      </c>
      <c r="AO150" s="30">
        <v>24</v>
      </c>
      <c r="AP150" s="30">
        <v>19</v>
      </c>
      <c r="AQ150" s="30">
        <v>0</v>
      </c>
      <c r="AR150" s="30">
        <v>5</v>
      </c>
      <c r="AS150" s="40">
        <v>48</v>
      </c>
      <c r="AT150" s="40">
        <v>24</v>
      </c>
      <c r="AU150" s="40">
        <v>19</v>
      </c>
      <c r="AV150" s="30">
        <v>0</v>
      </c>
      <c r="AW150" s="30">
        <v>5</v>
      </c>
      <c r="AX150" s="40">
        <v>38</v>
      </c>
      <c r="AY150" s="47">
        <v>24</v>
      </c>
      <c r="AZ150" s="47">
        <v>14</v>
      </c>
      <c r="BA150" s="30">
        <v>5</v>
      </c>
      <c r="BB150" s="30"/>
    </row>
    <row r="151" spans="1:54">
      <c r="A151" s="31" t="s">
        <v>171</v>
      </c>
      <c r="B151" s="64">
        <v>37190</v>
      </c>
      <c r="C151" s="65">
        <v>23857</v>
      </c>
      <c r="D151" s="65">
        <v>13042</v>
      </c>
      <c r="E151" s="65">
        <v>225</v>
      </c>
      <c r="F151" s="65">
        <v>66</v>
      </c>
      <c r="G151" s="67">
        <v>11163</v>
      </c>
      <c r="H151" s="67">
        <v>3521</v>
      </c>
      <c r="I151" s="67">
        <v>7594</v>
      </c>
      <c r="J151" s="67">
        <v>28</v>
      </c>
      <c r="K151" s="67">
        <v>20</v>
      </c>
      <c r="L151" s="69">
        <v>30</v>
      </c>
      <c r="M151" s="67">
        <v>3382</v>
      </c>
      <c r="N151" s="67">
        <v>1084</v>
      </c>
      <c r="O151" s="67">
        <v>2298</v>
      </c>
      <c r="P151" s="67">
        <v>26027</v>
      </c>
      <c r="Q151" s="67">
        <v>20336</v>
      </c>
      <c r="R151" s="67">
        <v>5448</v>
      </c>
      <c r="S151" s="67">
        <v>197</v>
      </c>
      <c r="T151" s="67">
        <v>46</v>
      </c>
      <c r="U151" s="73" t="s">
        <v>221</v>
      </c>
      <c r="V151" s="67">
        <v>4626</v>
      </c>
      <c r="W151" s="67">
        <v>3654</v>
      </c>
      <c r="X151" s="67">
        <v>972</v>
      </c>
      <c r="Y151" s="36">
        <v>0.5</v>
      </c>
      <c r="Z151" s="36">
        <v>0.5</v>
      </c>
      <c r="AA151" s="38" t="s">
        <v>222</v>
      </c>
      <c r="AB151" s="39">
        <v>0.8</v>
      </c>
      <c r="AC151" s="39">
        <v>0</v>
      </c>
      <c r="AD151" s="39">
        <v>0.2</v>
      </c>
      <c r="AE151" s="30">
        <v>781</v>
      </c>
      <c r="AF151" s="40">
        <v>782</v>
      </c>
      <c r="AG151" s="30">
        <v>391</v>
      </c>
      <c r="AH151" s="30">
        <v>313</v>
      </c>
      <c r="AI151" s="30">
        <v>0</v>
      </c>
      <c r="AJ151" s="30">
        <v>78</v>
      </c>
      <c r="AK151" s="30">
        <v>0</v>
      </c>
      <c r="AL151" s="30"/>
      <c r="AM151" s="30"/>
      <c r="AN151" s="40">
        <v>782</v>
      </c>
      <c r="AO151" s="30">
        <v>391</v>
      </c>
      <c r="AP151" s="30">
        <v>313</v>
      </c>
      <c r="AQ151" s="30">
        <v>0</v>
      </c>
      <c r="AR151" s="30">
        <v>78</v>
      </c>
      <c r="AS151" s="40">
        <v>782</v>
      </c>
      <c r="AT151" s="40">
        <v>392</v>
      </c>
      <c r="AU151" s="40">
        <v>312</v>
      </c>
      <c r="AV151" s="30">
        <v>0</v>
      </c>
      <c r="AW151" s="30">
        <v>78</v>
      </c>
      <c r="AX151" s="47">
        <v>631</v>
      </c>
      <c r="AY151" s="47">
        <v>392</v>
      </c>
      <c r="AZ151" s="47">
        <v>239</v>
      </c>
      <c r="BA151" s="47">
        <v>73</v>
      </c>
      <c r="BB151" s="30"/>
    </row>
    <row r="152" spans="1:54">
      <c r="A152" s="33" t="s">
        <v>172</v>
      </c>
      <c r="B152" s="64">
        <v>29491</v>
      </c>
      <c r="C152" s="65">
        <v>19126</v>
      </c>
      <c r="D152" s="65">
        <v>10196</v>
      </c>
      <c r="E152" s="65">
        <v>118</v>
      </c>
      <c r="F152" s="65">
        <v>51</v>
      </c>
      <c r="G152" s="67">
        <v>3650</v>
      </c>
      <c r="H152" s="67">
        <v>1352</v>
      </c>
      <c r="I152" s="67">
        <v>2293</v>
      </c>
      <c r="J152" s="67">
        <v>2</v>
      </c>
      <c r="K152" s="67">
        <v>3</v>
      </c>
      <c r="L152" s="69">
        <v>30</v>
      </c>
      <c r="M152" s="67">
        <v>1099</v>
      </c>
      <c r="N152" s="67">
        <v>408</v>
      </c>
      <c r="O152" s="67">
        <v>691</v>
      </c>
      <c r="P152" s="67">
        <v>25841</v>
      </c>
      <c r="Q152" s="67">
        <v>17774</v>
      </c>
      <c r="R152" s="67">
        <v>7903</v>
      </c>
      <c r="S152" s="67">
        <v>116</v>
      </c>
      <c r="T152" s="67">
        <v>48</v>
      </c>
      <c r="U152" s="73" t="s">
        <v>221</v>
      </c>
      <c r="V152" s="67">
        <v>4530</v>
      </c>
      <c r="W152" s="67">
        <v>3138</v>
      </c>
      <c r="X152" s="67">
        <v>1392</v>
      </c>
      <c r="Y152" s="36">
        <v>0.5</v>
      </c>
      <c r="Z152" s="36">
        <v>0.5</v>
      </c>
      <c r="AA152" s="38" t="s">
        <v>222</v>
      </c>
      <c r="AB152" s="39">
        <v>0.8</v>
      </c>
      <c r="AC152" s="39">
        <v>0</v>
      </c>
      <c r="AD152" s="39">
        <v>0.2</v>
      </c>
      <c r="AE152" s="30">
        <v>455</v>
      </c>
      <c r="AF152" s="40">
        <v>456</v>
      </c>
      <c r="AG152" s="30">
        <v>228</v>
      </c>
      <c r="AH152" s="30">
        <v>182</v>
      </c>
      <c r="AI152" s="30">
        <v>0</v>
      </c>
      <c r="AJ152" s="30">
        <v>46</v>
      </c>
      <c r="AK152" s="30">
        <v>0</v>
      </c>
      <c r="AL152" s="30"/>
      <c r="AM152" s="30"/>
      <c r="AN152" s="40">
        <v>456</v>
      </c>
      <c r="AO152" s="30">
        <v>228</v>
      </c>
      <c r="AP152" s="30">
        <v>182</v>
      </c>
      <c r="AQ152" s="30">
        <v>0</v>
      </c>
      <c r="AR152" s="30">
        <v>46</v>
      </c>
      <c r="AS152" s="40">
        <v>456</v>
      </c>
      <c r="AT152" s="40">
        <v>228</v>
      </c>
      <c r="AU152" s="40">
        <v>182</v>
      </c>
      <c r="AV152" s="30">
        <v>0</v>
      </c>
      <c r="AW152" s="30">
        <v>46</v>
      </c>
      <c r="AX152" s="47">
        <v>368</v>
      </c>
      <c r="AY152" s="47">
        <v>228</v>
      </c>
      <c r="AZ152" s="47">
        <v>140</v>
      </c>
      <c r="BA152" s="47">
        <v>42</v>
      </c>
      <c r="BB152" s="30"/>
    </row>
    <row r="153" spans="1:54">
      <c r="A153" s="33" t="s">
        <v>173</v>
      </c>
      <c r="B153" s="64">
        <v>25049</v>
      </c>
      <c r="C153" s="65">
        <v>15815</v>
      </c>
      <c r="D153" s="65">
        <v>9051</v>
      </c>
      <c r="E153" s="65">
        <v>101</v>
      </c>
      <c r="F153" s="65">
        <v>82</v>
      </c>
      <c r="G153" s="67">
        <v>7143</v>
      </c>
      <c r="H153" s="67">
        <v>2202</v>
      </c>
      <c r="I153" s="67">
        <v>4920</v>
      </c>
      <c r="J153" s="67">
        <v>4</v>
      </c>
      <c r="K153" s="67">
        <v>17</v>
      </c>
      <c r="L153" s="69">
        <v>30</v>
      </c>
      <c r="M153" s="67">
        <v>2158</v>
      </c>
      <c r="N153" s="67">
        <v>665</v>
      </c>
      <c r="O153" s="67">
        <v>1493</v>
      </c>
      <c r="P153" s="67">
        <v>17906</v>
      </c>
      <c r="Q153" s="67">
        <v>13613</v>
      </c>
      <c r="R153" s="67">
        <v>4131</v>
      </c>
      <c r="S153" s="67">
        <v>97</v>
      </c>
      <c r="T153" s="67">
        <v>65</v>
      </c>
      <c r="U153" s="73" t="s">
        <v>221</v>
      </c>
      <c r="V153" s="67">
        <v>3178</v>
      </c>
      <c r="W153" s="67">
        <v>2411</v>
      </c>
      <c r="X153" s="67">
        <v>767</v>
      </c>
      <c r="Y153" s="36">
        <v>0.5</v>
      </c>
      <c r="Z153" s="36">
        <v>0.5</v>
      </c>
      <c r="AA153" s="38" t="s">
        <v>222</v>
      </c>
      <c r="AB153" s="39">
        <v>0.8</v>
      </c>
      <c r="AC153" s="39">
        <v>0</v>
      </c>
      <c r="AD153" s="39">
        <v>0.2</v>
      </c>
      <c r="AE153" s="30">
        <v>515</v>
      </c>
      <c r="AF153" s="40">
        <v>516</v>
      </c>
      <c r="AG153" s="30">
        <v>258</v>
      </c>
      <c r="AH153" s="30">
        <v>206</v>
      </c>
      <c r="AI153" s="30">
        <v>0</v>
      </c>
      <c r="AJ153" s="30">
        <v>52</v>
      </c>
      <c r="AK153" s="30">
        <v>0</v>
      </c>
      <c r="AL153" s="30"/>
      <c r="AM153" s="30"/>
      <c r="AN153" s="40">
        <v>516</v>
      </c>
      <c r="AO153" s="30">
        <v>258</v>
      </c>
      <c r="AP153" s="30">
        <v>206</v>
      </c>
      <c r="AQ153" s="30">
        <v>0</v>
      </c>
      <c r="AR153" s="30">
        <v>52</v>
      </c>
      <c r="AS153" s="40">
        <v>516</v>
      </c>
      <c r="AT153" s="40">
        <v>258</v>
      </c>
      <c r="AU153" s="40">
        <v>206</v>
      </c>
      <c r="AV153" s="30">
        <v>0</v>
      </c>
      <c r="AW153" s="30">
        <v>52</v>
      </c>
      <c r="AX153" s="47">
        <v>418</v>
      </c>
      <c r="AY153" s="47">
        <v>258</v>
      </c>
      <c r="AZ153" s="47">
        <v>160</v>
      </c>
      <c r="BA153" s="47">
        <v>46</v>
      </c>
      <c r="BB153" s="30"/>
    </row>
    <row r="154" ht="24" spans="1:54">
      <c r="A154" s="27" t="s">
        <v>174</v>
      </c>
      <c r="B154" s="28">
        <v>338319</v>
      </c>
      <c r="C154" s="28">
        <v>218294</v>
      </c>
      <c r="D154" s="28">
        <v>117149</v>
      </c>
      <c r="E154" s="28">
        <v>1714</v>
      </c>
      <c r="F154" s="28">
        <v>1162</v>
      </c>
      <c r="G154" s="28">
        <v>82502</v>
      </c>
      <c r="H154" s="28">
        <v>24565</v>
      </c>
      <c r="I154" s="28">
        <v>57505</v>
      </c>
      <c r="J154" s="28">
        <v>177</v>
      </c>
      <c r="K154" s="28">
        <v>255</v>
      </c>
      <c r="L154" s="28"/>
      <c r="M154" s="28">
        <v>25054</v>
      </c>
      <c r="N154" s="28">
        <v>7547</v>
      </c>
      <c r="O154" s="28">
        <v>17507</v>
      </c>
      <c r="P154" s="28">
        <v>255817</v>
      </c>
      <c r="Q154" s="28">
        <v>193729</v>
      </c>
      <c r="R154" s="28">
        <v>59644</v>
      </c>
      <c r="S154" s="28">
        <v>1537</v>
      </c>
      <c r="T154" s="28">
        <v>907</v>
      </c>
      <c r="U154" s="71"/>
      <c r="V154" s="28">
        <v>45517</v>
      </c>
      <c r="W154" s="28">
        <v>34471</v>
      </c>
      <c r="X154" s="28">
        <v>11046</v>
      </c>
      <c r="Y154" s="28"/>
      <c r="Z154" s="28"/>
      <c r="AA154" s="28"/>
      <c r="AB154" s="37"/>
      <c r="AC154" s="37"/>
      <c r="AD154" s="37"/>
      <c r="AE154" s="28">
        <v>6552</v>
      </c>
      <c r="AF154" s="28">
        <v>6553</v>
      </c>
      <c r="AG154" s="28">
        <v>3276</v>
      </c>
      <c r="AH154" s="28">
        <v>2620</v>
      </c>
      <c r="AI154" s="28">
        <v>0</v>
      </c>
      <c r="AJ154" s="28">
        <v>657</v>
      </c>
      <c r="AK154" s="28">
        <v>0</v>
      </c>
      <c r="AL154" s="28">
        <v>0</v>
      </c>
      <c r="AM154" s="28">
        <v>0</v>
      </c>
      <c r="AN154" s="28">
        <v>6553</v>
      </c>
      <c r="AO154" s="28">
        <v>3276</v>
      </c>
      <c r="AP154" s="28">
        <v>2620</v>
      </c>
      <c r="AQ154" s="28">
        <v>0</v>
      </c>
      <c r="AR154" s="28">
        <v>657</v>
      </c>
      <c r="AS154" s="28">
        <v>6553</v>
      </c>
      <c r="AT154" s="28">
        <v>3293</v>
      </c>
      <c r="AU154" s="28">
        <v>2603</v>
      </c>
      <c r="AV154" s="28">
        <v>0</v>
      </c>
      <c r="AW154" s="28">
        <v>657</v>
      </c>
      <c r="AX154" s="28">
        <v>5289</v>
      </c>
      <c r="AY154" s="28">
        <v>3293</v>
      </c>
      <c r="AZ154" s="28">
        <v>1996</v>
      </c>
      <c r="BA154" s="28">
        <v>607</v>
      </c>
      <c r="BB154" s="28">
        <v>0</v>
      </c>
    </row>
    <row r="155" spans="1:54">
      <c r="A155" s="29" t="s">
        <v>175</v>
      </c>
      <c r="B155" s="64">
        <v>62754</v>
      </c>
      <c r="C155" s="65">
        <v>42782</v>
      </c>
      <c r="D155" s="65">
        <v>19548</v>
      </c>
      <c r="E155" s="65">
        <v>277</v>
      </c>
      <c r="F155" s="65">
        <v>147</v>
      </c>
      <c r="G155" s="67">
        <v>9011</v>
      </c>
      <c r="H155" s="65">
        <v>2334</v>
      </c>
      <c r="I155" s="65">
        <v>6581</v>
      </c>
      <c r="J155" s="65">
        <v>45</v>
      </c>
      <c r="K155" s="65">
        <v>51</v>
      </c>
      <c r="L155" s="69">
        <v>30</v>
      </c>
      <c r="M155" s="67">
        <v>2770</v>
      </c>
      <c r="N155" s="65">
        <v>745</v>
      </c>
      <c r="O155" s="65">
        <v>2025</v>
      </c>
      <c r="P155" s="67">
        <v>53743</v>
      </c>
      <c r="Q155" s="65">
        <v>40448</v>
      </c>
      <c r="R155" s="65">
        <v>12967</v>
      </c>
      <c r="S155" s="65">
        <v>232</v>
      </c>
      <c r="T155" s="65">
        <v>96</v>
      </c>
      <c r="U155" s="73" t="s">
        <v>221</v>
      </c>
      <c r="V155" s="67">
        <v>9408</v>
      </c>
      <c r="W155" s="65">
        <v>7108</v>
      </c>
      <c r="X155" s="65">
        <v>2300</v>
      </c>
      <c r="Y155" s="36">
        <v>0.5</v>
      </c>
      <c r="Z155" s="36">
        <v>0.5</v>
      </c>
      <c r="AA155" s="38" t="s">
        <v>222</v>
      </c>
      <c r="AB155" s="39">
        <v>0.8</v>
      </c>
      <c r="AC155" s="39">
        <v>0</v>
      </c>
      <c r="AD155" s="39">
        <v>0.2</v>
      </c>
      <c r="AE155" s="30">
        <v>1014</v>
      </c>
      <c r="AF155" s="40">
        <v>1014</v>
      </c>
      <c r="AG155" s="65">
        <v>507</v>
      </c>
      <c r="AH155" s="65">
        <v>405</v>
      </c>
      <c r="AI155" s="65">
        <v>0</v>
      </c>
      <c r="AJ155" s="65">
        <v>102</v>
      </c>
      <c r="AK155" s="30">
        <v>0</v>
      </c>
      <c r="AL155" s="65"/>
      <c r="AM155" s="65"/>
      <c r="AN155" s="40">
        <v>1014</v>
      </c>
      <c r="AO155" s="30">
        <v>507</v>
      </c>
      <c r="AP155" s="30">
        <v>405</v>
      </c>
      <c r="AQ155" s="65">
        <v>0</v>
      </c>
      <c r="AR155" s="65">
        <v>102</v>
      </c>
      <c r="AS155" s="40">
        <v>1014</v>
      </c>
      <c r="AT155" s="65">
        <v>508</v>
      </c>
      <c r="AU155" s="65">
        <v>404</v>
      </c>
      <c r="AV155" s="65">
        <v>0</v>
      </c>
      <c r="AW155" s="65">
        <v>102</v>
      </c>
      <c r="AX155" s="47">
        <v>798</v>
      </c>
      <c r="AY155" s="47">
        <v>508</v>
      </c>
      <c r="AZ155" s="47">
        <v>290</v>
      </c>
      <c r="BA155" s="47">
        <v>114</v>
      </c>
      <c r="BB155" s="65"/>
    </row>
    <row r="156" spans="1:54">
      <c r="A156" s="32" t="s">
        <v>177</v>
      </c>
      <c r="B156" s="64">
        <v>31270</v>
      </c>
      <c r="C156" s="65">
        <v>20234</v>
      </c>
      <c r="D156" s="65">
        <v>10639</v>
      </c>
      <c r="E156" s="65">
        <v>247</v>
      </c>
      <c r="F156" s="65">
        <v>150</v>
      </c>
      <c r="G156" s="67">
        <v>7035</v>
      </c>
      <c r="H156" s="67">
        <v>2718</v>
      </c>
      <c r="I156" s="67">
        <v>4285</v>
      </c>
      <c r="J156" s="67">
        <v>10</v>
      </c>
      <c r="K156" s="67">
        <v>22</v>
      </c>
      <c r="L156" s="69">
        <v>30</v>
      </c>
      <c r="M156" s="67">
        <v>2133</v>
      </c>
      <c r="N156" s="67">
        <v>825</v>
      </c>
      <c r="O156" s="67">
        <v>1308</v>
      </c>
      <c r="P156" s="67">
        <v>24235</v>
      </c>
      <c r="Q156" s="67">
        <v>17516</v>
      </c>
      <c r="R156" s="67">
        <v>6354</v>
      </c>
      <c r="S156" s="67">
        <v>237</v>
      </c>
      <c r="T156" s="67">
        <v>128</v>
      </c>
      <c r="U156" s="73" t="s">
        <v>221</v>
      </c>
      <c r="V156" s="67">
        <v>4423</v>
      </c>
      <c r="W156" s="67">
        <v>3215</v>
      </c>
      <c r="X156" s="67">
        <v>1208</v>
      </c>
      <c r="Y156" s="36">
        <v>0.5</v>
      </c>
      <c r="Z156" s="36">
        <v>0.5</v>
      </c>
      <c r="AA156" s="38" t="s">
        <v>222</v>
      </c>
      <c r="AB156" s="39">
        <v>0.8</v>
      </c>
      <c r="AC156" s="39">
        <v>0</v>
      </c>
      <c r="AD156" s="39">
        <v>0.2</v>
      </c>
      <c r="AE156" s="30">
        <v>591</v>
      </c>
      <c r="AF156" s="40">
        <v>590</v>
      </c>
      <c r="AG156" s="30">
        <v>295</v>
      </c>
      <c r="AH156" s="30">
        <v>236</v>
      </c>
      <c r="AI156" s="30">
        <v>0</v>
      </c>
      <c r="AJ156" s="30">
        <v>59</v>
      </c>
      <c r="AK156" s="30">
        <v>0</v>
      </c>
      <c r="AL156" s="30"/>
      <c r="AM156" s="30"/>
      <c r="AN156" s="40">
        <v>590</v>
      </c>
      <c r="AO156" s="30">
        <v>295</v>
      </c>
      <c r="AP156" s="30">
        <v>236</v>
      </c>
      <c r="AQ156" s="30">
        <v>0</v>
      </c>
      <c r="AR156" s="30">
        <v>59</v>
      </c>
      <c r="AS156" s="40">
        <v>590</v>
      </c>
      <c r="AT156" s="40">
        <v>296</v>
      </c>
      <c r="AU156" s="40">
        <v>235</v>
      </c>
      <c r="AV156" s="30">
        <v>0</v>
      </c>
      <c r="AW156" s="30">
        <v>59</v>
      </c>
      <c r="AX156" s="47">
        <v>479</v>
      </c>
      <c r="AY156" s="47">
        <v>296</v>
      </c>
      <c r="AZ156" s="47">
        <v>183</v>
      </c>
      <c r="BA156" s="47">
        <v>52</v>
      </c>
      <c r="BB156" s="30"/>
    </row>
    <row r="157" spans="1:54">
      <c r="A157" s="32" t="s">
        <v>178</v>
      </c>
      <c r="B157" s="64">
        <v>47864</v>
      </c>
      <c r="C157" s="65">
        <v>30503</v>
      </c>
      <c r="D157" s="65">
        <v>16871</v>
      </c>
      <c r="E157" s="65">
        <v>242</v>
      </c>
      <c r="F157" s="65">
        <v>248</v>
      </c>
      <c r="G157" s="67">
        <v>22918</v>
      </c>
      <c r="H157" s="67">
        <v>7555</v>
      </c>
      <c r="I157" s="67">
        <v>15272</v>
      </c>
      <c r="J157" s="67">
        <v>25</v>
      </c>
      <c r="K157" s="67">
        <v>66</v>
      </c>
      <c r="L157" s="69">
        <v>30</v>
      </c>
      <c r="M157" s="67">
        <v>6940</v>
      </c>
      <c r="N157" s="67">
        <v>2292</v>
      </c>
      <c r="O157" s="67">
        <v>4648</v>
      </c>
      <c r="P157" s="67">
        <v>24946</v>
      </c>
      <c r="Q157" s="67">
        <v>22948</v>
      </c>
      <c r="R157" s="67">
        <v>1599</v>
      </c>
      <c r="S157" s="67">
        <v>217</v>
      </c>
      <c r="T157" s="67">
        <v>182</v>
      </c>
      <c r="U157" s="73" t="s">
        <v>221</v>
      </c>
      <c r="V157" s="67">
        <v>4572</v>
      </c>
      <c r="W157" s="67">
        <v>4118</v>
      </c>
      <c r="X157" s="67">
        <v>454</v>
      </c>
      <c r="Y157" s="36">
        <v>0.5</v>
      </c>
      <c r="Z157" s="36">
        <v>0.5</v>
      </c>
      <c r="AA157" s="38" t="s">
        <v>222</v>
      </c>
      <c r="AB157" s="39">
        <v>0.8</v>
      </c>
      <c r="AC157" s="39">
        <v>0</v>
      </c>
      <c r="AD157" s="39">
        <v>0.2</v>
      </c>
      <c r="AE157" s="30">
        <v>1275</v>
      </c>
      <c r="AF157" s="40">
        <v>1276</v>
      </c>
      <c r="AG157" s="30">
        <v>638</v>
      </c>
      <c r="AH157" s="30">
        <v>510</v>
      </c>
      <c r="AI157" s="30">
        <v>0</v>
      </c>
      <c r="AJ157" s="30">
        <v>128</v>
      </c>
      <c r="AK157" s="30">
        <v>0</v>
      </c>
      <c r="AL157" s="30"/>
      <c r="AM157" s="30"/>
      <c r="AN157" s="40">
        <v>1276</v>
      </c>
      <c r="AO157" s="30">
        <v>638</v>
      </c>
      <c r="AP157" s="30">
        <v>510</v>
      </c>
      <c r="AQ157" s="30">
        <v>0</v>
      </c>
      <c r="AR157" s="30">
        <v>128</v>
      </c>
      <c r="AS157" s="40">
        <v>1276</v>
      </c>
      <c r="AT157" s="40">
        <v>644</v>
      </c>
      <c r="AU157" s="40">
        <v>504</v>
      </c>
      <c r="AV157" s="30">
        <v>0</v>
      </c>
      <c r="AW157" s="30">
        <v>128</v>
      </c>
      <c r="AX157" s="47">
        <v>1023</v>
      </c>
      <c r="AY157" s="47">
        <v>644</v>
      </c>
      <c r="AZ157" s="47">
        <v>379</v>
      </c>
      <c r="BA157" s="47">
        <v>125</v>
      </c>
      <c r="BB157" s="30"/>
    </row>
    <row r="158" spans="1:54">
      <c r="A158" s="29" t="s">
        <v>179</v>
      </c>
      <c r="B158" s="64">
        <v>36757</v>
      </c>
      <c r="C158" s="65">
        <v>22616</v>
      </c>
      <c r="D158" s="65">
        <v>13833</v>
      </c>
      <c r="E158" s="65">
        <v>166</v>
      </c>
      <c r="F158" s="65">
        <v>142</v>
      </c>
      <c r="G158" s="67">
        <v>12651</v>
      </c>
      <c r="H158" s="67">
        <v>2895</v>
      </c>
      <c r="I158" s="67">
        <v>9707</v>
      </c>
      <c r="J158" s="67">
        <v>18</v>
      </c>
      <c r="K158" s="67">
        <v>31</v>
      </c>
      <c r="L158" s="69">
        <v>30</v>
      </c>
      <c r="M158" s="67">
        <v>3830</v>
      </c>
      <c r="N158" s="67">
        <v>887</v>
      </c>
      <c r="O158" s="67">
        <v>2943</v>
      </c>
      <c r="P158" s="67">
        <v>24106</v>
      </c>
      <c r="Q158" s="67">
        <v>19721</v>
      </c>
      <c r="R158" s="67">
        <v>4126</v>
      </c>
      <c r="S158" s="67">
        <v>148</v>
      </c>
      <c r="T158" s="67">
        <v>111</v>
      </c>
      <c r="U158" s="73" t="s">
        <v>221</v>
      </c>
      <c r="V158" s="67">
        <v>4313</v>
      </c>
      <c r="W158" s="67">
        <v>3501</v>
      </c>
      <c r="X158" s="67">
        <v>812</v>
      </c>
      <c r="Y158" s="36">
        <v>0.5</v>
      </c>
      <c r="Z158" s="36">
        <v>0.5</v>
      </c>
      <c r="AA158" s="38" t="s">
        <v>222</v>
      </c>
      <c r="AB158" s="39">
        <v>0.8</v>
      </c>
      <c r="AC158" s="39">
        <v>0</v>
      </c>
      <c r="AD158" s="39">
        <v>0.2</v>
      </c>
      <c r="AE158" s="30">
        <v>832</v>
      </c>
      <c r="AF158" s="40">
        <v>832</v>
      </c>
      <c r="AG158" s="30">
        <v>416</v>
      </c>
      <c r="AH158" s="30">
        <v>333</v>
      </c>
      <c r="AI158" s="30">
        <v>0</v>
      </c>
      <c r="AJ158" s="30">
        <v>83</v>
      </c>
      <c r="AK158" s="30">
        <v>0</v>
      </c>
      <c r="AL158" s="30"/>
      <c r="AM158" s="30"/>
      <c r="AN158" s="40">
        <v>832</v>
      </c>
      <c r="AO158" s="30">
        <v>416</v>
      </c>
      <c r="AP158" s="30">
        <v>333</v>
      </c>
      <c r="AQ158" s="30">
        <v>0</v>
      </c>
      <c r="AR158" s="30">
        <v>83</v>
      </c>
      <c r="AS158" s="40">
        <v>832</v>
      </c>
      <c r="AT158" s="40">
        <v>420</v>
      </c>
      <c r="AU158" s="40">
        <v>329</v>
      </c>
      <c r="AV158" s="30">
        <v>0</v>
      </c>
      <c r="AW158" s="30">
        <v>83</v>
      </c>
      <c r="AX158" s="47">
        <v>673</v>
      </c>
      <c r="AY158" s="47">
        <v>420</v>
      </c>
      <c r="AZ158" s="47">
        <v>253</v>
      </c>
      <c r="BA158" s="47">
        <v>76</v>
      </c>
      <c r="BB158" s="30"/>
    </row>
    <row r="159" spans="1:54">
      <c r="A159" s="29" t="s">
        <v>180</v>
      </c>
      <c r="B159" s="64">
        <v>24868</v>
      </c>
      <c r="C159" s="65">
        <v>15197</v>
      </c>
      <c r="D159" s="65">
        <v>9424</v>
      </c>
      <c r="E159" s="65">
        <v>128</v>
      </c>
      <c r="F159" s="65">
        <v>119</v>
      </c>
      <c r="G159" s="67">
        <v>5082</v>
      </c>
      <c r="H159" s="67">
        <v>1477</v>
      </c>
      <c r="I159" s="67">
        <v>3586</v>
      </c>
      <c r="J159" s="67">
        <v>1</v>
      </c>
      <c r="K159" s="67">
        <v>18</v>
      </c>
      <c r="L159" s="69">
        <v>30</v>
      </c>
      <c r="M159" s="67">
        <v>1538</v>
      </c>
      <c r="N159" s="67">
        <v>444</v>
      </c>
      <c r="O159" s="67">
        <v>1094</v>
      </c>
      <c r="P159" s="67">
        <v>19786</v>
      </c>
      <c r="Q159" s="67">
        <v>13720</v>
      </c>
      <c r="R159" s="67">
        <v>5838</v>
      </c>
      <c r="S159" s="67">
        <v>127</v>
      </c>
      <c r="T159" s="67">
        <v>101</v>
      </c>
      <c r="U159" s="73" t="s">
        <v>221</v>
      </c>
      <c r="V159" s="67">
        <v>3552</v>
      </c>
      <c r="W159" s="67">
        <v>2459</v>
      </c>
      <c r="X159" s="67">
        <v>1093</v>
      </c>
      <c r="Y159" s="36">
        <v>0.5</v>
      </c>
      <c r="Z159" s="36">
        <v>0.5</v>
      </c>
      <c r="AA159" s="38" t="s">
        <v>222</v>
      </c>
      <c r="AB159" s="39">
        <v>0.8</v>
      </c>
      <c r="AC159" s="39">
        <v>0</v>
      </c>
      <c r="AD159" s="39">
        <v>0.2</v>
      </c>
      <c r="AE159" s="30">
        <v>455</v>
      </c>
      <c r="AF159" s="40">
        <v>456</v>
      </c>
      <c r="AG159" s="30">
        <v>228</v>
      </c>
      <c r="AH159" s="30">
        <v>182</v>
      </c>
      <c r="AI159" s="30">
        <v>0</v>
      </c>
      <c r="AJ159" s="30">
        <v>46</v>
      </c>
      <c r="AK159" s="30">
        <v>0</v>
      </c>
      <c r="AL159" s="30"/>
      <c r="AM159" s="30"/>
      <c r="AN159" s="40">
        <v>456</v>
      </c>
      <c r="AO159" s="30">
        <v>228</v>
      </c>
      <c r="AP159" s="30">
        <v>182</v>
      </c>
      <c r="AQ159" s="30">
        <v>0</v>
      </c>
      <c r="AR159" s="30">
        <v>46</v>
      </c>
      <c r="AS159" s="40">
        <v>456</v>
      </c>
      <c r="AT159" s="40">
        <v>231</v>
      </c>
      <c r="AU159" s="40">
        <v>179</v>
      </c>
      <c r="AV159" s="30">
        <v>0</v>
      </c>
      <c r="AW159" s="30">
        <v>46</v>
      </c>
      <c r="AX159" s="47">
        <v>389</v>
      </c>
      <c r="AY159" s="47">
        <v>231</v>
      </c>
      <c r="AZ159" s="47">
        <v>158</v>
      </c>
      <c r="BA159" s="47">
        <v>21</v>
      </c>
      <c r="BB159" s="30"/>
    </row>
    <row r="160" spans="1:54">
      <c r="A160" s="32" t="s">
        <v>181</v>
      </c>
      <c r="B160" s="64">
        <v>11011</v>
      </c>
      <c r="C160" s="65">
        <v>6892</v>
      </c>
      <c r="D160" s="65">
        <v>4001</v>
      </c>
      <c r="E160" s="65">
        <v>84</v>
      </c>
      <c r="F160" s="65">
        <v>34</v>
      </c>
      <c r="G160" s="67">
        <v>4557</v>
      </c>
      <c r="H160" s="67">
        <v>876</v>
      </c>
      <c r="I160" s="67">
        <v>3656</v>
      </c>
      <c r="J160" s="67">
        <v>12</v>
      </c>
      <c r="K160" s="67">
        <v>13</v>
      </c>
      <c r="L160" s="69">
        <v>30</v>
      </c>
      <c r="M160" s="67">
        <v>1385</v>
      </c>
      <c r="N160" s="67">
        <v>275</v>
      </c>
      <c r="O160" s="67">
        <v>1110</v>
      </c>
      <c r="P160" s="67">
        <v>6454</v>
      </c>
      <c r="Q160" s="67">
        <v>6016</v>
      </c>
      <c r="R160" s="67">
        <v>345</v>
      </c>
      <c r="S160" s="67">
        <v>72</v>
      </c>
      <c r="T160" s="67">
        <v>21</v>
      </c>
      <c r="U160" s="73" t="s">
        <v>221</v>
      </c>
      <c r="V160" s="67">
        <v>1175</v>
      </c>
      <c r="W160" s="67">
        <v>1095</v>
      </c>
      <c r="X160" s="67">
        <v>80</v>
      </c>
      <c r="Y160" s="36">
        <v>0.5</v>
      </c>
      <c r="Z160" s="36">
        <v>0.5</v>
      </c>
      <c r="AA160" s="38" t="s">
        <v>222</v>
      </c>
      <c r="AB160" s="39">
        <v>0.8</v>
      </c>
      <c r="AC160" s="39">
        <v>0</v>
      </c>
      <c r="AD160" s="39">
        <v>0.2</v>
      </c>
      <c r="AE160" s="30">
        <v>275</v>
      </c>
      <c r="AF160" s="40">
        <v>276</v>
      </c>
      <c r="AG160" s="30">
        <v>138</v>
      </c>
      <c r="AH160" s="30">
        <v>110</v>
      </c>
      <c r="AI160" s="30">
        <v>0</v>
      </c>
      <c r="AJ160" s="30">
        <v>28</v>
      </c>
      <c r="AK160" s="30">
        <v>0</v>
      </c>
      <c r="AL160" s="30"/>
      <c r="AM160" s="30"/>
      <c r="AN160" s="40">
        <v>276</v>
      </c>
      <c r="AO160" s="30">
        <v>138</v>
      </c>
      <c r="AP160" s="30">
        <v>110</v>
      </c>
      <c r="AQ160" s="30">
        <v>0</v>
      </c>
      <c r="AR160" s="30">
        <v>28</v>
      </c>
      <c r="AS160" s="40">
        <v>276</v>
      </c>
      <c r="AT160" s="40">
        <v>138</v>
      </c>
      <c r="AU160" s="40">
        <v>110</v>
      </c>
      <c r="AV160" s="30">
        <v>0</v>
      </c>
      <c r="AW160" s="30">
        <v>28</v>
      </c>
      <c r="AX160" s="47">
        <v>229</v>
      </c>
      <c r="AY160" s="47">
        <v>138</v>
      </c>
      <c r="AZ160" s="47">
        <v>91</v>
      </c>
      <c r="BA160" s="47">
        <v>19</v>
      </c>
      <c r="BB160" s="30"/>
    </row>
    <row r="161" spans="1:54">
      <c r="A161" s="32" t="s">
        <v>182</v>
      </c>
      <c r="B161" s="64">
        <v>55678</v>
      </c>
      <c r="C161" s="65">
        <v>36381</v>
      </c>
      <c r="D161" s="65">
        <v>18917</v>
      </c>
      <c r="E161" s="65">
        <v>231</v>
      </c>
      <c r="F161" s="65">
        <v>149</v>
      </c>
      <c r="G161" s="67">
        <v>16425</v>
      </c>
      <c r="H161" s="65">
        <v>6250</v>
      </c>
      <c r="I161" s="65">
        <v>10067</v>
      </c>
      <c r="J161" s="65">
        <v>61</v>
      </c>
      <c r="K161" s="65">
        <v>47</v>
      </c>
      <c r="L161" s="69">
        <v>30</v>
      </c>
      <c r="M161" s="67">
        <v>5003</v>
      </c>
      <c r="N161" s="65">
        <v>1936</v>
      </c>
      <c r="O161" s="65">
        <v>3067</v>
      </c>
      <c r="P161" s="67">
        <v>39253</v>
      </c>
      <c r="Q161" s="65">
        <v>30131</v>
      </c>
      <c r="R161" s="65">
        <v>8850</v>
      </c>
      <c r="S161" s="65">
        <v>170</v>
      </c>
      <c r="T161" s="65">
        <v>102</v>
      </c>
      <c r="U161" s="73" t="s">
        <v>221</v>
      </c>
      <c r="V161" s="67">
        <v>6899</v>
      </c>
      <c r="W161" s="65">
        <v>5292</v>
      </c>
      <c r="X161" s="65">
        <v>1607</v>
      </c>
      <c r="Y161" s="36">
        <v>0.5</v>
      </c>
      <c r="Z161" s="36">
        <v>0.5</v>
      </c>
      <c r="AA161" s="38" t="s">
        <v>222</v>
      </c>
      <c r="AB161" s="39">
        <v>0.8</v>
      </c>
      <c r="AC161" s="39">
        <v>0</v>
      </c>
      <c r="AD161" s="39">
        <v>0.2</v>
      </c>
      <c r="AE161" s="30">
        <v>1153</v>
      </c>
      <c r="AF161" s="40">
        <v>1152</v>
      </c>
      <c r="AG161" s="65">
        <v>576</v>
      </c>
      <c r="AH161" s="65">
        <v>461</v>
      </c>
      <c r="AI161" s="65">
        <v>0</v>
      </c>
      <c r="AJ161" s="65">
        <v>115</v>
      </c>
      <c r="AK161" s="30">
        <v>0</v>
      </c>
      <c r="AL161" s="65"/>
      <c r="AM161" s="65"/>
      <c r="AN161" s="40">
        <v>1152</v>
      </c>
      <c r="AO161" s="30">
        <v>576</v>
      </c>
      <c r="AP161" s="30">
        <v>461</v>
      </c>
      <c r="AQ161" s="65">
        <v>0</v>
      </c>
      <c r="AR161" s="65">
        <v>115</v>
      </c>
      <c r="AS161" s="40">
        <v>1152</v>
      </c>
      <c r="AT161" s="65">
        <v>577</v>
      </c>
      <c r="AU161" s="65">
        <v>460</v>
      </c>
      <c r="AV161" s="65">
        <v>0</v>
      </c>
      <c r="AW161" s="65">
        <v>115</v>
      </c>
      <c r="AX161" s="47">
        <v>927</v>
      </c>
      <c r="AY161" s="47">
        <v>577</v>
      </c>
      <c r="AZ161" s="47">
        <v>350</v>
      </c>
      <c r="BA161" s="47">
        <v>110</v>
      </c>
      <c r="BB161" s="65"/>
    </row>
    <row r="162" spans="1:54">
      <c r="A162" s="32" t="s">
        <v>184</v>
      </c>
      <c r="B162" s="64">
        <v>68117</v>
      </c>
      <c r="C162" s="65">
        <v>43689</v>
      </c>
      <c r="D162" s="65">
        <v>23916</v>
      </c>
      <c r="E162" s="65">
        <v>339</v>
      </c>
      <c r="F162" s="65">
        <v>173</v>
      </c>
      <c r="G162" s="67">
        <v>4823</v>
      </c>
      <c r="H162" s="67">
        <v>460</v>
      </c>
      <c r="I162" s="67">
        <v>4351</v>
      </c>
      <c r="J162" s="67">
        <v>5</v>
      </c>
      <c r="K162" s="67">
        <v>7</v>
      </c>
      <c r="L162" s="69">
        <v>30</v>
      </c>
      <c r="M162" s="67">
        <v>1455</v>
      </c>
      <c r="N162" s="67">
        <v>143</v>
      </c>
      <c r="O162" s="67">
        <v>1312</v>
      </c>
      <c r="P162" s="67">
        <v>63294</v>
      </c>
      <c r="Q162" s="67">
        <v>43229</v>
      </c>
      <c r="R162" s="67">
        <v>19565</v>
      </c>
      <c r="S162" s="67">
        <v>334</v>
      </c>
      <c r="T162" s="67">
        <v>166</v>
      </c>
      <c r="U162" s="73" t="s">
        <v>221</v>
      </c>
      <c r="V162" s="67">
        <v>11175</v>
      </c>
      <c r="W162" s="67">
        <v>7683</v>
      </c>
      <c r="X162" s="67">
        <v>3492</v>
      </c>
      <c r="Y162" s="36">
        <v>0.5</v>
      </c>
      <c r="Z162" s="36">
        <v>0.5</v>
      </c>
      <c r="AA162" s="38" t="s">
        <v>222</v>
      </c>
      <c r="AB162" s="39">
        <v>0.8</v>
      </c>
      <c r="AC162" s="39">
        <v>0</v>
      </c>
      <c r="AD162" s="39">
        <v>0.2</v>
      </c>
      <c r="AE162" s="30">
        <v>957</v>
      </c>
      <c r="AF162" s="40">
        <v>957</v>
      </c>
      <c r="AG162" s="30">
        <v>478</v>
      </c>
      <c r="AH162" s="30">
        <v>383</v>
      </c>
      <c r="AI162" s="30">
        <v>0</v>
      </c>
      <c r="AJ162" s="30">
        <v>96</v>
      </c>
      <c r="AK162" s="30">
        <v>0</v>
      </c>
      <c r="AL162" s="30"/>
      <c r="AM162" s="30"/>
      <c r="AN162" s="40">
        <v>957</v>
      </c>
      <c r="AO162" s="30">
        <v>478</v>
      </c>
      <c r="AP162" s="30">
        <v>383</v>
      </c>
      <c r="AQ162" s="30">
        <v>0</v>
      </c>
      <c r="AR162" s="30">
        <v>96</v>
      </c>
      <c r="AS162" s="40">
        <v>957</v>
      </c>
      <c r="AT162" s="40">
        <v>479</v>
      </c>
      <c r="AU162" s="40">
        <v>382</v>
      </c>
      <c r="AV162" s="30">
        <v>0</v>
      </c>
      <c r="AW162" s="30">
        <v>96</v>
      </c>
      <c r="AX162" s="47">
        <v>771</v>
      </c>
      <c r="AY162" s="47">
        <v>479</v>
      </c>
      <c r="AZ162" s="47">
        <v>292</v>
      </c>
      <c r="BA162" s="47">
        <v>90</v>
      </c>
      <c r="BB162" s="30"/>
    </row>
    <row r="163" spans="1:24">
      <c r="A163" s="90"/>
      <c r="B163" s="91"/>
      <c r="C163" s="91"/>
      <c r="D163" s="91"/>
      <c r="E163" s="91"/>
      <c r="F163" s="91"/>
      <c r="G163" s="90"/>
      <c r="H163" s="90"/>
      <c r="I163" s="90"/>
      <c r="J163" s="90"/>
      <c r="K163" s="90"/>
      <c r="L163" s="90"/>
      <c r="M163" s="90"/>
      <c r="N163" s="90"/>
      <c r="O163" s="90"/>
      <c r="P163" s="90"/>
      <c r="Q163" s="90"/>
      <c r="R163" s="90"/>
      <c r="S163" s="90"/>
      <c r="T163" s="90"/>
      <c r="U163" s="91"/>
      <c r="V163" s="92"/>
      <c r="W163" s="92"/>
      <c r="X163" s="92"/>
    </row>
    <row r="167" spans="41:41">
      <c r="AO167" s="93"/>
    </row>
  </sheetData>
  <autoFilter ref="A8:XFA162">
    <extLst/>
  </autoFilter>
  <mergeCells count="20">
    <mergeCell ref="A2:BB2"/>
    <mergeCell ref="Y3:AD3"/>
    <mergeCell ref="Y4:Z4"/>
    <mergeCell ref="AA4:AD4"/>
    <mergeCell ref="A3:A5"/>
    <mergeCell ref="L3:L5"/>
    <mergeCell ref="U3:U5"/>
    <mergeCell ref="AE3:AE4"/>
    <mergeCell ref="BA3:BA4"/>
    <mergeCell ref="BB3:BB4"/>
    <mergeCell ref="M3:O4"/>
    <mergeCell ref="V3:X4"/>
    <mergeCell ref="AK3:AM4"/>
    <mergeCell ref="AN3:AR4"/>
    <mergeCell ref="AS3:AW4"/>
    <mergeCell ref="AX3:AZ4"/>
    <mergeCell ref="P3:T4"/>
    <mergeCell ref="B3:F4"/>
    <mergeCell ref="G3:K4"/>
    <mergeCell ref="AF3:AJ4"/>
  </mergeCells>
  <printOptions horizontalCentered="true"/>
  <pageMargins left="0.25" right="0.25" top="0.75" bottom="0.75" header="0.3" footer="0.3"/>
  <pageSetup paperSize="8" scale="56" fitToHeight="0" orientation="landscape"/>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E162"/>
  <sheetViews>
    <sheetView workbookViewId="0">
      <pane xSplit="1" ySplit="8" topLeftCell="B51" activePane="bottomRight" state="frozen"/>
      <selection/>
      <selection pane="topRight"/>
      <selection pane="bottomLeft"/>
      <selection pane="bottomRight" activeCell="N58" sqref="N58"/>
    </sheetView>
  </sheetViews>
  <sheetFormatPr defaultColWidth="9" defaultRowHeight="14.25"/>
  <cols>
    <col min="1" max="1" width="11.125" style="18" customWidth="true"/>
    <col min="2" max="10" width="9.125" style="18" customWidth="true"/>
    <col min="11" max="11" width="7.375" style="18" customWidth="true"/>
    <col min="12" max="12" width="6.625" style="18" customWidth="true"/>
    <col min="13" max="13" width="7.25" style="18" customWidth="true"/>
    <col min="14" max="14" width="6.5" style="18" customWidth="true"/>
    <col min="15" max="15" width="6.375" style="18" customWidth="true"/>
    <col min="16" max="16" width="5.5" style="18" customWidth="true"/>
    <col min="17" max="17" width="10.25" style="18" customWidth="true"/>
    <col min="18" max="18" width="8.625" style="18" customWidth="true"/>
    <col min="19" max="19" width="10.375" style="18" customWidth="true"/>
    <col min="20" max="20" width="9.125" style="18" customWidth="true"/>
    <col min="21" max="21" width="8.5" style="18" customWidth="true"/>
    <col min="22" max="31" width="9.125" style="18" customWidth="true"/>
    <col min="32" max="16384" width="9" style="18"/>
  </cols>
  <sheetData>
    <row r="1" ht="20.25" spans="1:10">
      <c r="A1" s="19" t="s">
        <v>225</v>
      </c>
      <c r="B1" s="20"/>
      <c r="C1" s="20"/>
      <c r="D1" s="20"/>
      <c r="E1" s="20"/>
      <c r="F1" s="20"/>
      <c r="G1" s="20"/>
      <c r="H1" s="20"/>
      <c r="I1" s="20"/>
      <c r="J1" s="20"/>
    </row>
    <row r="2" ht="51" customHeight="true" spans="1:31">
      <c r="A2" s="21" t="s">
        <v>226</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ht="45" customHeight="true" spans="1:31">
      <c r="A3" s="22" t="s">
        <v>187</v>
      </c>
      <c r="B3" s="23" t="s">
        <v>227</v>
      </c>
      <c r="C3" s="24"/>
      <c r="D3" s="24"/>
      <c r="E3" s="24"/>
      <c r="F3" s="24"/>
      <c r="G3" s="24"/>
      <c r="H3" s="24"/>
      <c r="I3" s="24"/>
      <c r="J3" s="34"/>
      <c r="K3" s="35" t="s">
        <v>194</v>
      </c>
      <c r="L3" s="35"/>
      <c r="M3" s="35"/>
      <c r="N3" s="35"/>
      <c r="O3" s="35"/>
      <c r="P3" s="35"/>
      <c r="Q3" s="35" t="s">
        <v>228</v>
      </c>
      <c r="R3" s="35"/>
      <c r="S3" s="35"/>
      <c r="T3" s="35"/>
      <c r="U3" s="35"/>
      <c r="V3" s="41" t="s">
        <v>229</v>
      </c>
      <c r="W3" s="42"/>
      <c r="X3" s="42"/>
      <c r="Y3" s="42"/>
      <c r="Z3" s="48"/>
      <c r="AA3" s="41" t="s">
        <v>200</v>
      </c>
      <c r="AB3" s="42"/>
      <c r="AC3" s="48"/>
      <c r="AD3" s="50" t="s">
        <v>230</v>
      </c>
      <c r="AE3" s="50" t="s">
        <v>7</v>
      </c>
    </row>
    <row r="4" ht="38.25" customHeight="true" spans="1:31">
      <c r="A4" s="22"/>
      <c r="B4" s="22" t="s">
        <v>217</v>
      </c>
      <c r="C4" s="22"/>
      <c r="D4" s="22"/>
      <c r="E4" s="23" t="s">
        <v>231</v>
      </c>
      <c r="F4" s="24"/>
      <c r="G4" s="34"/>
      <c r="H4" s="23" t="s">
        <v>232</v>
      </c>
      <c r="I4" s="24"/>
      <c r="J4" s="34"/>
      <c r="K4" s="35" t="s">
        <v>233</v>
      </c>
      <c r="L4" s="35"/>
      <c r="M4" s="35" t="s">
        <v>234</v>
      </c>
      <c r="N4" s="35"/>
      <c r="O4" s="35"/>
      <c r="P4" s="35"/>
      <c r="Q4" s="35"/>
      <c r="R4" s="35"/>
      <c r="S4" s="35"/>
      <c r="T4" s="35"/>
      <c r="U4" s="35"/>
      <c r="V4" s="43"/>
      <c r="W4" s="44"/>
      <c r="X4" s="44"/>
      <c r="Y4" s="44"/>
      <c r="Z4" s="49"/>
      <c r="AA4" s="43"/>
      <c r="AB4" s="44"/>
      <c r="AC4" s="49"/>
      <c r="AD4" s="51"/>
      <c r="AE4" s="51"/>
    </row>
    <row r="5" ht="30" customHeight="true" spans="1:31">
      <c r="A5" s="22"/>
      <c r="B5" s="22" t="s">
        <v>9</v>
      </c>
      <c r="C5" s="22" t="s">
        <v>209</v>
      </c>
      <c r="D5" s="22" t="s">
        <v>210</v>
      </c>
      <c r="E5" s="22" t="s">
        <v>9</v>
      </c>
      <c r="F5" s="22" t="s">
        <v>209</v>
      </c>
      <c r="G5" s="22" t="s">
        <v>210</v>
      </c>
      <c r="H5" s="22" t="s">
        <v>9</v>
      </c>
      <c r="I5" s="22" t="s">
        <v>209</v>
      </c>
      <c r="J5" s="22" t="s">
        <v>210</v>
      </c>
      <c r="K5" s="22" t="s">
        <v>211</v>
      </c>
      <c r="L5" s="22" t="s">
        <v>212</v>
      </c>
      <c r="M5" s="22" t="s">
        <v>213</v>
      </c>
      <c r="N5" s="22" t="s">
        <v>214</v>
      </c>
      <c r="O5" s="22" t="s">
        <v>235</v>
      </c>
      <c r="P5" s="22" t="s">
        <v>216</v>
      </c>
      <c r="Q5" s="22" t="s">
        <v>217</v>
      </c>
      <c r="R5" s="22" t="s">
        <v>211</v>
      </c>
      <c r="S5" s="22" t="s">
        <v>214</v>
      </c>
      <c r="T5" s="22" t="s">
        <v>235</v>
      </c>
      <c r="U5" s="22" t="s">
        <v>216</v>
      </c>
      <c r="V5" s="22" t="s">
        <v>217</v>
      </c>
      <c r="W5" s="22" t="s">
        <v>211</v>
      </c>
      <c r="X5" s="22" t="s">
        <v>214</v>
      </c>
      <c r="Y5" s="22" t="s">
        <v>235</v>
      </c>
      <c r="Z5" s="22" t="s">
        <v>216</v>
      </c>
      <c r="AA5" s="22" t="s">
        <v>217</v>
      </c>
      <c r="AB5" s="22" t="s">
        <v>211</v>
      </c>
      <c r="AC5" s="22" t="s">
        <v>214</v>
      </c>
      <c r="AD5" s="52"/>
      <c r="AE5" s="52"/>
    </row>
    <row r="6" ht="27" customHeight="true" spans="1:31">
      <c r="A6" s="25" t="s">
        <v>218</v>
      </c>
      <c r="B6" s="26">
        <f t="shared" ref="B6:J6" si="0">B7+B18+B29+B36+B50+B64+B76+B89+B95+B104+B119+B132+B139+B154</f>
        <v>7892696</v>
      </c>
      <c r="C6" s="26">
        <f t="shared" si="0"/>
        <v>5184911</v>
      </c>
      <c r="D6" s="26">
        <f t="shared" si="0"/>
        <v>2707785</v>
      </c>
      <c r="E6" s="26">
        <f t="shared" si="0"/>
        <v>6002370</v>
      </c>
      <c r="F6" s="26">
        <f t="shared" si="0"/>
        <v>3854597</v>
      </c>
      <c r="G6" s="26">
        <f t="shared" si="0"/>
        <v>2147773</v>
      </c>
      <c r="H6" s="26">
        <f t="shared" si="0"/>
        <v>1890326</v>
      </c>
      <c r="I6" s="26">
        <f t="shared" si="0"/>
        <v>1330314</v>
      </c>
      <c r="J6" s="26">
        <f t="shared" si="0"/>
        <v>560012</v>
      </c>
      <c r="K6" s="26"/>
      <c r="L6" s="26"/>
      <c r="M6" s="26"/>
      <c r="N6" s="26"/>
      <c r="O6" s="26"/>
      <c r="P6" s="26"/>
      <c r="Q6" s="26">
        <f t="shared" ref="Q6:AA6" si="1">Q7+Q18+Q29+Q36+Q50+Q64+Q76+Q89+Q95+Q104+Q119+Q132+Q139+Q154</f>
        <v>182525</v>
      </c>
      <c r="R6" s="26">
        <f t="shared" si="1"/>
        <v>94200</v>
      </c>
      <c r="S6" s="26">
        <f t="shared" si="1"/>
        <v>48983</v>
      </c>
      <c r="T6" s="26">
        <f t="shared" si="1"/>
        <v>27589</v>
      </c>
      <c r="U6" s="26">
        <f t="shared" si="1"/>
        <v>11753</v>
      </c>
      <c r="V6" s="45">
        <f t="shared" si="1"/>
        <v>182525</v>
      </c>
      <c r="W6" s="45">
        <f t="shared" si="1"/>
        <v>99700</v>
      </c>
      <c r="X6" s="45">
        <f t="shared" si="1"/>
        <v>45873</v>
      </c>
      <c r="Y6" s="45">
        <f t="shared" si="1"/>
        <v>25931</v>
      </c>
      <c r="Z6" s="45">
        <f t="shared" si="1"/>
        <v>11021</v>
      </c>
      <c r="AA6" s="45">
        <f t="shared" si="1"/>
        <v>138020</v>
      </c>
      <c r="AB6" s="45">
        <v>99700</v>
      </c>
      <c r="AC6" s="45">
        <f t="shared" ref="AC6:AE6" si="2">AC7+AC18+AC29+AC36+AC50+AC64+AC76+AC89+AC95+AC104+AC119+AC132+AC139+AC154</f>
        <v>38320</v>
      </c>
      <c r="AD6" s="45">
        <f t="shared" si="2"/>
        <v>8431</v>
      </c>
      <c r="AE6" s="45">
        <f t="shared" si="2"/>
        <v>878</v>
      </c>
    </row>
    <row r="7" spans="1:31">
      <c r="A7" s="27" t="s">
        <v>14</v>
      </c>
      <c r="B7" s="28">
        <f t="shared" ref="B7:J7" si="3">SUM(B9:B15,B16:B17)</f>
        <v>1210368</v>
      </c>
      <c r="C7" s="28">
        <f t="shared" si="3"/>
        <v>873111</v>
      </c>
      <c r="D7" s="28">
        <f t="shared" si="3"/>
        <v>337257</v>
      </c>
      <c r="E7" s="28">
        <f t="shared" si="3"/>
        <v>529676</v>
      </c>
      <c r="F7" s="28">
        <f t="shared" si="3"/>
        <v>364379</v>
      </c>
      <c r="G7" s="28">
        <f t="shared" si="3"/>
        <v>165297</v>
      </c>
      <c r="H7" s="28">
        <f t="shared" si="3"/>
        <v>680692</v>
      </c>
      <c r="I7" s="28">
        <f t="shared" si="3"/>
        <v>508732</v>
      </c>
      <c r="J7" s="28">
        <f t="shared" si="3"/>
        <v>171960</v>
      </c>
      <c r="K7" s="28"/>
      <c r="L7" s="28"/>
      <c r="M7" s="28"/>
      <c r="N7" s="28"/>
      <c r="O7" s="28"/>
      <c r="P7" s="28"/>
      <c r="Q7" s="28">
        <f t="shared" ref="Q7:AE7" si="4">SUM(Q9:Q15,Q16:Q17)</f>
        <v>26724</v>
      </c>
      <c r="R7" s="28">
        <f t="shared" si="4"/>
        <v>8777</v>
      </c>
      <c r="S7" s="28">
        <f t="shared" si="4"/>
        <v>4812</v>
      </c>
      <c r="T7" s="28">
        <f t="shared" si="4"/>
        <v>11913</v>
      </c>
      <c r="U7" s="28">
        <f t="shared" si="4"/>
        <v>1222</v>
      </c>
      <c r="V7" s="28">
        <f t="shared" si="4"/>
        <v>26724</v>
      </c>
      <c r="W7" s="28">
        <f t="shared" si="4"/>
        <v>9819</v>
      </c>
      <c r="X7" s="28">
        <f t="shared" si="4"/>
        <v>4527</v>
      </c>
      <c r="Y7" s="28">
        <f t="shared" si="4"/>
        <v>11232</v>
      </c>
      <c r="Z7" s="28">
        <f t="shared" si="4"/>
        <v>1146</v>
      </c>
      <c r="AA7" s="28">
        <f t="shared" si="4"/>
        <v>13058</v>
      </c>
      <c r="AB7" s="28">
        <f t="shared" si="4"/>
        <v>9315</v>
      </c>
      <c r="AC7" s="28">
        <f t="shared" si="4"/>
        <v>3743</v>
      </c>
      <c r="AD7" s="28">
        <f t="shared" si="4"/>
        <v>1288</v>
      </c>
      <c r="AE7" s="28">
        <f t="shared" si="4"/>
        <v>0</v>
      </c>
    </row>
    <row r="8" ht="24" spans="1:31">
      <c r="A8" s="27" t="s">
        <v>15</v>
      </c>
      <c r="B8" s="28">
        <f t="shared" ref="B8:J8" si="5">SUM(B9:B15)</f>
        <v>917892</v>
      </c>
      <c r="C8" s="28">
        <f t="shared" si="5"/>
        <v>675029</v>
      </c>
      <c r="D8" s="28">
        <f t="shared" si="5"/>
        <v>242863</v>
      </c>
      <c r="E8" s="28">
        <f t="shared" si="5"/>
        <v>237200</v>
      </c>
      <c r="F8" s="28">
        <f t="shared" si="5"/>
        <v>166297</v>
      </c>
      <c r="G8" s="28">
        <f t="shared" si="5"/>
        <v>70903</v>
      </c>
      <c r="H8" s="28">
        <f t="shared" si="5"/>
        <v>680692</v>
      </c>
      <c r="I8" s="28">
        <f t="shared" si="5"/>
        <v>508732</v>
      </c>
      <c r="J8" s="28">
        <f t="shared" si="5"/>
        <v>171960</v>
      </c>
      <c r="K8" s="28"/>
      <c r="L8" s="28"/>
      <c r="M8" s="28"/>
      <c r="N8" s="28"/>
      <c r="O8" s="28"/>
      <c r="P8" s="28"/>
      <c r="Q8" s="28">
        <f t="shared" ref="Q8:AE8" si="6">SUM(Q9:Q15)</f>
        <v>18233</v>
      </c>
      <c r="R8" s="28">
        <f t="shared" si="6"/>
        <v>3340</v>
      </c>
      <c r="S8" s="28">
        <f t="shared" si="6"/>
        <v>2980</v>
      </c>
      <c r="T8" s="28">
        <f t="shared" si="6"/>
        <v>11913</v>
      </c>
      <c r="U8" s="28">
        <f t="shared" si="6"/>
        <v>0</v>
      </c>
      <c r="V8" s="46">
        <f t="shared" si="6"/>
        <v>18233</v>
      </c>
      <c r="W8" s="46">
        <f t="shared" si="6"/>
        <v>4192</v>
      </c>
      <c r="X8" s="46">
        <f t="shared" si="6"/>
        <v>2809</v>
      </c>
      <c r="Y8" s="46">
        <f t="shared" si="6"/>
        <v>11232</v>
      </c>
      <c r="Z8" s="46">
        <f t="shared" si="6"/>
        <v>0</v>
      </c>
      <c r="AA8" s="46">
        <f t="shared" si="6"/>
        <v>7205</v>
      </c>
      <c r="AB8" s="46">
        <f t="shared" si="6"/>
        <v>5073</v>
      </c>
      <c r="AC8" s="46">
        <f t="shared" si="6"/>
        <v>2132</v>
      </c>
      <c r="AD8" s="46">
        <f t="shared" si="6"/>
        <v>-204</v>
      </c>
      <c r="AE8" s="46">
        <f t="shared" si="6"/>
        <v>0</v>
      </c>
    </row>
    <row r="9" spans="1:31">
      <c r="A9" s="29" t="s">
        <v>16</v>
      </c>
      <c r="B9" s="30">
        <v>158275</v>
      </c>
      <c r="C9" s="30">
        <v>116654</v>
      </c>
      <c r="D9" s="30">
        <v>41621</v>
      </c>
      <c r="E9" s="30">
        <v>158275</v>
      </c>
      <c r="F9" s="30">
        <v>116654</v>
      </c>
      <c r="G9" s="30">
        <v>41621</v>
      </c>
      <c r="H9" s="30">
        <v>0</v>
      </c>
      <c r="I9" s="30">
        <v>0</v>
      </c>
      <c r="J9" s="30">
        <v>0</v>
      </c>
      <c r="K9" s="36">
        <v>0.6</v>
      </c>
      <c r="L9" s="36">
        <v>0.4</v>
      </c>
      <c r="M9" s="38" t="s">
        <v>220</v>
      </c>
      <c r="N9" s="39">
        <v>0.2</v>
      </c>
      <c r="O9" s="39">
        <v>0.8</v>
      </c>
      <c r="P9" s="39">
        <v>0</v>
      </c>
      <c r="Q9" s="40">
        <v>3375</v>
      </c>
      <c r="R9" s="30">
        <v>2207</v>
      </c>
      <c r="S9" s="30">
        <v>234</v>
      </c>
      <c r="T9" s="30">
        <v>934</v>
      </c>
      <c r="U9" s="30">
        <v>0</v>
      </c>
      <c r="V9" s="47">
        <v>3375</v>
      </c>
      <c r="W9" s="47">
        <v>2280</v>
      </c>
      <c r="X9" s="40">
        <v>219</v>
      </c>
      <c r="Y9" s="40">
        <v>876</v>
      </c>
      <c r="Z9" s="40">
        <v>0</v>
      </c>
      <c r="AA9" s="47">
        <v>2223</v>
      </c>
      <c r="AB9" s="47">
        <v>2059</v>
      </c>
      <c r="AC9" s="47">
        <v>164</v>
      </c>
      <c r="AD9" s="47">
        <v>276</v>
      </c>
      <c r="AE9" s="47">
        <v>0</v>
      </c>
    </row>
    <row r="10" spans="1:31">
      <c r="A10" s="29" t="s">
        <v>17</v>
      </c>
      <c r="B10" s="30">
        <v>120653</v>
      </c>
      <c r="C10" s="30">
        <v>89912</v>
      </c>
      <c r="D10" s="30">
        <v>30741</v>
      </c>
      <c r="E10" s="30">
        <v>18284</v>
      </c>
      <c r="F10" s="30">
        <v>11549</v>
      </c>
      <c r="G10" s="30">
        <v>6735</v>
      </c>
      <c r="H10" s="30">
        <v>102369</v>
      </c>
      <c r="I10" s="30">
        <v>78363</v>
      </c>
      <c r="J10" s="30">
        <v>24006</v>
      </c>
      <c r="K10" s="36">
        <v>0.6</v>
      </c>
      <c r="L10" s="36">
        <v>0.4</v>
      </c>
      <c r="M10" s="38" t="s">
        <v>220</v>
      </c>
      <c r="N10" s="39">
        <v>0.2</v>
      </c>
      <c r="O10" s="39">
        <v>0.8</v>
      </c>
      <c r="P10" s="39">
        <v>0</v>
      </c>
      <c r="Q10" s="40">
        <v>2365</v>
      </c>
      <c r="R10" s="30">
        <v>262</v>
      </c>
      <c r="S10" s="30">
        <v>421</v>
      </c>
      <c r="T10" s="30">
        <v>1682</v>
      </c>
      <c r="U10" s="30">
        <v>0</v>
      </c>
      <c r="V10" s="47">
        <v>2365</v>
      </c>
      <c r="W10" s="47">
        <v>393</v>
      </c>
      <c r="X10" s="40">
        <v>395</v>
      </c>
      <c r="Y10" s="40">
        <v>1577</v>
      </c>
      <c r="Z10" s="40">
        <v>0</v>
      </c>
      <c r="AA10" s="47">
        <v>932</v>
      </c>
      <c r="AB10" s="47">
        <v>660</v>
      </c>
      <c r="AC10" s="47">
        <v>272</v>
      </c>
      <c r="AD10" s="47">
        <v>-144</v>
      </c>
      <c r="AE10" s="47">
        <v>0</v>
      </c>
    </row>
    <row r="11" spans="1:31">
      <c r="A11" s="29" t="s">
        <v>18</v>
      </c>
      <c r="B11" s="30">
        <v>170354</v>
      </c>
      <c r="C11" s="30">
        <v>122043</v>
      </c>
      <c r="D11" s="30">
        <v>48311</v>
      </c>
      <c r="E11" s="30">
        <v>3935</v>
      </c>
      <c r="F11" s="30">
        <v>2276</v>
      </c>
      <c r="G11" s="30">
        <v>1659</v>
      </c>
      <c r="H11" s="30">
        <v>166419</v>
      </c>
      <c r="I11" s="30">
        <v>119767</v>
      </c>
      <c r="J11" s="30">
        <v>46652</v>
      </c>
      <c r="K11" s="36">
        <v>0.6</v>
      </c>
      <c r="L11" s="36">
        <v>0.4</v>
      </c>
      <c r="M11" s="38" t="s">
        <v>220</v>
      </c>
      <c r="N11" s="39">
        <v>0.2</v>
      </c>
      <c r="O11" s="39">
        <v>0.8</v>
      </c>
      <c r="P11" s="39">
        <v>0</v>
      </c>
      <c r="Q11" s="40">
        <v>3327</v>
      </c>
      <c r="R11" s="30">
        <v>57</v>
      </c>
      <c r="S11" s="30">
        <v>654</v>
      </c>
      <c r="T11" s="30">
        <v>2616</v>
      </c>
      <c r="U11" s="30">
        <v>0</v>
      </c>
      <c r="V11" s="47">
        <v>3327</v>
      </c>
      <c r="W11" s="47">
        <v>261</v>
      </c>
      <c r="X11" s="40">
        <v>613</v>
      </c>
      <c r="Y11" s="40">
        <v>2453</v>
      </c>
      <c r="Z11" s="40">
        <v>0</v>
      </c>
      <c r="AA11" s="47">
        <v>933</v>
      </c>
      <c r="AB11" s="47">
        <v>485</v>
      </c>
      <c r="AC11" s="47">
        <v>448</v>
      </c>
      <c r="AD11" s="47">
        <v>-59</v>
      </c>
      <c r="AE11" s="47">
        <v>0</v>
      </c>
    </row>
    <row r="12" spans="1:31">
      <c r="A12" s="29" t="s">
        <v>20</v>
      </c>
      <c r="B12" s="30">
        <v>64063</v>
      </c>
      <c r="C12" s="30">
        <v>49137</v>
      </c>
      <c r="D12" s="30">
        <v>14926</v>
      </c>
      <c r="E12" s="30">
        <v>0</v>
      </c>
      <c r="F12" s="30">
        <v>0</v>
      </c>
      <c r="G12" s="30">
        <v>0</v>
      </c>
      <c r="H12" s="30">
        <v>64063</v>
      </c>
      <c r="I12" s="30">
        <v>49137</v>
      </c>
      <c r="J12" s="30">
        <v>14926</v>
      </c>
      <c r="K12" s="36">
        <v>0.6</v>
      </c>
      <c r="L12" s="36">
        <v>0.4</v>
      </c>
      <c r="M12" s="38" t="s">
        <v>220</v>
      </c>
      <c r="N12" s="39">
        <v>0.2</v>
      </c>
      <c r="O12" s="39">
        <v>0.8</v>
      </c>
      <c r="P12" s="39">
        <v>0</v>
      </c>
      <c r="Q12" s="40">
        <v>1229</v>
      </c>
      <c r="R12" s="30">
        <v>0</v>
      </c>
      <c r="S12" s="30">
        <v>246</v>
      </c>
      <c r="T12" s="30">
        <v>983</v>
      </c>
      <c r="U12" s="30">
        <v>0</v>
      </c>
      <c r="V12" s="47">
        <v>1229</v>
      </c>
      <c r="W12" s="47">
        <v>0</v>
      </c>
      <c r="X12" s="40">
        <v>246</v>
      </c>
      <c r="Y12" s="40">
        <v>983</v>
      </c>
      <c r="Z12" s="40">
        <v>0</v>
      </c>
      <c r="AA12" s="47">
        <v>220</v>
      </c>
      <c r="AB12" s="47">
        <v>0</v>
      </c>
      <c r="AC12" s="47">
        <v>220</v>
      </c>
      <c r="AD12" s="47">
        <v>26</v>
      </c>
      <c r="AE12" s="47">
        <v>0</v>
      </c>
    </row>
    <row r="13" spans="1:31">
      <c r="A13" s="29" t="s">
        <v>22</v>
      </c>
      <c r="B13" s="30">
        <v>91452</v>
      </c>
      <c r="C13" s="30">
        <v>69091</v>
      </c>
      <c r="D13" s="30">
        <v>22361</v>
      </c>
      <c r="E13" s="30">
        <v>1890</v>
      </c>
      <c r="F13" s="30">
        <v>1058</v>
      </c>
      <c r="G13" s="30">
        <v>832</v>
      </c>
      <c r="H13" s="30">
        <v>89562</v>
      </c>
      <c r="I13" s="30">
        <v>68033</v>
      </c>
      <c r="J13" s="30">
        <v>21529</v>
      </c>
      <c r="K13" s="36">
        <v>0.6</v>
      </c>
      <c r="L13" s="36">
        <v>0.4</v>
      </c>
      <c r="M13" s="38" t="s">
        <v>220</v>
      </c>
      <c r="N13" s="39">
        <v>0.2</v>
      </c>
      <c r="O13" s="39">
        <v>0.8</v>
      </c>
      <c r="P13" s="39">
        <v>0</v>
      </c>
      <c r="Q13" s="40">
        <v>1763</v>
      </c>
      <c r="R13" s="30">
        <v>28</v>
      </c>
      <c r="S13" s="30">
        <v>347</v>
      </c>
      <c r="T13" s="30">
        <v>1388</v>
      </c>
      <c r="U13" s="30">
        <v>0</v>
      </c>
      <c r="V13" s="47">
        <v>1763</v>
      </c>
      <c r="W13" s="47">
        <v>136</v>
      </c>
      <c r="X13" s="40">
        <v>325</v>
      </c>
      <c r="Y13" s="40">
        <v>1302</v>
      </c>
      <c r="Z13" s="40">
        <v>0</v>
      </c>
      <c r="AA13" s="47">
        <v>515</v>
      </c>
      <c r="AB13" s="47">
        <v>277</v>
      </c>
      <c r="AC13" s="47">
        <v>238</v>
      </c>
      <c r="AD13" s="47">
        <v>-54</v>
      </c>
      <c r="AE13" s="47">
        <v>0</v>
      </c>
    </row>
    <row r="14" spans="1:31">
      <c r="A14" s="29" t="s">
        <v>24</v>
      </c>
      <c r="B14" s="30">
        <v>218989</v>
      </c>
      <c r="C14" s="30">
        <v>159528</v>
      </c>
      <c r="D14" s="30">
        <v>59461</v>
      </c>
      <c r="E14" s="30">
        <v>53509</v>
      </c>
      <c r="F14" s="30">
        <v>33453</v>
      </c>
      <c r="G14" s="30">
        <v>20056</v>
      </c>
      <c r="H14" s="30">
        <v>165480</v>
      </c>
      <c r="I14" s="30">
        <v>126075</v>
      </c>
      <c r="J14" s="30">
        <v>39405</v>
      </c>
      <c r="K14" s="36">
        <v>0.6</v>
      </c>
      <c r="L14" s="36">
        <v>0.4</v>
      </c>
      <c r="M14" s="38" t="s">
        <v>220</v>
      </c>
      <c r="N14" s="39">
        <v>0.2</v>
      </c>
      <c r="O14" s="39">
        <v>0.8</v>
      </c>
      <c r="P14" s="39">
        <v>0</v>
      </c>
      <c r="Q14" s="40">
        <v>4353</v>
      </c>
      <c r="R14" s="30">
        <v>769</v>
      </c>
      <c r="S14" s="30">
        <v>717</v>
      </c>
      <c r="T14" s="30">
        <v>2867</v>
      </c>
      <c r="U14" s="30">
        <v>0</v>
      </c>
      <c r="V14" s="47">
        <v>4353</v>
      </c>
      <c r="W14" s="47">
        <v>993</v>
      </c>
      <c r="X14" s="40">
        <v>672</v>
      </c>
      <c r="Y14" s="40">
        <v>2688</v>
      </c>
      <c r="Z14" s="40">
        <v>0</v>
      </c>
      <c r="AA14" s="47">
        <v>1853</v>
      </c>
      <c r="AB14" s="47">
        <v>1308</v>
      </c>
      <c r="AC14" s="47">
        <v>545</v>
      </c>
      <c r="AD14" s="47">
        <v>-188</v>
      </c>
      <c r="AE14" s="47">
        <v>0</v>
      </c>
    </row>
    <row r="15" spans="1:31">
      <c r="A15" s="29" t="s">
        <v>26</v>
      </c>
      <c r="B15" s="30">
        <v>94106</v>
      </c>
      <c r="C15" s="30">
        <v>68664</v>
      </c>
      <c r="D15" s="30">
        <v>25442</v>
      </c>
      <c r="E15" s="30">
        <v>1307</v>
      </c>
      <c r="F15" s="30">
        <v>1307</v>
      </c>
      <c r="G15" s="30">
        <v>0</v>
      </c>
      <c r="H15" s="30">
        <v>92799</v>
      </c>
      <c r="I15" s="30">
        <v>67357</v>
      </c>
      <c r="J15" s="30">
        <v>25442</v>
      </c>
      <c r="K15" s="36">
        <v>0.6</v>
      </c>
      <c r="L15" s="36">
        <v>0.4</v>
      </c>
      <c r="M15" s="38" t="s">
        <v>220</v>
      </c>
      <c r="N15" s="39">
        <v>0.2</v>
      </c>
      <c r="O15" s="39">
        <v>0.8</v>
      </c>
      <c r="P15" s="39">
        <v>0</v>
      </c>
      <c r="Q15" s="40">
        <v>1821</v>
      </c>
      <c r="R15" s="30">
        <v>17</v>
      </c>
      <c r="S15" s="30">
        <v>361</v>
      </c>
      <c r="T15" s="30">
        <v>1443</v>
      </c>
      <c r="U15" s="30">
        <v>0</v>
      </c>
      <c r="V15" s="47">
        <v>1821</v>
      </c>
      <c r="W15" s="47">
        <v>129</v>
      </c>
      <c r="X15" s="40">
        <v>339</v>
      </c>
      <c r="Y15" s="40">
        <v>1353</v>
      </c>
      <c r="Z15" s="40">
        <v>0</v>
      </c>
      <c r="AA15" s="47">
        <v>529</v>
      </c>
      <c r="AB15" s="47">
        <v>284</v>
      </c>
      <c r="AC15" s="47">
        <v>245</v>
      </c>
      <c r="AD15" s="47">
        <v>-61</v>
      </c>
      <c r="AE15" s="47">
        <v>0</v>
      </c>
    </row>
    <row r="16" spans="1:31">
      <c r="A16" s="31" t="s">
        <v>28</v>
      </c>
      <c r="B16" s="30">
        <v>168419</v>
      </c>
      <c r="C16" s="30">
        <v>114829</v>
      </c>
      <c r="D16" s="30">
        <v>53590</v>
      </c>
      <c r="E16" s="30">
        <v>168419</v>
      </c>
      <c r="F16" s="30">
        <v>114829</v>
      </c>
      <c r="G16" s="30">
        <v>53590</v>
      </c>
      <c r="H16" s="30">
        <v>0</v>
      </c>
      <c r="I16" s="30">
        <v>0</v>
      </c>
      <c r="J16" s="30">
        <v>0</v>
      </c>
      <c r="K16" s="36">
        <v>0.6</v>
      </c>
      <c r="L16" s="36">
        <v>0.4</v>
      </c>
      <c r="M16" s="38" t="s">
        <v>220</v>
      </c>
      <c r="N16" s="39">
        <v>0.6</v>
      </c>
      <c r="O16" s="39">
        <v>0</v>
      </c>
      <c r="P16" s="39">
        <v>0.4</v>
      </c>
      <c r="Q16" s="40">
        <v>5735</v>
      </c>
      <c r="R16" s="30">
        <v>3638</v>
      </c>
      <c r="S16" s="30">
        <v>1258</v>
      </c>
      <c r="T16" s="30">
        <v>0</v>
      </c>
      <c r="U16" s="30">
        <v>839</v>
      </c>
      <c r="V16" s="47">
        <v>5735</v>
      </c>
      <c r="W16" s="47">
        <v>3768</v>
      </c>
      <c r="X16" s="40">
        <v>1180</v>
      </c>
      <c r="Y16" s="40">
        <v>0</v>
      </c>
      <c r="Z16" s="40">
        <v>787</v>
      </c>
      <c r="AA16" s="47">
        <v>3282</v>
      </c>
      <c r="AB16" s="47">
        <v>2468</v>
      </c>
      <c r="AC16" s="47">
        <v>814</v>
      </c>
      <c r="AD16" s="47">
        <v>1666</v>
      </c>
      <c r="AE16" s="47">
        <v>0</v>
      </c>
    </row>
    <row r="17" spans="1:31">
      <c r="A17" s="31" t="s">
        <v>29</v>
      </c>
      <c r="B17" s="30">
        <v>124057</v>
      </c>
      <c r="C17" s="30">
        <v>83253</v>
      </c>
      <c r="D17" s="30">
        <v>40804</v>
      </c>
      <c r="E17" s="30">
        <v>124057</v>
      </c>
      <c r="F17" s="30">
        <v>83253</v>
      </c>
      <c r="G17" s="30">
        <v>40804</v>
      </c>
      <c r="H17" s="30">
        <v>0</v>
      </c>
      <c r="I17" s="30">
        <v>0</v>
      </c>
      <c r="J17" s="30">
        <v>0</v>
      </c>
      <c r="K17" s="36">
        <v>0.6</v>
      </c>
      <c r="L17" s="36">
        <v>0.4</v>
      </c>
      <c r="M17" s="38" t="s">
        <v>220</v>
      </c>
      <c r="N17" s="39">
        <v>0.6</v>
      </c>
      <c r="O17" s="39">
        <v>0</v>
      </c>
      <c r="P17" s="39">
        <v>0.4</v>
      </c>
      <c r="Q17" s="40">
        <v>2756</v>
      </c>
      <c r="R17" s="30">
        <v>1799</v>
      </c>
      <c r="S17" s="30">
        <v>574</v>
      </c>
      <c r="T17" s="30">
        <v>0</v>
      </c>
      <c r="U17" s="30">
        <v>383</v>
      </c>
      <c r="V17" s="47">
        <v>2756</v>
      </c>
      <c r="W17" s="47">
        <v>1859</v>
      </c>
      <c r="X17" s="40">
        <v>538</v>
      </c>
      <c r="Y17" s="40">
        <v>0</v>
      </c>
      <c r="Z17" s="40">
        <v>359</v>
      </c>
      <c r="AA17" s="47">
        <v>2571</v>
      </c>
      <c r="AB17" s="47">
        <v>1774</v>
      </c>
      <c r="AC17" s="47">
        <v>797</v>
      </c>
      <c r="AD17" s="47">
        <v>-174</v>
      </c>
      <c r="AE17" s="47">
        <v>0</v>
      </c>
    </row>
    <row r="18" spans="1:31">
      <c r="A18" s="27" t="s">
        <v>30</v>
      </c>
      <c r="B18" s="28">
        <v>448575</v>
      </c>
      <c r="C18" s="28">
        <v>298686</v>
      </c>
      <c r="D18" s="28">
        <v>149889</v>
      </c>
      <c r="E18" s="28">
        <v>317071</v>
      </c>
      <c r="F18" s="28">
        <v>206617</v>
      </c>
      <c r="G18" s="28">
        <v>110454</v>
      </c>
      <c r="H18" s="28">
        <v>131504</v>
      </c>
      <c r="I18" s="28">
        <v>92069</v>
      </c>
      <c r="J18" s="28">
        <v>39435</v>
      </c>
      <c r="K18" s="37"/>
      <c r="L18" s="37"/>
      <c r="M18" s="37"/>
      <c r="N18" s="37"/>
      <c r="O18" s="37"/>
      <c r="P18" s="37"/>
      <c r="Q18" s="28">
        <v>9473</v>
      </c>
      <c r="R18" s="28">
        <v>4523</v>
      </c>
      <c r="S18" s="28">
        <v>2195</v>
      </c>
      <c r="T18" s="28">
        <v>2087</v>
      </c>
      <c r="U18" s="28">
        <v>668</v>
      </c>
      <c r="V18" s="46">
        <v>9473</v>
      </c>
      <c r="W18" s="46">
        <v>4834</v>
      </c>
      <c r="X18" s="46">
        <v>2057</v>
      </c>
      <c r="Y18" s="46">
        <v>1957</v>
      </c>
      <c r="Z18" s="46">
        <v>625</v>
      </c>
      <c r="AA18" s="46">
        <v>7381</v>
      </c>
      <c r="AB18" s="46">
        <v>5408</v>
      </c>
      <c r="AC18" s="46">
        <v>1973</v>
      </c>
      <c r="AD18" s="46">
        <v>-282</v>
      </c>
      <c r="AE18" s="46">
        <v>208</v>
      </c>
    </row>
    <row r="19" ht="24" spans="1:31">
      <c r="A19" s="27" t="s">
        <v>15</v>
      </c>
      <c r="B19" s="28">
        <v>182930</v>
      </c>
      <c r="C19" s="28">
        <v>129687</v>
      </c>
      <c r="D19" s="28">
        <v>53243</v>
      </c>
      <c r="E19" s="28">
        <v>64228</v>
      </c>
      <c r="F19" s="28">
        <v>45930</v>
      </c>
      <c r="G19" s="28">
        <v>18298</v>
      </c>
      <c r="H19" s="28">
        <v>118702</v>
      </c>
      <c r="I19" s="28">
        <v>83757</v>
      </c>
      <c r="J19" s="28">
        <v>34945</v>
      </c>
      <c r="K19" s="37"/>
      <c r="L19" s="37"/>
      <c r="M19" s="37"/>
      <c r="N19" s="37"/>
      <c r="O19" s="37"/>
      <c r="P19" s="37"/>
      <c r="Q19" s="28">
        <v>3683</v>
      </c>
      <c r="R19" s="28">
        <v>900</v>
      </c>
      <c r="S19" s="28">
        <v>696</v>
      </c>
      <c r="T19" s="28">
        <v>2087</v>
      </c>
      <c r="U19" s="28">
        <v>0</v>
      </c>
      <c r="V19" s="46">
        <v>3683</v>
      </c>
      <c r="W19" s="46">
        <v>1074</v>
      </c>
      <c r="X19" s="46">
        <v>652</v>
      </c>
      <c r="Y19" s="46">
        <v>1957</v>
      </c>
      <c r="Z19" s="46">
        <v>0</v>
      </c>
      <c r="AA19" s="46">
        <v>2258</v>
      </c>
      <c r="AB19" s="46">
        <v>1688</v>
      </c>
      <c r="AC19" s="46">
        <v>570</v>
      </c>
      <c r="AD19" s="46">
        <v>-324</v>
      </c>
      <c r="AE19" s="46">
        <v>208</v>
      </c>
    </row>
    <row r="20" spans="1:31">
      <c r="A20" s="29" t="s">
        <v>31</v>
      </c>
      <c r="B20" s="30">
        <v>71857</v>
      </c>
      <c r="C20" s="30">
        <v>50899</v>
      </c>
      <c r="D20" s="30">
        <v>20958</v>
      </c>
      <c r="E20" s="30">
        <v>48525</v>
      </c>
      <c r="F20" s="30">
        <v>32927</v>
      </c>
      <c r="G20" s="30">
        <v>15598</v>
      </c>
      <c r="H20" s="30">
        <v>23332</v>
      </c>
      <c r="I20" s="30">
        <v>17972</v>
      </c>
      <c r="J20" s="30">
        <v>5360</v>
      </c>
      <c r="K20" s="36">
        <v>0.6</v>
      </c>
      <c r="L20" s="36">
        <v>0.4</v>
      </c>
      <c r="M20" s="38" t="s">
        <v>220</v>
      </c>
      <c r="N20" s="39">
        <v>0.25</v>
      </c>
      <c r="O20" s="39">
        <v>0.75</v>
      </c>
      <c r="P20" s="39">
        <v>0</v>
      </c>
      <c r="Q20" s="40">
        <v>1498</v>
      </c>
      <c r="R20" s="30">
        <v>687</v>
      </c>
      <c r="S20" s="30">
        <v>203</v>
      </c>
      <c r="T20" s="30">
        <v>608</v>
      </c>
      <c r="U20" s="30">
        <v>0</v>
      </c>
      <c r="V20" s="47">
        <v>1498</v>
      </c>
      <c r="W20" s="47">
        <v>738</v>
      </c>
      <c r="X20" s="40">
        <v>190</v>
      </c>
      <c r="Y20" s="40">
        <v>570</v>
      </c>
      <c r="Z20" s="40">
        <v>0</v>
      </c>
      <c r="AA20" s="47">
        <v>1351</v>
      </c>
      <c r="AB20" s="47">
        <v>1136</v>
      </c>
      <c r="AC20" s="47">
        <v>215</v>
      </c>
      <c r="AD20" s="47">
        <v>-215</v>
      </c>
      <c r="AE20" s="47">
        <v>208</v>
      </c>
    </row>
    <row r="21" spans="1:31">
      <c r="A21" s="29" t="s">
        <v>32</v>
      </c>
      <c r="B21" s="30">
        <v>34872</v>
      </c>
      <c r="C21" s="30">
        <v>24816</v>
      </c>
      <c r="D21" s="30">
        <v>10056</v>
      </c>
      <c r="E21" s="30">
        <v>869</v>
      </c>
      <c r="F21" s="30">
        <v>569</v>
      </c>
      <c r="G21" s="30">
        <v>300</v>
      </c>
      <c r="H21" s="30">
        <v>34003</v>
      </c>
      <c r="I21" s="30">
        <v>24247</v>
      </c>
      <c r="J21" s="30">
        <v>9756</v>
      </c>
      <c r="K21" s="36">
        <v>0.6</v>
      </c>
      <c r="L21" s="36">
        <v>0.4</v>
      </c>
      <c r="M21" s="38" t="s">
        <v>220</v>
      </c>
      <c r="N21" s="39">
        <v>0.25</v>
      </c>
      <c r="O21" s="39">
        <v>0.75</v>
      </c>
      <c r="P21" s="39">
        <v>0</v>
      </c>
      <c r="Q21" s="40">
        <v>679</v>
      </c>
      <c r="R21" s="30">
        <v>12</v>
      </c>
      <c r="S21" s="30">
        <v>167</v>
      </c>
      <c r="T21" s="30">
        <v>500</v>
      </c>
      <c r="U21" s="30">
        <v>0</v>
      </c>
      <c r="V21" s="47">
        <v>679</v>
      </c>
      <c r="W21" s="47">
        <v>53</v>
      </c>
      <c r="X21" s="40">
        <v>157</v>
      </c>
      <c r="Y21" s="40">
        <v>469</v>
      </c>
      <c r="Z21" s="40">
        <v>0</v>
      </c>
      <c r="AA21" s="47">
        <v>248</v>
      </c>
      <c r="AB21" s="47">
        <v>128</v>
      </c>
      <c r="AC21" s="47">
        <v>120</v>
      </c>
      <c r="AD21" s="47">
        <v>-38</v>
      </c>
      <c r="AE21" s="47">
        <v>0</v>
      </c>
    </row>
    <row r="22" spans="1:31">
      <c r="A22" s="29" t="s">
        <v>33</v>
      </c>
      <c r="B22" s="30">
        <v>45011</v>
      </c>
      <c r="C22" s="30">
        <v>30941</v>
      </c>
      <c r="D22" s="30">
        <v>14070</v>
      </c>
      <c r="E22" s="30">
        <v>4907</v>
      </c>
      <c r="F22" s="30">
        <v>4700</v>
      </c>
      <c r="G22" s="30">
        <v>207</v>
      </c>
      <c r="H22" s="30">
        <v>40104</v>
      </c>
      <c r="I22" s="30">
        <v>26241</v>
      </c>
      <c r="J22" s="30">
        <v>13863</v>
      </c>
      <c r="K22" s="36">
        <v>0.6</v>
      </c>
      <c r="L22" s="36">
        <v>0.4</v>
      </c>
      <c r="M22" s="38" t="s">
        <v>220</v>
      </c>
      <c r="N22" s="39">
        <v>0.25</v>
      </c>
      <c r="O22" s="39">
        <v>0.75</v>
      </c>
      <c r="P22" s="39">
        <v>0</v>
      </c>
      <c r="Q22" s="40">
        <v>885</v>
      </c>
      <c r="R22" s="30">
        <v>64</v>
      </c>
      <c r="S22" s="30">
        <v>205</v>
      </c>
      <c r="T22" s="30">
        <v>616</v>
      </c>
      <c r="U22" s="30">
        <v>0</v>
      </c>
      <c r="V22" s="47">
        <v>885</v>
      </c>
      <c r="W22" s="47">
        <v>115</v>
      </c>
      <c r="X22" s="40">
        <v>192</v>
      </c>
      <c r="Y22" s="40">
        <v>578</v>
      </c>
      <c r="Z22" s="40">
        <v>0</v>
      </c>
      <c r="AA22" s="47">
        <v>396</v>
      </c>
      <c r="AB22" s="47">
        <v>238</v>
      </c>
      <c r="AC22" s="47">
        <v>158</v>
      </c>
      <c r="AD22" s="47">
        <v>-89</v>
      </c>
      <c r="AE22" s="47">
        <v>0</v>
      </c>
    </row>
    <row r="23" spans="1:31">
      <c r="A23" s="29" t="s">
        <v>34</v>
      </c>
      <c r="B23" s="30">
        <v>31190</v>
      </c>
      <c r="C23" s="30">
        <v>23031</v>
      </c>
      <c r="D23" s="30">
        <v>8159</v>
      </c>
      <c r="E23" s="30">
        <v>9927</v>
      </c>
      <c r="F23" s="30">
        <v>7734</v>
      </c>
      <c r="G23" s="30">
        <v>2193</v>
      </c>
      <c r="H23" s="30">
        <v>21263</v>
      </c>
      <c r="I23" s="30">
        <v>15297</v>
      </c>
      <c r="J23" s="30">
        <v>5966</v>
      </c>
      <c r="K23" s="36">
        <v>0.6</v>
      </c>
      <c r="L23" s="36">
        <v>0.4</v>
      </c>
      <c r="M23" s="38" t="s">
        <v>220</v>
      </c>
      <c r="N23" s="39">
        <v>0.25</v>
      </c>
      <c r="O23" s="39">
        <v>0.75</v>
      </c>
      <c r="P23" s="39">
        <v>0</v>
      </c>
      <c r="Q23" s="40">
        <v>621</v>
      </c>
      <c r="R23" s="30">
        <v>137</v>
      </c>
      <c r="S23" s="30">
        <v>121</v>
      </c>
      <c r="T23" s="30">
        <v>363</v>
      </c>
      <c r="U23" s="30">
        <v>0</v>
      </c>
      <c r="V23" s="47">
        <v>621</v>
      </c>
      <c r="W23" s="47">
        <v>168</v>
      </c>
      <c r="X23" s="40">
        <v>113</v>
      </c>
      <c r="Y23" s="40">
        <v>340</v>
      </c>
      <c r="Z23" s="40">
        <v>0</v>
      </c>
      <c r="AA23" s="47">
        <v>263</v>
      </c>
      <c r="AB23" s="47">
        <v>186</v>
      </c>
      <c r="AC23" s="47">
        <v>77</v>
      </c>
      <c r="AD23" s="47">
        <v>18</v>
      </c>
      <c r="AE23" s="47">
        <v>0</v>
      </c>
    </row>
    <row r="24" spans="1:31">
      <c r="A24" s="31" t="s">
        <v>35</v>
      </c>
      <c r="B24" s="30">
        <v>19617</v>
      </c>
      <c r="C24" s="30">
        <v>12709</v>
      </c>
      <c r="D24" s="30">
        <v>6908</v>
      </c>
      <c r="E24" s="30">
        <v>6815</v>
      </c>
      <c r="F24" s="30">
        <v>4397</v>
      </c>
      <c r="G24" s="30">
        <v>2418</v>
      </c>
      <c r="H24" s="30">
        <v>12802</v>
      </c>
      <c r="I24" s="30">
        <v>8312</v>
      </c>
      <c r="J24" s="30">
        <v>4490</v>
      </c>
      <c r="K24" s="36">
        <v>0.6</v>
      </c>
      <c r="L24" s="36">
        <v>0.4</v>
      </c>
      <c r="M24" s="38" t="s">
        <v>220</v>
      </c>
      <c r="N24" s="39">
        <v>0.65</v>
      </c>
      <c r="O24" s="39">
        <v>0</v>
      </c>
      <c r="P24" s="39">
        <v>0.35</v>
      </c>
      <c r="Q24" s="40">
        <v>400</v>
      </c>
      <c r="R24" s="30">
        <v>97</v>
      </c>
      <c r="S24" s="30">
        <v>197</v>
      </c>
      <c r="T24" s="30">
        <v>0</v>
      </c>
      <c r="U24" s="30">
        <v>106</v>
      </c>
      <c r="V24" s="47">
        <v>400</v>
      </c>
      <c r="W24" s="47">
        <v>116</v>
      </c>
      <c r="X24" s="40">
        <v>185</v>
      </c>
      <c r="Y24" s="40">
        <v>0</v>
      </c>
      <c r="Z24" s="40">
        <v>99</v>
      </c>
      <c r="AA24" s="47">
        <v>211</v>
      </c>
      <c r="AB24" s="47">
        <v>67</v>
      </c>
      <c r="AC24" s="47">
        <v>144</v>
      </c>
      <c r="AD24" s="47">
        <v>90</v>
      </c>
      <c r="AE24" s="47">
        <v>0</v>
      </c>
    </row>
    <row r="25" spans="1:31">
      <c r="A25" s="31" t="s">
        <v>36</v>
      </c>
      <c r="B25" s="30">
        <v>96821</v>
      </c>
      <c r="C25" s="30">
        <v>63861</v>
      </c>
      <c r="D25" s="30">
        <v>32960</v>
      </c>
      <c r="E25" s="30">
        <v>96821</v>
      </c>
      <c r="F25" s="30">
        <v>63861</v>
      </c>
      <c r="G25" s="30">
        <v>32960</v>
      </c>
      <c r="H25" s="30">
        <v>0</v>
      </c>
      <c r="I25" s="30">
        <v>0</v>
      </c>
      <c r="J25" s="30">
        <v>0</v>
      </c>
      <c r="K25" s="36">
        <v>0.6</v>
      </c>
      <c r="L25" s="36">
        <v>0.4</v>
      </c>
      <c r="M25" s="38" t="s">
        <v>220</v>
      </c>
      <c r="N25" s="39">
        <v>0.65</v>
      </c>
      <c r="O25" s="39">
        <v>0</v>
      </c>
      <c r="P25" s="39">
        <v>0.35</v>
      </c>
      <c r="Q25" s="40">
        <v>2108</v>
      </c>
      <c r="R25" s="30">
        <v>1379</v>
      </c>
      <c r="S25" s="30">
        <v>474</v>
      </c>
      <c r="T25" s="30">
        <v>0</v>
      </c>
      <c r="U25" s="30">
        <v>255</v>
      </c>
      <c r="V25" s="47">
        <v>2108</v>
      </c>
      <c r="W25" s="47">
        <v>1425</v>
      </c>
      <c r="X25" s="40">
        <v>444</v>
      </c>
      <c r="Y25" s="40">
        <v>0</v>
      </c>
      <c r="Z25" s="40">
        <v>239</v>
      </c>
      <c r="AA25" s="47">
        <v>1995</v>
      </c>
      <c r="AB25" s="47">
        <v>1364</v>
      </c>
      <c r="AC25" s="47">
        <v>631</v>
      </c>
      <c r="AD25" s="47">
        <v>-126</v>
      </c>
      <c r="AE25" s="47">
        <v>0</v>
      </c>
    </row>
    <row r="26" spans="1:31">
      <c r="A26" s="31" t="s">
        <v>37</v>
      </c>
      <c r="B26" s="30">
        <v>70327</v>
      </c>
      <c r="C26" s="30">
        <v>44085</v>
      </c>
      <c r="D26" s="30">
        <v>26242</v>
      </c>
      <c r="E26" s="30">
        <v>70327</v>
      </c>
      <c r="F26" s="30">
        <v>44085</v>
      </c>
      <c r="G26" s="30">
        <v>26242</v>
      </c>
      <c r="H26" s="30">
        <v>0</v>
      </c>
      <c r="I26" s="30">
        <v>0</v>
      </c>
      <c r="J26" s="30">
        <v>0</v>
      </c>
      <c r="K26" s="36">
        <v>0.6</v>
      </c>
      <c r="L26" s="36">
        <v>0.4</v>
      </c>
      <c r="M26" s="38" t="s">
        <v>220</v>
      </c>
      <c r="N26" s="39">
        <v>0.65</v>
      </c>
      <c r="O26" s="39">
        <v>0</v>
      </c>
      <c r="P26" s="39">
        <v>0.35</v>
      </c>
      <c r="Q26" s="40">
        <v>1544</v>
      </c>
      <c r="R26" s="30">
        <v>1010</v>
      </c>
      <c r="S26" s="30">
        <v>347</v>
      </c>
      <c r="T26" s="30">
        <v>0</v>
      </c>
      <c r="U26" s="30">
        <v>187</v>
      </c>
      <c r="V26" s="47">
        <v>1544</v>
      </c>
      <c r="W26" s="47">
        <v>1044</v>
      </c>
      <c r="X26" s="40">
        <v>325</v>
      </c>
      <c r="Y26" s="40">
        <v>0</v>
      </c>
      <c r="Z26" s="40">
        <v>175</v>
      </c>
      <c r="AA26" s="47">
        <v>1321</v>
      </c>
      <c r="AB26" s="47">
        <v>1060</v>
      </c>
      <c r="AC26" s="47">
        <v>261</v>
      </c>
      <c r="AD26" s="47">
        <v>48</v>
      </c>
      <c r="AE26" s="47">
        <v>0</v>
      </c>
    </row>
    <row r="27" spans="1:31">
      <c r="A27" s="31" t="s">
        <v>38</v>
      </c>
      <c r="B27" s="30">
        <v>62003</v>
      </c>
      <c r="C27" s="30">
        <v>37381</v>
      </c>
      <c r="D27" s="30">
        <v>24622</v>
      </c>
      <c r="E27" s="30">
        <v>62003</v>
      </c>
      <c r="F27" s="30">
        <v>37381</v>
      </c>
      <c r="G27" s="30">
        <v>24622</v>
      </c>
      <c r="H27" s="30">
        <v>0</v>
      </c>
      <c r="I27" s="30">
        <v>0</v>
      </c>
      <c r="J27" s="30">
        <v>0</v>
      </c>
      <c r="K27" s="36">
        <v>0.6</v>
      </c>
      <c r="L27" s="36">
        <v>0.4</v>
      </c>
      <c r="M27" s="38" t="s">
        <v>222</v>
      </c>
      <c r="N27" s="39">
        <v>0.8</v>
      </c>
      <c r="O27" s="39">
        <v>0</v>
      </c>
      <c r="P27" s="39">
        <v>0.2</v>
      </c>
      <c r="Q27" s="40">
        <v>1370</v>
      </c>
      <c r="R27" s="30">
        <v>896</v>
      </c>
      <c r="S27" s="30">
        <v>379</v>
      </c>
      <c r="T27" s="30">
        <v>0</v>
      </c>
      <c r="U27" s="30">
        <v>95</v>
      </c>
      <c r="V27" s="47">
        <v>1370</v>
      </c>
      <c r="W27" s="47">
        <v>926</v>
      </c>
      <c r="X27" s="40">
        <v>355</v>
      </c>
      <c r="Y27" s="40">
        <v>0</v>
      </c>
      <c r="Z27" s="40">
        <v>89</v>
      </c>
      <c r="AA27" s="47">
        <v>1339</v>
      </c>
      <c r="AB27" s="47">
        <v>1049</v>
      </c>
      <c r="AC27" s="47">
        <v>290</v>
      </c>
      <c r="AD27" s="47">
        <v>-58</v>
      </c>
      <c r="AE27" s="47">
        <v>0</v>
      </c>
    </row>
    <row r="28" spans="1:31">
      <c r="A28" s="31" t="s">
        <v>39</v>
      </c>
      <c r="B28" s="30">
        <v>16877</v>
      </c>
      <c r="C28" s="30">
        <v>10963</v>
      </c>
      <c r="D28" s="30">
        <v>5914</v>
      </c>
      <c r="E28" s="30">
        <v>16877</v>
      </c>
      <c r="F28" s="30">
        <v>10963</v>
      </c>
      <c r="G28" s="30">
        <v>5914</v>
      </c>
      <c r="H28" s="30">
        <v>0</v>
      </c>
      <c r="I28" s="30">
        <v>0</v>
      </c>
      <c r="J28" s="30">
        <v>0</v>
      </c>
      <c r="K28" s="36">
        <v>0.6</v>
      </c>
      <c r="L28" s="36">
        <v>0.4</v>
      </c>
      <c r="M28" s="38" t="s">
        <v>222</v>
      </c>
      <c r="N28" s="39">
        <v>0.8</v>
      </c>
      <c r="O28" s="39">
        <v>0</v>
      </c>
      <c r="P28" s="39">
        <v>0.2</v>
      </c>
      <c r="Q28" s="40">
        <v>368</v>
      </c>
      <c r="R28" s="30">
        <v>241</v>
      </c>
      <c r="S28" s="30">
        <v>102</v>
      </c>
      <c r="T28" s="30">
        <v>0</v>
      </c>
      <c r="U28" s="30">
        <v>25</v>
      </c>
      <c r="V28" s="47">
        <v>368</v>
      </c>
      <c r="W28" s="47">
        <v>249</v>
      </c>
      <c r="X28" s="40">
        <v>96</v>
      </c>
      <c r="Y28" s="40">
        <v>0</v>
      </c>
      <c r="Z28" s="40">
        <v>23</v>
      </c>
      <c r="AA28" s="47">
        <v>257</v>
      </c>
      <c r="AB28" s="47">
        <v>180</v>
      </c>
      <c r="AC28" s="47">
        <v>77</v>
      </c>
      <c r="AD28" s="47">
        <v>88</v>
      </c>
      <c r="AE28" s="47">
        <v>0</v>
      </c>
    </row>
    <row r="29" spans="1:31">
      <c r="A29" s="27" t="s">
        <v>40</v>
      </c>
      <c r="B29" s="28">
        <v>251603</v>
      </c>
      <c r="C29" s="28">
        <v>171579</v>
      </c>
      <c r="D29" s="28">
        <v>80024</v>
      </c>
      <c r="E29" s="28">
        <v>191603</v>
      </c>
      <c r="F29" s="28">
        <v>129897</v>
      </c>
      <c r="G29" s="28">
        <v>61706</v>
      </c>
      <c r="H29" s="28">
        <v>60000</v>
      </c>
      <c r="I29" s="28">
        <v>41682</v>
      </c>
      <c r="J29" s="28">
        <v>18318</v>
      </c>
      <c r="K29" s="37"/>
      <c r="L29" s="37"/>
      <c r="M29" s="37"/>
      <c r="N29" s="37"/>
      <c r="O29" s="37"/>
      <c r="P29" s="37"/>
      <c r="Q29" s="28">
        <v>5389</v>
      </c>
      <c r="R29" s="28">
        <v>2757</v>
      </c>
      <c r="S29" s="28">
        <v>1456</v>
      </c>
      <c r="T29" s="28">
        <v>880</v>
      </c>
      <c r="U29" s="28">
        <v>296</v>
      </c>
      <c r="V29" s="28">
        <v>5389</v>
      </c>
      <c r="W29" s="28">
        <v>2922</v>
      </c>
      <c r="X29" s="28">
        <v>1365</v>
      </c>
      <c r="Y29" s="28">
        <v>825</v>
      </c>
      <c r="Z29" s="28">
        <v>277</v>
      </c>
      <c r="AA29" s="28">
        <v>4337</v>
      </c>
      <c r="AB29" s="28">
        <v>3006</v>
      </c>
      <c r="AC29" s="28">
        <v>1331</v>
      </c>
      <c r="AD29" s="28">
        <v>-50</v>
      </c>
      <c r="AE29" s="28">
        <v>0</v>
      </c>
    </row>
    <row r="30" ht="24" spans="1:31">
      <c r="A30" s="27" t="s">
        <v>15</v>
      </c>
      <c r="B30" s="28">
        <v>100495</v>
      </c>
      <c r="C30" s="28">
        <v>72934</v>
      </c>
      <c r="D30" s="28">
        <v>27561</v>
      </c>
      <c r="E30" s="28">
        <v>40495</v>
      </c>
      <c r="F30" s="28">
        <v>31252</v>
      </c>
      <c r="G30" s="28">
        <v>9243</v>
      </c>
      <c r="H30" s="28">
        <v>60000</v>
      </c>
      <c r="I30" s="28">
        <v>41682</v>
      </c>
      <c r="J30" s="28">
        <v>18318</v>
      </c>
      <c r="K30" s="37"/>
      <c r="L30" s="37"/>
      <c r="M30" s="37"/>
      <c r="N30" s="37"/>
      <c r="O30" s="37"/>
      <c r="P30" s="37"/>
      <c r="Q30" s="28">
        <v>2026</v>
      </c>
      <c r="R30" s="28">
        <v>560</v>
      </c>
      <c r="S30" s="28">
        <v>586</v>
      </c>
      <c r="T30" s="28">
        <v>880</v>
      </c>
      <c r="U30" s="28">
        <v>0</v>
      </c>
      <c r="V30" s="46">
        <v>2026</v>
      </c>
      <c r="W30" s="46">
        <v>652</v>
      </c>
      <c r="X30" s="46">
        <v>549</v>
      </c>
      <c r="Y30" s="46">
        <v>825</v>
      </c>
      <c r="Z30" s="46">
        <v>0</v>
      </c>
      <c r="AA30" s="46">
        <v>1206</v>
      </c>
      <c r="AB30" s="46">
        <v>792</v>
      </c>
      <c r="AC30" s="46">
        <v>414</v>
      </c>
      <c r="AD30" s="46">
        <v>-5</v>
      </c>
      <c r="AE30" s="46">
        <v>0</v>
      </c>
    </row>
    <row r="31" spans="1:31">
      <c r="A31" s="29" t="s">
        <v>41</v>
      </c>
      <c r="B31" s="30">
        <v>57633</v>
      </c>
      <c r="C31" s="30">
        <v>41718</v>
      </c>
      <c r="D31" s="30">
        <v>15915</v>
      </c>
      <c r="E31" s="30">
        <v>31293</v>
      </c>
      <c r="F31" s="30">
        <v>24680</v>
      </c>
      <c r="G31" s="30">
        <v>6613</v>
      </c>
      <c r="H31" s="30">
        <v>26340</v>
      </c>
      <c r="I31" s="30">
        <v>17038</v>
      </c>
      <c r="J31" s="30">
        <v>9302</v>
      </c>
      <c r="K31" s="36">
        <v>0.6</v>
      </c>
      <c r="L31" s="36">
        <v>0.4</v>
      </c>
      <c r="M31" s="38" t="s">
        <v>224</v>
      </c>
      <c r="N31" s="39">
        <v>0.4</v>
      </c>
      <c r="O31" s="39">
        <v>0.6</v>
      </c>
      <c r="P31" s="39">
        <v>0</v>
      </c>
      <c r="Q31" s="40">
        <v>1179</v>
      </c>
      <c r="R31" s="30">
        <v>431</v>
      </c>
      <c r="S31" s="30">
        <v>299</v>
      </c>
      <c r="T31" s="30">
        <v>449</v>
      </c>
      <c r="U31" s="30">
        <v>0</v>
      </c>
      <c r="V31" s="47">
        <v>1179</v>
      </c>
      <c r="W31" s="47">
        <v>478</v>
      </c>
      <c r="X31" s="40">
        <v>280</v>
      </c>
      <c r="Y31" s="40">
        <v>421</v>
      </c>
      <c r="Z31" s="40">
        <v>0</v>
      </c>
      <c r="AA31" s="47">
        <v>760</v>
      </c>
      <c r="AB31" s="47">
        <v>548</v>
      </c>
      <c r="AC31" s="47">
        <v>212</v>
      </c>
      <c r="AD31" s="47">
        <v>-2</v>
      </c>
      <c r="AE31" s="47">
        <v>0</v>
      </c>
    </row>
    <row r="32" spans="1:31">
      <c r="A32" s="29" t="s">
        <v>43</v>
      </c>
      <c r="B32" s="30">
        <v>42862</v>
      </c>
      <c r="C32" s="30">
        <v>31216</v>
      </c>
      <c r="D32" s="30">
        <v>11646</v>
      </c>
      <c r="E32" s="30">
        <v>9202</v>
      </c>
      <c r="F32" s="30">
        <v>6572</v>
      </c>
      <c r="G32" s="30">
        <v>2630</v>
      </c>
      <c r="H32" s="30">
        <v>33660</v>
      </c>
      <c r="I32" s="30">
        <v>24644</v>
      </c>
      <c r="J32" s="30">
        <v>9016</v>
      </c>
      <c r="K32" s="36">
        <v>0.6</v>
      </c>
      <c r="L32" s="36">
        <v>0.4</v>
      </c>
      <c r="M32" s="38" t="s">
        <v>224</v>
      </c>
      <c r="N32" s="39">
        <v>0.4</v>
      </c>
      <c r="O32" s="39">
        <v>0.6</v>
      </c>
      <c r="P32" s="39">
        <v>0</v>
      </c>
      <c r="Q32" s="40">
        <v>847</v>
      </c>
      <c r="R32" s="30">
        <v>129</v>
      </c>
      <c r="S32" s="30">
        <v>287</v>
      </c>
      <c r="T32" s="30">
        <v>431</v>
      </c>
      <c r="U32" s="30">
        <v>0</v>
      </c>
      <c r="V32" s="47">
        <v>847</v>
      </c>
      <c r="W32" s="47">
        <v>174</v>
      </c>
      <c r="X32" s="40">
        <v>269</v>
      </c>
      <c r="Y32" s="40">
        <v>404</v>
      </c>
      <c r="Z32" s="40">
        <v>0</v>
      </c>
      <c r="AA32" s="47">
        <v>446</v>
      </c>
      <c r="AB32" s="47">
        <v>244</v>
      </c>
      <c r="AC32" s="47">
        <v>202</v>
      </c>
      <c r="AD32" s="47">
        <v>-3</v>
      </c>
      <c r="AE32" s="47">
        <v>0</v>
      </c>
    </row>
    <row r="33" spans="1:31">
      <c r="A33" s="31" t="s">
        <v>45</v>
      </c>
      <c r="B33" s="30">
        <v>73845</v>
      </c>
      <c r="C33" s="30">
        <v>47430</v>
      </c>
      <c r="D33" s="30">
        <v>26415</v>
      </c>
      <c r="E33" s="30">
        <v>73845</v>
      </c>
      <c r="F33" s="30">
        <v>47430</v>
      </c>
      <c r="G33" s="30">
        <v>26415</v>
      </c>
      <c r="H33" s="30">
        <v>0</v>
      </c>
      <c r="I33" s="30">
        <v>0</v>
      </c>
      <c r="J33" s="30">
        <v>0</v>
      </c>
      <c r="K33" s="36">
        <v>0.6</v>
      </c>
      <c r="L33" s="36">
        <v>0.4</v>
      </c>
      <c r="M33" s="38" t="s">
        <v>224</v>
      </c>
      <c r="N33" s="39">
        <v>0.75</v>
      </c>
      <c r="O33" s="39">
        <v>0</v>
      </c>
      <c r="P33" s="39">
        <v>0.25</v>
      </c>
      <c r="Q33" s="40">
        <v>1616</v>
      </c>
      <c r="R33" s="30">
        <v>1057</v>
      </c>
      <c r="S33" s="30">
        <v>419</v>
      </c>
      <c r="T33" s="30">
        <v>0</v>
      </c>
      <c r="U33" s="30">
        <v>140</v>
      </c>
      <c r="V33" s="47">
        <v>1616</v>
      </c>
      <c r="W33" s="47">
        <v>1092</v>
      </c>
      <c r="X33" s="40">
        <v>393</v>
      </c>
      <c r="Y33" s="40">
        <v>0</v>
      </c>
      <c r="Z33" s="40">
        <v>131</v>
      </c>
      <c r="AA33" s="47">
        <v>1274</v>
      </c>
      <c r="AB33" s="47">
        <v>963</v>
      </c>
      <c r="AC33" s="47">
        <v>311</v>
      </c>
      <c r="AD33" s="47">
        <v>211</v>
      </c>
      <c r="AE33" s="47">
        <v>0</v>
      </c>
    </row>
    <row r="34" spans="1:31">
      <c r="A34" s="31" t="s">
        <v>46</v>
      </c>
      <c r="B34" s="30">
        <v>68170</v>
      </c>
      <c r="C34" s="30">
        <v>44739</v>
      </c>
      <c r="D34" s="30">
        <v>23431</v>
      </c>
      <c r="E34" s="30">
        <v>68170</v>
      </c>
      <c r="F34" s="30">
        <v>44739</v>
      </c>
      <c r="G34" s="30">
        <v>23431</v>
      </c>
      <c r="H34" s="30">
        <v>0</v>
      </c>
      <c r="I34" s="30">
        <v>0</v>
      </c>
      <c r="J34" s="30">
        <v>0</v>
      </c>
      <c r="K34" s="36">
        <v>0.6</v>
      </c>
      <c r="L34" s="36">
        <v>0.4</v>
      </c>
      <c r="M34" s="38" t="s">
        <v>224</v>
      </c>
      <c r="N34" s="39">
        <v>0.75</v>
      </c>
      <c r="O34" s="39">
        <v>0</v>
      </c>
      <c r="P34" s="39">
        <v>0.25</v>
      </c>
      <c r="Q34" s="40">
        <v>1485</v>
      </c>
      <c r="R34" s="30">
        <v>972</v>
      </c>
      <c r="S34" s="30">
        <v>385</v>
      </c>
      <c r="T34" s="30">
        <v>0</v>
      </c>
      <c r="U34" s="30">
        <v>128</v>
      </c>
      <c r="V34" s="47">
        <v>1485</v>
      </c>
      <c r="W34" s="47">
        <v>1004</v>
      </c>
      <c r="X34" s="40">
        <v>361</v>
      </c>
      <c r="Y34" s="40">
        <v>0</v>
      </c>
      <c r="Z34" s="40">
        <v>120</v>
      </c>
      <c r="AA34" s="47">
        <v>1609</v>
      </c>
      <c r="AB34" s="47">
        <v>1080</v>
      </c>
      <c r="AC34" s="47">
        <v>529</v>
      </c>
      <c r="AD34" s="47">
        <v>-244</v>
      </c>
      <c r="AE34" s="47">
        <v>0</v>
      </c>
    </row>
    <row r="35" spans="1:31">
      <c r="A35" s="31" t="s">
        <v>47</v>
      </c>
      <c r="B35" s="30">
        <v>9093</v>
      </c>
      <c r="C35" s="30">
        <v>6476</v>
      </c>
      <c r="D35" s="30">
        <v>2617</v>
      </c>
      <c r="E35" s="30">
        <v>9093</v>
      </c>
      <c r="F35" s="30">
        <v>6476</v>
      </c>
      <c r="G35" s="30">
        <v>2617</v>
      </c>
      <c r="H35" s="30">
        <v>0</v>
      </c>
      <c r="I35" s="30">
        <v>0</v>
      </c>
      <c r="J35" s="30">
        <v>0</v>
      </c>
      <c r="K35" s="36">
        <v>0.6</v>
      </c>
      <c r="L35" s="36">
        <v>0.4</v>
      </c>
      <c r="M35" s="38" t="s">
        <v>224</v>
      </c>
      <c r="N35" s="39">
        <v>0.7</v>
      </c>
      <c r="O35" s="39">
        <v>0</v>
      </c>
      <c r="P35" s="39">
        <v>0.3</v>
      </c>
      <c r="Q35" s="40">
        <v>262</v>
      </c>
      <c r="R35" s="30">
        <v>168</v>
      </c>
      <c r="S35" s="30">
        <v>66</v>
      </c>
      <c r="T35" s="30">
        <v>0</v>
      </c>
      <c r="U35" s="30">
        <v>28</v>
      </c>
      <c r="V35" s="47">
        <v>262</v>
      </c>
      <c r="W35" s="47">
        <v>174</v>
      </c>
      <c r="X35" s="40">
        <v>62</v>
      </c>
      <c r="Y35" s="40">
        <v>0</v>
      </c>
      <c r="Z35" s="40">
        <v>26</v>
      </c>
      <c r="AA35" s="47">
        <v>248</v>
      </c>
      <c r="AB35" s="47">
        <v>171</v>
      </c>
      <c r="AC35" s="47">
        <v>77</v>
      </c>
      <c r="AD35" s="47">
        <v>-12</v>
      </c>
      <c r="AE35" s="47">
        <v>0</v>
      </c>
    </row>
    <row r="36" spans="1:31">
      <c r="A36" s="27" t="s">
        <v>48</v>
      </c>
      <c r="B36" s="28">
        <v>806803</v>
      </c>
      <c r="C36" s="28">
        <v>507361</v>
      </c>
      <c r="D36" s="28">
        <v>299442</v>
      </c>
      <c r="E36" s="28">
        <v>704706</v>
      </c>
      <c r="F36" s="28">
        <v>442364</v>
      </c>
      <c r="G36" s="28">
        <v>262342</v>
      </c>
      <c r="H36" s="28">
        <v>102097</v>
      </c>
      <c r="I36" s="28">
        <v>64997</v>
      </c>
      <c r="J36" s="28">
        <v>37100</v>
      </c>
      <c r="K36" s="37"/>
      <c r="L36" s="37"/>
      <c r="M36" s="37"/>
      <c r="N36" s="37"/>
      <c r="O36" s="37"/>
      <c r="P36" s="37"/>
      <c r="Q36" s="28">
        <v>19122</v>
      </c>
      <c r="R36" s="28">
        <v>11100</v>
      </c>
      <c r="S36" s="28">
        <v>5075</v>
      </c>
      <c r="T36" s="28">
        <v>1543</v>
      </c>
      <c r="U36" s="28">
        <v>1404</v>
      </c>
      <c r="V36" s="28">
        <v>19122</v>
      </c>
      <c r="W36" s="28">
        <v>11598</v>
      </c>
      <c r="X36" s="28">
        <v>4760</v>
      </c>
      <c r="Y36" s="28">
        <v>1447</v>
      </c>
      <c r="Z36" s="28">
        <v>1317</v>
      </c>
      <c r="AA36" s="28">
        <v>15510</v>
      </c>
      <c r="AB36" s="28">
        <v>10783</v>
      </c>
      <c r="AC36" s="28">
        <v>4727</v>
      </c>
      <c r="AD36" s="28">
        <v>995</v>
      </c>
      <c r="AE36" s="28">
        <v>147</v>
      </c>
    </row>
    <row r="37" ht="24" spans="1:31">
      <c r="A37" s="27" t="s">
        <v>15</v>
      </c>
      <c r="B37" s="28">
        <v>177631</v>
      </c>
      <c r="C37" s="28">
        <v>122986</v>
      </c>
      <c r="D37" s="28">
        <v>54645</v>
      </c>
      <c r="E37" s="28">
        <v>75534</v>
      </c>
      <c r="F37" s="28">
        <v>57989</v>
      </c>
      <c r="G37" s="28">
        <v>17545</v>
      </c>
      <c r="H37" s="28">
        <v>102097</v>
      </c>
      <c r="I37" s="28">
        <v>64997</v>
      </c>
      <c r="J37" s="28">
        <v>37100</v>
      </c>
      <c r="K37" s="37"/>
      <c r="L37" s="37"/>
      <c r="M37" s="37"/>
      <c r="N37" s="37"/>
      <c r="O37" s="37"/>
      <c r="P37" s="37"/>
      <c r="Q37" s="28">
        <v>3615</v>
      </c>
      <c r="R37" s="28">
        <v>1044</v>
      </c>
      <c r="S37" s="28">
        <v>1028</v>
      </c>
      <c r="T37" s="28">
        <v>1543</v>
      </c>
      <c r="U37" s="28">
        <v>0</v>
      </c>
      <c r="V37" s="28">
        <v>3615</v>
      </c>
      <c r="W37" s="28">
        <v>1203</v>
      </c>
      <c r="X37" s="28">
        <v>965</v>
      </c>
      <c r="Y37" s="28">
        <v>1447</v>
      </c>
      <c r="Z37" s="28">
        <v>0</v>
      </c>
      <c r="AA37" s="28">
        <v>2661</v>
      </c>
      <c r="AB37" s="28">
        <v>1851</v>
      </c>
      <c r="AC37" s="28">
        <v>810</v>
      </c>
      <c r="AD37" s="28">
        <v>-346</v>
      </c>
      <c r="AE37" s="28">
        <v>147</v>
      </c>
    </row>
    <row r="38" spans="1:31">
      <c r="A38" s="32" t="s">
        <v>49</v>
      </c>
      <c r="B38" s="30">
        <v>11523</v>
      </c>
      <c r="C38" s="30">
        <v>7823</v>
      </c>
      <c r="D38" s="30">
        <v>3700</v>
      </c>
      <c r="E38" s="30">
        <v>4777</v>
      </c>
      <c r="F38" s="30">
        <v>2669</v>
      </c>
      <c r="G38" s="30">
        <v>2108</v>
      </c>
      <c r="H38" s="30">
        <v>6746</v>
      </c>
      <c r="I38" s="30">
        <v>5154</v>
      </c>
      <c r="J38" s="30">
        <v>1592</v>
      </c>
      <c r="K38" s="36">
        <v>0.6</v>
      </c>
      <c r="L38" s="36">
        <v>0.4</v>
      </c>
      <c r="M38" s="38" t="s">
        <v>224</v>
      </c>
      <c r="N38" s="39">
        <v>0.4</v>
      </c>
      <c r="O38" s="39">
        <v>0.6</v>
      </c>
      <c r="P38" s="39">
        <v>0</v>
      </c>
      <c r="Q38" s="40">
        <v>237</v>
      </c>
      <c r="R38" s="30">
        <v>70</v>
      </c>
      <c r="S38" s="30">
        <v>67</v>
      </c>
      <c r="T38" s="30">
        <v>100</v>
      </c>
      <c r="U38" s="30">
        <v>0</v>
      </c>
      <c r="V38" s="47">
        <v>237</v>
      </c>
      <c r="W38" s="47">
        <v>80</v>
      </c>
      <c r="X38" s="40">
        <v>63</v>
      </c>
      <c r="Y38" s="40">
        <v>94</v>
      </c>
      <c r="Z38" s="40">
        <v>0</v>
      </c>
      <c r="AA38" s="47">
        <v>157</v>
      </c>
      <c r="AB38" s="47">
        <v>101</v>
      </c>
      <c r="AC38" s="47">
        <v>56</v>
      </c>
      <c r="AD38" s="47">
        <v>-14</v>
      </c>
      <c r="AE38" s="47">
        <v>0</v>
      </c>
    </row>
    <row r="39" spans="1:31">
      <c r="A39" s="32" t="s">
        <v>50</v>
      </c>
      <c r="B39" s="30">
        <v>29936</v>
      </c>
      <c r="C39" s="30">
        <v>21199</v>
      </c>
      <c r="D39" s="30">
        <v>8737</v>
      </c>
      <c r="E39" s="30">
        <v>7921</v>
      </c>
      <c r="F39" s="30">
        <v>6848</v>
      </c>
      <c r="G39" s="30">
        <v>1073</v>
      </c>
      <c r="H39" s="30">
        <v>22015</v>
      </c>
      <c r="I39" s="30">
        <v>14351</v>
      </c>
      <c r="J39" s="30">
        <v>7664</v>
      </c>
      <c r="K39" s="36">
        <v>0.6</v>
      </c>
      <c r="L39" s="36">
        <v>0.4</v>
      </c>
      <c r="M39" s="38" t="s">
        <v>224</v>
      </c>
      <c r="N39" s="39">
        <v>0.4</v>
      </c>
      <c r="O39" s="39">
        <v>0.6</v>
      </c>
      <c r="P39" s="39">
        <v>0</v>
      </c>
      <c r="Q39" s="40">
        <v>603</v>
      </c>
      <c r="R39" s="30">
        <v>107</v>
      </c>
      <c r="S39" s="30">
        <v>198</v>
      </c>
      <c r="T39" s="30">
        <v>298</v>
      </c>
      <c r="U39" s="30">
        <v>0</v>
      </c>
      <c r="V39" s="47">
        <v>603</v>
      </c>
      <c r="W39" s="47">
        <v>138</v>
      </c>
      <c r="X39" s="40">
        <v>186</v>
      </c>
      <c r="Y39" s="40">
        <v>279</v>
      </c>
      <c r="Z39" s="40">
        <v>0</v>
      </c>
      <c r="AA39" s="47">
        <v>304</v>
      </c>
      <c r="AB39" s="47">
        <v>142</v>
      </c>
      <c r="AC39" s="47">
        <v>162</v>
      </c>
      <c r="AD39" s="47">
        <v>20</v>
      </c>
      <c r="AE39" s="47">
        <v>0</v>
      </c>
    </row>
    <row r="40" spans="1:31">
      <c r="A40" s="29" t="s">
        <v>52</v>
      </c>
      <c r="B40" s="30">
        <v>36390</v>
      </c>
      <c r="C40" s="30">
        <v>22696</v>
      </c>
      <c r="D40" s="30">
        <v>13694</v>
      </c>
      <c r="E40" s="30">
        <v>6393</v>
      </c>
      <c r="F40" s="30">
        <v>5724</v>
      </c>
      <c r="G40" s="30">
        <v>669</v>
      </c>
      <c r="H40" s="30">
        <v>29997</v>
      </c>
      <c r="I40" s="30">
        <v>16972</v>
      </c>
      <c r="J40" s="30">
        <v>13025</v>
      </c>
      <c r="K40" s="36">
        <v>0.6</v>
      </c>
      <c r="L40" s="36">
        <v>0.4</v>
      </c>
      <c r="M40" s="38" t="s">
        <v>224</v>
      </c>
      <c r="N40" s="39">
        <v>0.4</v>
      </c>
      <c r="O40" s="39">
        <v>0.6</v>
      </c>
      <c r="P40" s="39">
        <v>0</v>
      </c>
      <c r="Q40" s="40">
        <v>730</v>
      </c>
      <c r="R40" s="30">
        <v>85</v>
      </c>
      <c r="S40" s="30">
        <v>258</v>
      </c>
      <c r="T40" s="30">
        <v>387</v>
      </c>
      <c r="U40" s="30">
        <v>0</v>
      </c>
      <c r="V40" s="47">
        <v>730</v>
      </c>
      <c r="W40" s="47">
        <v>125</v>
      </c>
      <c r="X40" s="40">
        <v>242</v>
      </c>
      <c r="Y40" s="40">
        <v>363</v>
      </c>
      <c r="Z40" s="40">
        <v>0</v>
      </c>
      <c r="AA40" s="47">
        <v>473</v>
      </c>
      <c r="AB40" s="47">
        <v>252</v>
      </c>
      <c r="AC40" s="47">
        <v>221</v>
      </c>
      <c r="AD40" s="47">
        <v>-106</v>
      </c>
      <c r="AE40" s="47">
        <v>0</v>
      </c>
    </row>
    <row r="41" spans="1:31">
      <c r="A41" s="29" t="s">
        <v>54</v>
      </c>
      <c r="B41" s="30">
        <v>28354</v>
      </c>
      <c r="C41" s="30">
        <v>21096</v>
      </c>
      <c r="D41" s="30">
        <v>7258</v>
      </c>
      <c r="E41" s="30">
        <v>7866</v>
      </c>
      <c r="F41" s="30">
        <v>7229</v>
      </c>
      <c r="G41" s="30">
        <v>637</v>
      </c>
      <c r="H41" s="30">
        <v>20488</v>
      </c>
      <c r="I41" s="30">
        <v>13867</v>
      </c>
      <c r="J41" s="30">
        <v>6621</v>
      </c>
      <c r="K41" s="36">
        <v>0.6</v>
      </c>
      <c r="L41" s="36">
        <v>0.4</v>
      </c>
      <c r="M41" s="38" t="s">
        <v>224</v>
      </c>
      <c r="N41" s="39">
        <v>0.4</v>
      </c>
      <c r="O41" s="39">
        <v>0.6</v>
      </c>
      <c r="P41" s="39">
        <v>0</v>
      </c>
      <c r="Q41" s="40">
        <v>559</v>
      </c>
      <c r="R41" s="30">
        <v>104</v>
      </c>
      <c r="S41" s="30">
        <v>182</v>
      </c>
      <c r="T41" s="30">
        <v>273</v>
      </c>
      <c r="U41" s="30">
        <v>0</v>
      </c>
      <c r="V41" s="47">
        <v>559</v>
      </c>
      <c r="W41" s="47">
        <v>132</v>
      </c>
      <c r="X41" s="40">
        <v>171</v>
      </c>
      <c r="Y41" s="40">
        <v>256</v>
      </c>
      <c r="Z41" s="40">
        <v>0</v>
      </c>
      <c r="AA41" s="47">
        <v>310</v>
      </c>
      <c r="AB41" s="47">
        <v>178</v>
      </c>
      <c r="AC41" s="47">
        <v>132</v>
      </c>
      <c r="AD41" s="47">
        <v>-7</v>
      </c>
      <c r="AE41" s="47">
        <v>0</v>
      </c>
    </row>
    <row r="42" spans="1:31">
      <c r="A42" s="32" t="s">
        <v>56</v>
      </c>
      <c r="B42" s="30">
        <v>71428</v>
      </c>
      <c r="C42" s="30">
        <v>50172</v>
      </c>
      <c r="D42" s="30">
        <v>21256</v>
      </c>
      <c r="E42" s="30">
        <v>48577</v>
      </c>
      <c r="F42" s="30">
        <v>35519</v>
      </c>
      <c r="G42" s="30">
        <v>13058</v>
      </c>
      <c r="H42" s="30">
        <v>22851</v>
      </c>
      <c r="I42" s="30">
        <v>14653</v>
      </c>
      <c r="J42" s="30">
        <v>8198</v>
      </c>
      <c r="K42" s="36">
        <v>0.6</v>
      </c>
      <c r="L42" s="36">
        <v>0.4</v>
      </c>
      <c r="M42" s="38" t="s">
        <v>224</v>
      </c>
      <c r="N42" s="39">
        <v>0.4</v>
      </c>
      <c r="O42" s="39">
        <v>0.6</v>
      </c>
      <c r="P42" s="39">
        <v>0</v>
      </c>
      <c r="Q42" s="40">
        <v>1486</v>
      </c>
      <c r="R42" s="30">
        <v>678</v>
      </c>
      <c r="S42" s="30">
        <v>323</v>
      </c>
      <c r="T42" s="30">
        <v>485</v>
      </c>
      <c r="U42" s="30">
        <v>0</v>
      </c>
      <c r="V42" s="47">
        <v>1486</v>
      </c>
      <c r="W42" s="47">
        <v>728</v>
      </c>
      <c r="X42" s="40">
        <v>303</v>
      </c>
      <c r="Y42" s="40">
        <v>455</v>
      </c>
      <c r="Z42" s="40">
        <v>0</v>
      </c>
      <c r="AA42" s="47">
        <v>1417</v>
      </c>
      <c r="AB42" s="47">
        <v>1178</v>
      </c>
      <c r="AC42" s="47">
        <v>239</v>
      </c>
      <c r="AD42" s="47">
        <v>-239</v>
      </c>
      <c r="AE42" s="47">
        <v>147</v>
      </c>
    </row>
    <row r="43" spans="1:31">
      <c r="A43" s="33" t="s">
        <v>58</v>
      </c>
      <c r="B43" s="30">
        <v>91573</v>
      </c>
      <c r="C43" s="30">
        <v>55953</v>
      </c>
      <c r="D43" s="30">
        <v>35620</v>
      </c>
      <c r="E43" s="30">
        <v>91573</v>
      </c>
      <c r="F43" s="30">
        <v>55953</v>
      </c>
      <c r="G43" s="30">
        <v>35620</v>
      </c>
      <c r="H43" s="30">
        <v>0</v>
      </c>
      <c r="I43" s="30">
        <v>0</v>
      </c>
      <c r="J43" s="30">
        <v>0</v>
      </c>
      <c r="K43" s="36">
        <v>0.6</v>
      </c>
      <c r="L43" s="36">
        <v>0.4</v>
      </c>
      <c r="M43" s="38" t="s">
        <v>224</v>
      </c>
      <c r="N43" s="39">
        <v>0.75</v>
      </c>
      <c r="O43" s="39">
        <v>0</v>
      </c>
      <c r="P43" s="39">
        <v>0.25</v>
      </c>
      <c r="Q43" s="40">
        <v>2193</v>
      </c>
      <c r="R43" s="30">
        <v>1425</v>
      </c>
      <c r="S43" s="30">
        <v>576</v>
      </c>
      <c r="T43" s="30">
        <v>0</v>
      </c>
      <c r="U43" s="30">
        <v>192</v>
      </c>
      <c r="V43" s="47">
        <v>2193</v>
      </c>
      <c r="W43" s="47">
        <v>1473</v>
      </c>
      <c r="X43" s="40">
        <v>540</v>
      </c>
      <c r="Y43" s="40">
        <v>0</v>
      </c>
      <c r="Z43" s="40">
        <v>180</v>
      </c>
      <c r="AA43" s="47">
        <v>1570</v>
      </c>
      <c r="AB43" s="47">
        <v>1160</v>
      </c>
      <c r="AC43" s="47">
        <v>410</v>
      </c>
      <c r="AD43" s="47">
        <v>443</v>
      </c>
      <c r="AE43" s="47">
        <v>0</v>
      </c>
    </row>
    <row r="44" spans="1:31">
      <c r="A44" s="31" t="s">
        <v>59</v>
      </c>
      <c r="B44" s="30">
        <v>83995</v>
      </c>
      <c r="C44" s="30">
        <v>51579</v>
      </c>
      <c r="D44" s="30">
        <v>32416</v>
      </c>
      <c r="E44" s="30">
        <v>83995</v>
      </c>
      <c r="F44" s="30">
        <v>51579</v>
      </c>
      <c r="G44" s="30">
        <v>32416</v>
      </c>
      <c r="H44" s="30">
        <v>0</v>
      </c>
      <c r="I44" s="30">
        <v>0</v>
      </c>
      <c r="J44" s="30">
        <v>0</v>
      </c>
      <c r="K44" s="36">
        <v>0.6</v>
      </c>
      <c r="L44" s="36">
        <v>0.4</v>
      </c>
      <c r="M44" s="38" t="s">
        <v>224</v>
      </c>
      <c r="N44" s="39">
        <v>0.75</v>
      </c>
      <c r="O44" s="39">
        <v>0</v>
      </c>
      <c r="P44" s="39">
        <v>0.25</v>
      </c>
      <c r="Q44" s="40">
        <v>3154</v>
      </c>
      <c r="R44" s="30">
        <v>1993</v>
      </c>
      <c r="S44" s="30">
        <v>871</v>
      </c>
      <c r="T44" s="30">
        <v>0</v>
      </c>
      <c r="U44" s="30">
        <v>290</v>
      </c>
      <c r="V44" s="47">
        <v>3154</v>
      </c>
      <c r="W44" s="47">
        <v>2065</v>
      </c>
      <c r="X44" s="40">
        <v>817</v>
      </c>
      <c r="Y44" s="40">
        <v>0</v>
      </c>
      <c r="Z44" s="40">
        <v>272</v>
      </c>
      <c r="AA44" s="47">
        <v>1198</v>
      </c>
      <c r="AB44" s="47">
        <v>832</v>
      </c>
      <c r="AC44" s="47">
        <v>366</v>
      </c>
      <c r="AD44" s="47">
        <v>1684</v>
      </c>
      <c r="AE44" s="47">
        <v>0</v>
      </c>
    </row>
    <row r="45" spans="1:31">
      <c r="A45" s="33" t="s">
        <v>60</v>
      </c>
      <c r="B45" s="30">
        <v>38027</v>
      </c>
      <c r="C45" s="30">
        <v>23266</v>
      </c>
      <c r="D45" s="30">
        <v>14761</v>
      </c>
      <c r="E45" s="30">
        <v>38027</v>
      </c>
      <c r="F45" s="30">
        <v>23266</v>
      </c>
      <c r="G45" s="30">
        <v>14761</v>
      </c>
      <c r="H45" s="30">
        <v>0</v>
      </c>
      <c r="I45" s="30">
        <v>0</v>
      </c>
      <c r="J45" s="30">
        <v>0</v>
      </c>
      <c r="K45" s="36">
        <v>0.6</v>
      </c>
      <c r="L45" s="36">
        <v>0.4</v>
      </c>
      <c r="M45" s="38" t="s">
        <v>224</v>
      </c>
      <c r="N45" s="39">
        <v>0.7</v>
      </c>
      <c r="O45" s="39">
        <v>0</v>
      </c>
      <c r="P45" s="39">
        <v>0.3</v>
      </c>
      <c r="Q45" s="40">
        <v>838</v>
      </c>
      <c r="R45" s="30">
        <v>548</v>
      </c>
      <c r="S45" s="30">
        <v>203</v>
      </c>
      <c r="T45" s="30">
        <v>0</v>
      </c>
      <c r="U45" s="30">
        <v>87</v>
      </c>
      <c r="V45" s="47">
        <v>838</v>
      </c>
      <c r="W45" s="47">
        <v>566</v>
      </c>
      <c r="X45" s="40">
        <v>190</v>
      </c>
      <c r="Y45" s="40">
        <v>0</v>
      </c>
      <c r="Z45" s="40">
        <v>82</v>
      </c>
      <c r="AA45" s="47">
        <v>735</v>
      </c>
      <c r="AB45" s="47">
        <v>580</v>
      </c>
      <c r="AC45" s="47">
        <v>155</v>
      </c>
      <c r="AD45" s="47">
        <v>21</v>
      </c>
      <c r="AE45" s="47">
        <v>0</v>
      </c>
    </row>
    <row r="46" spans="1:31">
      <c r="A46" s="33" t="s">
        <v>61</v>
      </c>
      <c r="B46" s="30">
        <v>69772</v>
      </c>
      <c r="C46" s="30">
        <v>42180</v>
      </c>
      <c r="D46" s="30">
        <v>27592</v>
      </c>
      <c r="E46" s="30">
        <v>69772</v>
      </c>
      <c r="F46" s="30">
        <v>42180</v>
      </c>
      <c r="G46" s="30">
        <v>27592</v>
      </c>
      <c r="H46" s="30">
        <v>0</v>
      </c>
      <c r="I46" s="30">
        <v>0</v>
      </c>
      <c r="J46" s="30">
        <v>0</v>
      </c>
      <c r="K46" s="36">
        <v>0.6</v>
      </c>
      <c r="L46" s="36">
        <v>0.4</v>
      </c>
      <c r="M46" s="38" t="s">
        <v>224</v>
      </c>
      <c r="N46" s="39">
        <v>0.7</v>
      </c>
      <c r="O46" s="39">
        <v>0</v>
      </c>
      <c r="P46" s="39">
        <v>0.3</v>
      </c>
      <c r="Q46" s="40">
        <v>1565</v>
      </c>
      <c r="R46" s="30">
        <v>1022</v>
      </c>
      <c r="S46" s="30">
        <v>380</v>
      </c>
      <c r="T46" s="30">
        <v>0</v>
      </c>
      <c r="U46" s="30">
        <v>163</v>
      </c>
      <c r="V46" s="47">
        <v>1565</v>
      </c>
      <c r="W46" s="47">
        <v>1056</v>
      </c>
      <c r="X46" s="40">
        <v>356</v>
      </c>
      <c r="Y46" s="40">
        <v>0</v>
      </c>
      <c r="Z46" s="40">
        <v>153</v>
      </c>
      <c r="AA46" s="47">
        <v>1238</v>
      </c>
      <c r="AB46" s="47">
        <v>954</v>
      </c>
      <c r="AC46" s="47">
        <v>284</v>
      </c>
      <c r="AD46" s="47">
        <v>174</v>
      </c>
      <c r="AE46" s="47">
        <v>0</v>
      </c>
    </row>
    <row r="47" spans="1:31">
      <c r="A47" s="31" t="s">
        <v>62</v>
      </c>
      <c r="B47" s="30">
        <v>93708</v>
      </c>
      <c r="C47" s="30">
        <v>58512</v>
      </c>
      <c r="D47" s="30">
        <v>35196</v>
      </c>
      <c r="E47" s="30">
        <v>93708</v>
      </c>
      <c r="F47" s="30">
        <v>58512</v>
      </c>
      <c r="G47" s="30">
        <v>35196</v>
      </c>
      <c r="H47" s="30">
        <v>0</v>
      </c>
      <c r="I47" s="30">
        <v>0</v>
      </c>
      <c r="J47" s="30">
        <v>0</v>
      </c>
      <c r="K47" s="36">
        <v>0.6</v>
      </c>
      <c r="L47" s="36">
        <v>0.4</v>
      </c>
      <c r="M47" s="38" t="s">
        <v>224</v>
      </c>
      <c r="N47" s="39">
        <v>0.7</v>
      </c>
      <c r="O47" s="39">
        <v>0</v>
      </c>
      <c r="P47" s="39">
        <v>0.3</v>
      </c>
      <c r="Q47" s="40">
        <v>2079</v>
      </c>
      <c r="R47" s="30">
        <v>1359</v>
      </c>
      <c r="S47" s="30">
        <v>504</v>
      </c>
      <c r="T47" s="30">
        <v>0</v>
      </c>
      <c r="U47" s="30">
        <v>216</v>
      </c>
      <c r="V47" s="47">
        <v>2079</v>
      </c>
      <c r="W47" s="47">
        <v>1403</v>
      </c>
      <c r="X47" s="40">
        <v>473</v>
      </c>
      <c r="Y47" s="40">
        <v>0</v>
      </c>
      <c r="Z47" s="40">
        <v>203</v>
      </c>
      <c r="AA47" s="47">
        <v>2131</v>
      </c>
      <c r="AB47" s="47">
        <v>1397</v>
      </c>
      <c r="AC47" s="47">
        <v>734</v>
      </c>
      <c r="AD47" s="47">
        <v>-255</v>
      </c>
      <c r="AE47" s="47">
        <v>0</v>
      </c>
    </row>
    <row r="48" spans="1:31">
      <c r="A48" s="33" t="s">
        <v>63</v>
      </c>
      <c r="B48" s="30">
        <v>93194</v>
      </c>
      <c r="C48" s="30">
        <v>58188</v>
      </c>
      <c r="D48" s="30">
        <v>35006</v>
      </c>
      <c r="E48" s="30">
        <v>93194</v>
      </c>
      <c r="F48" s="30">
        <v>58188</v>
      </c>
      <c r="G48" s="30">
        <v>35006</v>
      </c>
      <c r="H48" s="30">
        <v>0</v>
      </c>
      <c r="I48" s="30">
        <v>0</v>
      </c>
      <c r="J48" s="30">
        <v>0</v>
      </c>
      <c r="K48" s="36">
        <v>0.6</v>
      </c>
      <c r="L48" s="36">
        <v>0.4</v>
      </c>
      <c r="M48" s="38" t="s">
        <v>222</v>
      </c>
      <c r="N48" s="39">
        <v>0.8</v>
      </c>
      <c r="O48" s="39">
        <v>0</v>
      </c>
      <c r="P48" s="39">
        <v>0.2</v>
      </c>
      <c r="Q48" s="40">
        <v>2058</v>
      </c>
      <c r="R48" s="30">
        <v>1346</v>
      </c>
      <c r="S48" s="30">
        <v>570</v>
      </c>
      <c r="T48" s="30">
        <v>0</v>
      </c>
      <c r="U48" s="30">
        <v>142</v>
      </c>
      <c r="V48" s="47">
        <v>2058</v>
      </c>
      <c r="W48" s="47">
        <v>1390</v>
      </c>
      <c r="X48" s="40">
        <v>535</v>
      </c>
      <c r="Y48" s="40">
        <v>0</v>
      </c>
      <c r="Z48" s="40">
        <v>133</v>
      </c>
      <c r="AA48" s="47">
        <v>1652</v>
      </c>
      <c r="AB48" s="47">
        <v>1224</v>
      </c>
      <c r="AC48" s="47">
        <v>428</v>
      </c>
      <c r="AD48" s="47">
        <v>273</v>
      </c>
      <c r="AE48" s="47">
        <v>0</v>
      </c>
    </row>
    <row r="49" spans="1:31">
      <c r="A49" s="31" t="s">
        <v>64</v>
      </c>
      <c r="B49" s="30">
        <v>158903</v>
      </c>
      <c r="C49" s="30">
        <v>94697</v>
      </c>
      <c r="D49" s="30">
        <v>64206</v>
      </c>
      <c r="E49" s="30">
        <v>158903</v>
      </c>
      <c r="F49" s="30">
        <v>94697</v>
      </c>
      <c r="G49" s="30">
        <v>64206</v>
      </c>
      <c r="H49" s="30">
        <v>0</v>
      </c>
      <c r="I49" s="30">
        <v>0</v>
      </c>
      <c r="J49" s="30">
        <v>0</v>
      </c>
      <c r="K49" s="36">
        <v>0.6</v>
      </c>
      <c r="L49" s="36">
        <v>0.4</v>
      </c>
      <c r="M49" s="38" t="s">
        <v>224</v>
      </c>
      <c r="N49" s="39">
        <v>0.75</v>
      </c>
      <c r="O49" s="39">
        <v>0</v>
      </c>
      <c r="P49" s="39">
        <v>0.25</v>
      </c>
      <c r="Q49" s="40">
        <v>3620</v>
      </c>
      <c r="R49" s="30">
        <v>2363</v>
      </c>
      <c r="S49" s="30">
        <v>943</v>
      </c>
      <c r="T49" s="30">
        <v>0</v>
      </c>
      <c r="U49" s="30">
        <v>314</v>
      </c>
      <c r="V49" s="47">
        <v>3620</v>
      </c>
      <c r="W49" s="47">
        <v>2442</v>
      </c>
      <c r="X49" s="40">
        <v>884</v>
      </c>
      <c r="Y49" s="40">
        <v>0</v>
      </c>
      <c r="Z49" s="40">
        <v>294</v>
      </c>
      <c r="AA49" s="47">
        <v>4325</v>
      </c>
      <c r="AB49" s="47">
        <v>2785</v>
      </c>
      <c r="AC49" s="47">
        <v>1540</v>
      </c>
      <c r="AD49" s="47">
        <v>-999</v>
      </c>
      <c r="AE49" s="47">
        <v>0</v>
      </c>
    </row>
    <row r="50" spans="1:31">
      <c r="A50" s="27" t="s">
        <v>66</v>
      </c>
      <c r="B50" s="28">
        <v>829542</v>
      </c>
      <c r="C50" s="28">
        <v>519559</v>
      </c>
      <c r="D50" s="28">
        <v>309983</v>
      </c>
      <c r="E50" s="28">
        <v>751014</v>
      </c>
      <c r="F50" s="28">
        <v>467933</v>
      </c>
      <c r="G50" s="28">
        <v>283081</v>
      </c>
      <c r="H50" s="28">
        <v>78528</v>
      </c>
      <c r="I50" s="28">
        <v>51626</v>
      </c>
      <c r="J50" s="28">
        <v>26902</v>
      </c>
      <c r="K50" s="37"/>
      <c r="L50" s="37"/>
      <c r="M50" s="37"/>
      <c r="N50" s="37"/>
      <c r="O50" s="37"/>
      <c r="P50" s="37"/>
      <c r="Q50" s="28">
        <v>18263</v>
      </c>
      <c r="R50" s="28">
        <v>10927</v>
      </c>
      <c r="S50" s="28">
        <v>5123</v>
      </c>
      <c r="T50" s="28">
        <v>1050</v>
      </c>
      <c r="U50" s="28">
        <v>1163</v>
      </c>
      <c r="V50" s="28">
        <v>18263</v>
      </c>
      <c r="W50" s="28">
        <v>11385</v>
      </c>
      <c r="X50" s="28">
        <v>4803</v>
      </c>
      <c r="Y50" s="28">
        <v>985</v>
      </c>
      <c r="Z50" s="28">
        <v>1090</v>
      </c>
      <c r="AA50" s="28">
        <v>16650</v>
      </c>
      <c r="AB50" s="28">
        <v>11948</v>
      </c>
      <c r="AC50" s="28">
        <v>4702</v>
      </c>
      <c r="AD50" s="28">
        <v>-462</v>
      </c>
      <c r="AE50" s="28">
        <v>0</v>
      </c>
    </row>
    <row r="51" ht="24" spans="1:31">
      <c r="A51" s="27" t="s">
        <v>15</v>
      </c>
      <c r="B51" s="28">
        <v>106231</v>
      </c>
      <c r="C51" s="28">
        <v>72605</v>
      </c>
      <c r="D51" s="28">
        <v>33626</v>
      </c>
      <c r="E51" s="28">
        <v>27703</v>
      </c>
      <c r="F51" s="28">
        <v>20979</v>
      </c>
      <c r="G51" s="28">
        <v>6724</v>
      </c>
      <c r="H51" s="28">
        <v>78528</v>
      </c>
      <c r="I51" s="28">
        <v>51626</v>
      </c>
      <c r="J51" s="28">
        <v>26902</v>
      </c>
      <c r="K51" s="37"/>
      <c r="L51" s="37"/>
      <c r="M51" s="37"/>
      <c r="N51" s="37"/>
      <c r="O51" s="37"/>
      <c r="P51" s="37"/>
      <c r="Q51" s="28">
        <v>2141</v>
      </c>
      <c r="R51" s="28">
        <v>390</v>
      </c>
      <c r="S51" s="28">
        <v>701</v>
      </c>
      <c r="T51" s="28">
        <v>1050</v>
      </c>
      <c r="U51" s="28">
        <v>0</v>
      </c>
      <c r="V51" s="46">
        <v>2141</v>
      </c>
      <c r="W51" s="46">
        <v>499</v>
      </c>
      <c r="X51" s="46">
        <v>657</v>
      </c>
      <c r="Y51" s="46">
        <v>985</v>
      </c>
      <c r="Z51" s="46">
        <v>0</v>
      </c>
      <c r="AA51" s="46">
        <v>1476</v>
      </c>
      <c r="AB51" s="46">
        <v>936</v>
      </c>
      <c r="AC51" s="46">
        <v>540</v>
      </c>
      <c r="AD51" s="46">
        <v>-320</v>
      </c>
      <c r="AE51" s="46">
        <v>0</v>
      </c>
    </row>
    <row r="52" spans="1:31">
      <c r="A52" s="29" t="s">
        <v>67</v>
      </c>
      <c r="B52" s="30">
        <v>36542</v>
      </c>
      <c r="C52" s="30">
        <v>25106</v>
      </c>
      <c r="D52" s="30">
        <v>11436</v>
      </c>
      <c r="E52" s="30">
        <v>9559</v>
      </c>
      <c r="F52" s="30">
        <v>6631</v>
      </c>
      <c r="G52" s="30">
        <v>2928</v>
      </c>
      <c r="H52" s="30">
        <v>26983</v>
      </c>
      <c r="I52" s="30">
        <v>18475</v>
      </c>
      <c r="J52" s="30">
        <v>8508</v>
      </c>
      <c r="K52" s="36">
        <v>0.6</v>
      </c>
      <c r="L52" s="36">
        <v>0.4</v>
      </c>
      <c r="M52" s="38" t="s">
        <v>224</v>
      </c>
      <c r="N52" s="39">
        <v>0.4</v>
      </c>
      <c r="O52" s="39">
        <v>0.6</v>
      </c>
      <c r="P52" s="39">
        <v>0</v>
      </c>
      <c r="Q52" s="40">
        <v>739</v>
      </c>
      <c r="R52" s="30">
        <v>139</v>
      </c>
      <c r="S52" s="30">
        <v>240</v>
      </c>
      <c r="T52" s="30">
        <v>360</v>
      </c>
      <c r="U52" s="30">
        <v>0</v>
      </c>
      <c r="V52" s="47">
        <v>739</v>
      </c>
      <c r="W52" s="47">
        <v>176</v>
      </c>
      <c r="X52" s="40">
        <v>225</v>
      </c>
      <c r="Y52" s="40">
        <v>338</v>
      </c>
      <c r="Z52" s="40">
        <v>0</v>
      </c>
      <c r="AA52" s="47">
        <v>514</v>
      </c>
      <c r="AB52" s="47">
        <v>318</v>
      </c>
      <c r="AC52" s="47">
        <v>196</v>
      </c>
      <c r="AD52" s="47">
        <v>-113</v>
      </c>
      <c r="AE52" s="47">
        <v>0</v>
      </c>
    </row>
    <row r="53" spans="1:31">
      <c r="A53" s="29" t="s">
        <v>69</v>
      </c>
      <c r="B53" s="30">
        <v>53616</v>
      </c>
      <c r="C53" s="30">
        <v>36889</v>
      </c>
      <c r="D53" s="30">
        <v>16727</v>
      </c>
      <c r="E53" s="30">
        <v>10063</v>
      </c>
      <c r="F53" s="30">
        <v>9144</v>
      </c>
      <c r="G53" s="30">
        <v>919</v>
      </c>
      <c r="H53" s="30">
        <v>43553</v>
      </c>
      <c r="I53" s="30">
        <v>27745</v>
      </c>
      <c r="J53" s="30">
        <v>15808</v>
      </c>
      <c r="K53" s="36">
        <v>0.6</v>
      </c>
      <c r="L53" s="36">
        <v>0.4</v>
      </c>
      <c r="M53" s="38" t="s">
        <v>224</v>
      </c>
      <c r="N53" s="39">
        <v>0.4</v>
      </c>
      <c r="O53" s="39">
        <v>0.6</v>
      </c>
      <c r="P53" s="39">
        <v>0</v>
      </c>
      <c r="Q53" s="40">
        <v>1063</v>
      </c>
      <c r="R53" s="30">
        <v>134</v>
      </c>
      <c r="S53" s="30">
        <v>372</v>
      </c>
      <c r="T53" s="30">
        <v>557</v>
      </c>
      <c r="U53" s="30">
        <v>0</v>
      </c>
      <c r="V53" s="47">
        <v>1063</v>
      </c>
      <c r="W53" s="47">
        <v>192</v>
      </c>
      <c r="X53" s="40">
        <v>349</v>
      </c>
      <c r="Y53" s="40">
        <v>522</v>
      </c>
      <c r="Z53" s="40">
        <v>0</v>
      </c>
      <c r="AA53" s="47">
        <v>677</v>
      </c>
      <c r="AB53" s="47">
        <v>413</v>
      </c>
      <c r="AC53" s="47">
        <v>264</v>
      </c>
      <c r="AD53" s="47">
        <v>-136</v>
      </c>
      <c r="AE53" s="47">
        <v>0</v>
      </c>
    </row>
    <row r="54" spans="1:31">
      <c r="A54" s="32" t="s">
        <v>71</v>
      </c>
      <c r="B54" s="30">
        <v>16073</v>
      </c>
      <c r="C54" s="30">
        <v>10610</v>
      </c>
      <c r="D54" s="30">
        <v>5463</v>
      </c>
      <c r="E54" s="30">
        <v>8081</v>
      </c>
      <c r="F54" s="30">
        <v>5204</v>
      </c>
      <c r="G54" s="30">
        <v>2877</v>
      </c>
      <c r="H54" s="30">
        <v>7992</v>
      </c>
      <c r="I54" s="30">
        <v>5406</v>
      </c>
      <c r="J54" s="30">
        <v>2586</v>
      </c>
      <c r="K54" s="36">
        <v>0.6</v>
      </c>
      <c r="L54" s="36">
        <v>0.4</v>
      </c>
      <c r="M54" s="38" t="s">
        <v>224</v>
      </c>
      <c r="N54" s="39">
        <v>0.4</v>
      </c>
      <c r="O54" s="39">
        <v>0.6</v>
      </c>
      <c r="P54" s="39">
        <v>0</v>
      </c>
      <c r="Q54" s="40">
        <v>339</v>
      </c>
      <c r="R54" s="30">
        <v>117</v>
      </c>
      <c r="S54" s="30">
        <v>89</v>
      </c>
      <c r="T54" s="30">
        <v>133</v>
      </c>
      <c r="U54" s="30">
        <v>0</v>
      </c>
      <c r="V54" s="47">
        <v>339</v>
      </c>
      <c r="W54" s="47">
        <v>131</v>
      </c>
      <c r="X54" s="40">
        <v>83</v>
      </c>
      <c r="Y54" s="40">
        <v>125</v>
      </c>
      <c r="Z54" s="40">
        <v>0</v>
      </c>
      <c r="AA54" s="47">
        <v>285</v>
      </c>
      <c r="AB54" s="47">
        <v>205</v>
      </c>
      <c r="AC54" s="47">
        <v>80</v>
      </c>
      <c r="AD54" s="47">
        <v>-71</v>
      </c>
      <c r="AE54" s="47">
        <v>0</v>
      </c>
    </row>
    <row r="55" spans="1:31">
      <c r="A55" s="33" t="s">
        <v>73</v>
      </c>
      <c r="B55" s="30">
        <v>122216</v>
      </c>
      <c r="C55" s="30">
        <v>75481</v>
      </c>
      <c r="D55" s="30">
        <v>46735</v>
      </c>
      <c r="E55" s="30">
        <v>122216</v>
      </c>
      <c r="F55" s="30">
        <v>75481</v>
      </c>
      <c r="G55" s="30">
        <v>46735</v>
      </c>
      <c r="H55" s="30">
        <v>0</v>
      </c>
      <c r="I55" s="30">
        <v>0</v>
      </c>
      <c r="J55" s="30">
        <v>0</v>
      </c>
      <c r="K55" s="36">
        <v>0.6</v>
      </c>
      <c r="L55" s="36">
        <v>0.4</v>
      </c>
      <c r="M55" s="38" t="s">
        <v>224</v>
      </c>
      <c r="N55" s="39">
        <v>0.75</v>
      </c>
      <c r="O55" s="39">
        <v>0</v>
      </c>
      <c r="P55" s="39">
        <v>0.25</v>
      </c>
      <c r="Q55" s="40">
        <v>2704</v>
      </c>
      <c r="R55" s="30">
        <v>1768</v>
      </c>
      <c r="S55" s="30">
        <v>702</v>
      </c>
      <c r="T55" s="30">
        <v>0</v>
      </c>
      <c r="U55" s="30">
        <v>234</v>
      </c>
      <c r="V55" s="47">
        <v>2704</v>
      </c>
      <c r="W55" s="47">
        <v>1827</v>
      </c>
      <c r="X55" s="40">
        <v>658</v>
      </c>
      <c r="Y55" s="40">
        <v>0</v>
      </c>
      <c r="Z55" s="40">
        <v>219</v>
      </c>
      <c r="AA55" s="47">
        <v>2876</v>
      </c>
      <c r="AB55" s="47">
        <v>1859</v>
      </c>
      <c r="AC55" s="47">
        <v>1017</v>
      </c>
      <c r="AD55" s="47">
        <v>-391</v>
      </c>
      <c r="AE55" s="47">
        <v>0</v>
      </c>
    </row>
    <row r="56" spans="1:31">
      <c r="A56" s="33" t="s">
        <v>74</v>
      </c>
      <c r="B56" s="30">
        <v>69387</v>
      </c>
      <c r="C56" s="30">
        <v>43378</v>
      </c>
      <c r="D56" s="30">
        <v>26009</v>
      </c>
      <c r="E56" s="30">
        <v>69387</v>
      </c>
      <c r="F56" s="30">
        <v>43378</v>
      </c>
      <c r="G56" s="30">
        <v>26009</v>
      </c>
      <c r="H56" s="30">
        <v>0</v>
      </c>
      <c r="I56" s="30">
        <v>0</v>
      </c>
      <c r="J56" s="30">
        <v>0</v>
      </c>
      <c r="K56" s="36">
        <v>0.6</v>
      </c>
      <c r="L56" s="36">
        <v>0.4</v>
      </c>
      <c r="M56" s="38" t="s">
        <v>222</v>
      </c>
      <c r="N56" s="39">
        <v>0.8</v>
      </c>
      <c r="O56" s="39">
        <v>0</v>
      </c>
      <c r="P56" s="39">
        <v>0.2</v>
      </c>
      <c r="Q56" s="40">
        <v>1524</v>
      </c>
      <c r="R56" s="30">
        <v>997</v>
      </c>
      <c r="S56" s="30">
        <v>422</v>
      </c>
      <c r="T56" s="30">
        <v>0</v>
      </c>
      <c r="U56" s="30">
        <v>105</v>
      </c>
      <c r="V56" s="47">
        <v>1524</v>
      </c>
      <c r="W56" s="47">
        <v>1030</v>
      </c>
      <c r="X56" s="40">
        <v>396</v>
      </c>
      <c r="Y56" s="40">
        <v>0</v>
      </c>
      <c r="Z56" s="40">
        <v>98</v>
      </c>
      <c r="AA56" s="47">
        <v>1268</v>
      </c>
      <c r="AB56" s="47">
        <v>939</v>
      </c>
      <c r="AC56" s="47">
        <v>329</v>
      </c>
      <c r="AD56" s="47">
        <v>158</v>
      </c>
      <c r="AE56" s="47">
        <v>0</v>
      </c>
    </row>
    <row r="57" spans="1:31">
      <c r="A57" s="31" t="s">
        <v>75</v>
      </c>
      <c r="B57" s="30">
        <v>147311</v>
      </c>
      <c r="C57" s="30">
        <v>87863</v>
      </c>
      <c r="D57" s="30">
        <v>59448</v>
      </c>
      <c r="E57" s="30">
        <v>147311</v>
      </c>
      <c r="F57" s="30">
        <v>87863</v>
      </c>
      <c r="G57" s="30">
        <v>59448</v>
      </c>
      <c r="H57" s="30">
        <v>0</v>
      </c>
      <c r="I57" s="30">
        <v>0</v>
      </c>
      <c r="J57" s="30">
        <v>0</v>
      </c>
      <c r="K57" s="36">
        <v>0.6</v>
      </c>
      <c r="L57" s="36">
        <v>0.4</v>
      </c>
      <c r="M57" s="38" t="s">
        <v>222</v>
      </c>
      <c r="N57" s="39">
        <v>0.8</v>
      </c>
      <c r="O57" s="39">
        <v>0</v>
      </c>
      <c r="P57" s="39">
        <v>0.2</v>
      </c>
      <c r="Q57" s="40">
        <v>3260</v>
      </c>
      <c r="R57" s="30">
        <v>2133</v>
      </c>
      <c r="S57" s="30">
        <v>902</v>
      </c>
      <c r="T57" s="30">
        <v>0</v>
      </c>
      <c r="U57" s="30">
        <v>225</v>
      </c>
      <c r="V57" s="47">
        <v>3260</v>
      </c>
      <c r="W57" s="47">
        <v>2203</v>
      </c>
      <c r="X57" s="40">
        <v>846</v>
      </c>
      <c r="Y57" s="40">
        <v>0</v>
      </c>
      <c r="Z57" s="40">
        <v>211</v>
      </c>
      <c r="AA57" s="47">
        <v>3162</v>
      </c>
      <c r="AB57" s="47">
        <v>2491</v>
      </c>
      <c r="AC57" s="47">
        <v>671</v>
      </c>
      <c r="AD57" s="47">
        <v>-113</v>
      </c>
      <c r="AE57" s="47">
        <v>0</v>
      </c>
    </row>
    <row r="58" spans="1:31">
      <c r="A58" s="33" t="s">
        <v>76</v>
      </c>
      <c r="B58" s="30">
        <v>83452</v>
      </c>
      <c r="C58" s="30">
        <v>51247</v>
      </c>
      <c r="D58" s="30">
        <v>32205</v>
      </c>
      <c r="E58" s="30">
        <v>83452</v>
      </c>
      <c r="F58" s="30">
        <v>51247</v>
      </c>
      <c r="G58" s="30">
        <v>32205</v>
      </c>
      <c r="H58" s="30">
        <v>0</v>
      </c>
      <c r="I58" s="30">
        <v>0</v>
      </c>
      <c r="J58" s="30">
        <v>0</v>
      </c>
      <c r="K58" s="36">
        <v>0.6</v>
      </c>
      <c r="L58" s="36">
        <v>0.4</v>
      </c>
      <c r="M58" s="38" t="s">
        <v>222</v>
      </c>
      <c r="N58" s="39">
        <v>0.8</v>
      </c>
      <c r="O58" s="39">
        <v>0</v>
      </c>
      <c r="P58" s="39">
        <v>0.2</v>
      </c>
      <c r="Q58" s="40">
        <v>1838</v>
      </c>
      <c r="R58" s="30">
        <v>1203</v>
      </c>
      <c r="S58" s="30">
        <v>508</v>
      </c>
      <c r="T58" s="30">
        <v>0</v>
      </c>
      <c r="U58" s="30">
        <v>127</v>
      </c>
      <c r="V58" s="47">
        <v>1838</v>
      </c>
      <c r="W58" s="47">
        <v>1243</v>
      </c>
      <c r="X58" s="40">
        <v>476</v>
      </c>
      <c r="Y58" s="40">
        <v>0</v>
      </c>
      <c r="Z58" s="40">
        <v>119</v>
      </c>
      <c r="AA58" s="47">
        <v>2044</v>
      </c>
      <c r="AB58" s="47">
        <v>1274</v>
      </c>
      <c r="AC58" s="47">
        <v>770</v>
      </c>
      <c r="AD58" s="47">
        <v>-325</v>
      </c>
      <c r="AE58" s="47">
        <v>0</v>
      </c>
    </row>
    <row r="59" spans="1:31">
      <c r="A59" s="33" t="s">
        <v>77</v>
      </c>
      <c r="B59" s="30">
        <v>95937</v>
      </c>
      <c r="C59" s="30">
        <v>60619</v>
      </c>
      <c r="D59" s="30">
        <v>35318</v>
      </c>
      <c r="E59" s="30">
        <v>95937</v>
      </c>
      <c r="F59" s="30">
        <v>60619</v>
      </c>
      <c r="G59" s="30">
        <v>35318</v>
      </c>
      <c r="H59" s="30">
        <v>0</v>
      </c>
      <c r="I59" s="30">
        <v>0</v>
      </c>
      <c r="J59" s="30">
        <v>0</v>
      </c>
      <c r="K59" s="36">
        <v>0.6</v>
      </c>
      <c r="L59" s="36">
        <v>0.4</v>
      </c>
      <c r="M59" s="38" t="s">
        <v>222</v>
      </c>
      <c r="N59" s="39">
        <v>0.8</v>
      </c>
      <c r="O59" s="39">
        <v>0</v>
      </c>
      <c r="P59" s="39">
        <v>0.2</v>
      </c>
      <c r="Q59" s="40">
        <v>2188</v>
      </c>
      <c r="R59" s="30">
        <v>1427</v>
      </c>
      <c r="S59" s="30">
        <v>609</v>
      </c>
      <c r="T59" s="30">
        <v>0</v>
      </c>
      <c r="U59" s="30">
        <v>152</v>
      </c>
      <c r="V59" s="47">
        <v>2188</v>
      </c>
      <c r="W59" s="47">
        <v>1474</v>
      </c>
      <c r="X59" s="40">
        <v>571</v>
      </c>
      <c r="Y59" s="40">
        <v>0</v>
      </c>
      <c r="Z59" s="40">
        <v>143</v>
      </c>
      <c r="AA59" s="47">
        <v>1898</v>
      </c>
      <c r="AB59" s="47">
        <v>1463</v>
      </c>
      <c r="AC59" s="47">
        <v>435</v>
      </c>
      <c r="AD59" s="47">
        <v>147</v>
      </c>
      <c r="AE59" s="47">
        <v>0</v>
      </c>
    </row>
    <row r="60" spans="1:31">
      <c r="A60" s="33" t="s">
        <v>78</v>
      </c>
      <c r="B60" s="30">
        <v>68558</v>
      </c>
      <c r="C60" s="30">
        <v>41920</v>
      </c>
      <c r="D60" s="30">
        <v>26638</v>
      </c>
      <c r="E60" s="30">
        <v>68558</v>
      </c>
      <c r="F60" s="30">
        <v>41920</v>
      </c>
      <c r="G60" s="30">
        <v>26638</v>
      </c>
      <c r="H60" s="30">
        <v>0</v>
      </c>
      <c r="I60" s="30">
        <v>0</v>
      </c>
      <c r="J60" s="30">
        <v>0</v>
      </c>
      <c r="K60" s="36">
        <v>0.6</v>
      </c>
      <c r="L60" s="36">
        <v>0.4</v>
      </c>
      <c r="M60" s="38" t="s">
        <v>222</v>
      </c>
      <c r="N60" s="39">
        <v>0.8</v>
      </c>
      <c r="O60" s="39">
        <v>0</v>
      </c>
      <c r="P60" s="39">
        <v>0.2</v>
      </c>
      <c r="Q60" s="40">
        <v>1548</v>
      </c>
      <c r="R60" s="30">
        <v>1011</v>
      </c>
      <c r="S60" s="30">
        <v>430</v>
      </c>
      <c r="T60" s="30">
        <v>0</v>
      </c>
      <c r="U60" s="30">
        <v>107</v>
      </c>
      <c r="V60" s="47">
        <v>1548</v>
      </c>
      <c r="W60" s="47">
        <v>1045</v>
      </c>
      <c r="X60" s="40">
        <v>403</v>
      </c>
      <c r="Y60" s="40">
        <v>0</v>
      </c>
      <c r="Z60" s="40">
        <v>100</v>
      </c>
      <c r="AA60" s="47">
        <v>1486</v>
      </c>
      <c r="AB60" s="47">
        <v>1174</v>
      </c>
      <c r="AC60" s="47">
        <v>312</v>
      </c>
      <c r="AD60" s="47">
        <v>-38</v>
      </c>
      <c r="AE60" s="47">
        <v>0</v>
      </c>
    </row>
    <row r="61" spans="1:31">
      <c r="A61" s="31" t="s">
        <v>79</v>
      </c>
      <c r="B61" s="30">
        <v>74058</v>
      </c>
      <c r="C61" s="30">
        <v>47130</v>
      </c>
      <c r="D61" s="30">
        <v>26928</v>
      </c>
      <c r="E61" s="30">
        <v>74058</v>
      </c>
      <c r="F61" s="30">
        <v>47130</v>
      </c>
      <c r="G61" s="30">
        <v>26928</v>
      </c>
      <c r="H61" s="30">
        <v>0</v>
      </c>
      <c r="I61" s="30">
        <v>0</v>
      </c>
      <c r="J61" s="30">
        <v>0</v>
      </c>
      <c r="K61" s="36">
        <v>0.6</v>
      </c>
      <c r="L61" s="36">
        <v>0.4</v>
      </c>
      <c r="M61" s="38" t="s">
        <v>222</v>
      </c>
      <c r="N61" s="39">
        <v>0.8</v>
      </c>
      <c r="O61" s="39">
        <v>0</v>
      </c>
      <c r="P61" s="39">
        <v>0.2</v>
      </c>
      <c r="Q61" s="40">
        <v>1667</v>
      </c>
      <c r="R61" s="30">
        <v>1088</v>
      </c>
      <c r="S61" s="30">
        <v>463</v>
      </c>
      <c r="T61" s="30">
        <v>0</v>
      </c>
      <c r="U61" s="30">
        <v>116</v>
      </c>
      <c r="V61" s="47">
        <v>1667</v>
      </c>
      <c r="W61" s="47">
        <v>1124</v>
      </c>
      <c r="X61" s="40">
        <v>434</v>
      </c>
      <c r="Y61" s="40">
        <v>0</v>
      </c>
      <c r="Z61" s="40">
        <v>109</v>
      </c>
      <c r="AA61" s="47">
        <v>1236</v>
      </c>
      <c r="AB61" s="47">
        <v>892</v>
      </c>
      <c r="AC61" s="47">
        <v>344</v>
      </c>
      <c r="AD61" s="47">
        <v>322</v>
      </c>
      <c r="AE61" s="47">
        <v>0</v>
      </c>
    </row>
    <row r="62" spans="1:31">
      <c r="A62" s="31" t="s">
        <v>80</v>
      </c>
      <c r="B62" s="30">
        <v>29291</v>
      </c>
      <c r="C62" s="30">
        <v>18234</v>
      </c>
      <c r="D62" s="30">
        <v>11057</v>
      </c>
      <c r="E62" s="30">
        <v>29291</v>
      </c>
      <c r="F62" s="30">
        <v>18234</v>
      </c>
      <c r="G62" s="30">
        <v>11057</v>
      </c>
      <c r="H62" s="30">
        <v>0</v>
      </c>
      <c r="I62" s="30">
        <v>0</v>
      </c>
      <c r="J62" s="30">
        <v>0</v>
      </c>
      <c r="K62" s="36">
        <v>0.6</v>
      </c>
      <c r="L62" s="36">
        <v>0.4</v>
      </c>
      <c r="M62" s="38" t="s">
        <v>222</v>
      </c>
      <c r="N62" s="39">
        <v>0.8</v>
      </c>
      <c r="O62" s="39">
        <v>0</v>
      </c>
      <c r="P62" s="39">
        <v>0.2</v>
      </c>
      <c r="Q62" s="40">
        <v>647</v>
      </c>
      <c r="R62" s="30">
        <v>423</v>
      </c>
      <c r="S62" s="30">
        <v>179</v>
      </c>
      <c r="T62" s="30">
        <v>0</v>
      </c>
      <c r="U62" s="30">
        <v>45</v>
      </c>
      <c r="V62" s="47">
        <v>647</v>
      </c>
      <c r="W62" s="47">
        <v>437</v>
      </c>
      <c r="X62" s="40">
        <v>168</v>
      </c>
      <c r="Y62" s="40">
        <v>0</v>
      </c>
      <c r="Z62" s="40">
        <v>42</v>
      </c>
      <c r="AA62" s="47">
        <v>587</v>
      </c>
      <c r="AB62" s="47">
        <v>454</v>
      </c>
      <c r="AC62" s="47">
        <v>133</v>
      </c>
      <c r="AD62" s="47">
        <v>18</v>
      </c>
      <c r="AE62" s="47">
        <v>0</v>
      </c>
    </row>
    <row r="63" spans="1:31">
      <c r="A63" s="33" t="s">
        <v>81</v>
      </c>
      <c r="B63" s="30">
        <v>33101</v>
      </c>
      <c r="C63" s="30">
        <v>21082</v>
      </c>
      <c r="D63" s="30">
        <v>12019</v>
      </c>
      <c r="E63" s="30">
        <v>33101</v>
      </c>
      <c r="F63" s="30">
        <v>21082</v>
      </c>
      <c r="G63" s="30">
        <v>12019</v>
      </c>
      <c r="H63" s="30">
        <v>0</v>
      </c>
      <c r="I63" s="30">
        <v>0</v>
      </c>
      <c r="J63" s="30">
        <v>0</v>
      </c>
      <c r="K63" s="36">
        <v>0.6</v>
      </c>
      <c r="L63" s="36">
        <v>0.4</v>
      </c>
      <c r="M63" s="38" t="s">
        <v>222</v>
      </c>
      <c r="N63" s="39">
        <v>0.8</v>
      </c>
      <c r="O63" s="39">
        <v>0</v>
      </c>
      <c r="P63" s="39">
        <v>0.2</v>
      </c>
      <c r="Q63" s="40">
        <v>746</v>
      </c>
      <c r="R63" s="30">
        <v>487</v>
      </c>
      <c r="S63" s="30">
        <v>207</v>
      </c>
      <c r="T63" s="30">
        <v>0</v>
      </c>
      <c r="U63" s="30">
        <v>52</v>
      </c>
      <c r="V63" s="47">
        <v>746</v>
      </c>
      <c r="W63" s="47">
        <v>503</v>
      </c>
      <c r="X63" s="40">
        <v>194</v>
      </c>
      <c r="Y63" s="40">
        <v>0</v>
      </c>
      <c r="Z63" s="40">
        <v>49</v>
      </c>
      <c r="AA63" s="47">
        <v>617</v>
      </c>
      <c r="AB63" s="47">
        <v>466</v>
      </c>
      <c r="AC63" s="47">
        <v>151</v>
      </c>
      <c r="AD63" s="47">
        <v>80</v>
      </c>
      <c r="AE63" s="47">
        <v>0</v>
      </c>
    </row>
    <row r="64" spans="1:31">
      <c r="A64" s="27" t="s">
        <v>82</v>
      </c>
      <c r="B64" s="28">
        <v>539403</v>
      </c>
      <c r="C64" s="28">
        <v>357588</v>
      </c>
      <c r="D64" s="28">
        <v>181815</v>
      </c>
      <c r="E64" s="28">
        <v>411334</v>
      </c>
      <c r="F64" s="28">
        <v>263745</v>
      </c>
      <c r="G64" s="28">
        <v>147589</v>
      </c>
      <c r="H64" s="28">
        <v>128069</v>
      </c>
      <c r="I64" s="28">
        <v>93843</v>
      </c>
      <c r="J64" s="28">
        <v>34226</v>
      </c>
      <c r="K64" s="37"/>
      <c r="L64" s="37"/>
      <c r="M64" s="28"/>
      <c r="N64" s="37"/>
      <c r="O64" s="37"/>
      <c r="P64" s="37"/>
      <c r="Q64" s="28">
        <v>15695</v>
      </c>
      <c r="R64" s="28">
        <v>8421</v>
      </c>
      <c r="S64" s="28">
        <v>4407</v>
      </c>
      <c r="T64" s="28">
        <v>1635</v>
      </c>
      <c r="U64" s="28">
        <v>1232</v>
      </c>
      <c r="V64" s="28">
        <v>15695</v>
      </c>
      <c r="W64" s="28">
        <v>8874</v>
      </c>
      <c r="X64" s="28">
        <v>4133</v>
      </c>
      <c r="Y64" s="28">
        <v>1533</v>
      </c>
      <c r="Z64" s="28">
        <v>1155</v>
      </c>
      <c r="AA64" s="28">
        <v>11439</v>
      </c>
      <c r="AB64" s="28">
        <v>8738</v>
      </c>
      <c r="AC64" s="28">
        <v>2701</v>
      </c>
      <c r="AD64" s="28">
        <v>1568</v>
      </c>
      <c r="AE64" s="28">
        <v>0</v>
      </c>
    </row>
    <row r="65" ht="24" spans="1:31">
      <c r="A65" s="27" t="s">
        <v>15</v>
      </c>
      <c r="B65" s="28">
        <v>163629</v>
      </c>
      <c r="C65" s="28">
        <v>113343</v>
      </c>
      <c r="D65" s="28">
        <v>50286</v>
      </c>
      <c r="E65" s="28">
        <v>35560</v>
      </c>
      <c r="F65" s="28">
        <v>19500</v>
      </c>
      <c r="G65" s="28">
        <v>16060</v>
      </c>
      <c r="H65" s="28">
        <v>128069</v>
      </c>
      <c r="I65" s="28">
        <v>93843</v>
      </c>
      <c r="J65" s="28">
        <v>34226</v>
      </c>
      <c r="K65" s="37"/>
      <c r="L65" s="37"/>
      <c r="M65" s="28"/>
      <c r="N65" s="37"/>
      <c r="O65" s="37"/>
      <c r="P65" s="37"/>
      <c r="Q65" s="28">
        <v>3329</v>
      </c>
      <c r="R65" s="28">
        <v>556</v>
      </c>
      <c r="S65" s="28">
        <v>1124</v>
      </c>
      <c r="T65" s="28">
        <v>1635</v>
      </c>
      <c r="U65" s="28">
        <v>14</v>
      </c>
      <c r="V65" s="28">
        <v>3329</v>
      </c>
      <c r="W65" s="28">
        <v>729</v>
      </c>
      <c r="X65" s="28">
        <v>1054</v>
      </c>
      <c r="Y65" s="28">
        <v>1533</v>
      </c>
      <c r="Z65" s="28">
        <v>13</v>
      </c>
      <c r="AA65" s="28">
        <v>1804</v>
      </c>
      <c r="AB65" s="28">
        <v>990</v>
      </c>
      <c r="AC65" s="28">
        <v>814</v>
      </c>
      <c r="AD65" s="28">
        <v>-21</v>
      </c>
      <c r="AE65" s="28">
        <v>0</v>
      </c>
    </row>
    <row r="66" spans="1:31">
      <c r="A66" s="32" t="s">
        <v>83</v>
      </c>
      <c r="B66" s="30">
        <v>127879</v>
      </c>
      <c r="C66" s="30">
        <v>89255</v>
      </c>
      <c r="D66" s="30">
        <v>38624</v>
      </c>
      <c r="E66" s="30">
        <v>7251</v>
      </c>
      <c r="F66" s="30">
        <v>2853</v>
      </c>
      <c r="G66" s="30">
        <v>4398</v>
      </c>
      <c r="H66" s="30">
        <v>120628</v>
      </c>
      <c r="I66" s="30">
        <v>86402</v>
      </c>
      <c r="J66" s="30">
        <v>34226</v>
      </c>
      <c r="K66" s="36">
        <v>0.6</v>
      </c>
      <c r="L66" s="36">
        <v>0.4</v>
      </c>
      <c r="M66" s="38" t="s">
        <v>224</v>
      </c>
      <c r="N66" s="39">
        <v>0.4</v>
      </c>
      <c r="O66" s="39">
        <v>0.6</v>
      </c>
      <c r="P66" s="39">
        <v>0</v>
      </c>
      <c r="Q66" s="40">
        <v>2508</v>
      </c>
      <c r="R66" s="30">
        <v>111</v>
      </c>
      <c r="S66" s="30">
        <v>959</v>
      </c>
      <c r="T66" s="30">
        <v>1438</v>
      </c>
      <c r="U66" s="30">
        <v>0</v>
      </c>
      <c r="V66" s="47">
        <v>2508</v>
      </c>
      <c r="W66" s="47">
        <v>261</v>
      </c>
      <c r="X66" s="40">
        <v>899</v>
      </c>
      <c r="Y66" s="40">
        <v>1348</v>
      </c>
      <c r="Z66" s="40">
        <v>0</v>
      </c>
      <c r="AA66" s="47">
        <v>1193</v>
      </c>
      <c r="AB66" s="47">
        <v>514</v>
      </c>
      <c r="AC66" s="47">
        <v>679</v>
      </c>
      <c r="AD66" s="47">
        <v>-33</v>
      </c>
      <c r="AE66" s="47">
        <v>0</v>
      </c>
    </row>
    <row r="67" spans="1:31">
      <c r="A67" s="32" t="s">
        <v>85</v>
      </c>
      <c r="B67" s="30">
        <v>16765</v>
      </c>
      <c r="C67" s="30">
        <v>11188</v>
      </c>
      <c r="D67" s="30">
        <v>5577</v>
      </c>
      <c r="E67" s="30">
        <v>11942</v>
      </c>
      <c r="F67" s="30">
        <v>6365</v>
      </c>
      <c r="G67" s="30">
        <v>5577</v>
      </c>
      <c r="H67" s="30">
        <v>4823</v>
      </c>
      <c r="I67" s="30">
        <v>4823</v>
      </c>
      <c r="J67" s="30">
        <v>0</v>
      </c>
      <c r="K67" s="36">
        <v>0.6</v>
      </c>
      <c r="L67" s="36">
        <v>0.4</v>
      </c>
      <c r="M67" s="38" t="s">
        <v>224</v>
      </c>
      <c r="N67" s="39">
        <v>0.4</v>
      </c>
      <c r="O67" s="39">
        <v>0.6</v>
      </c>
      <c r="P67" s="39">
        <v>0</v>
      </c>
      <c r="Q67" s="40">
        <v>382</v>
      </c>
      <c r="R67" s="30">
        <v>191</v>
      </c>
      <c r="S67" s="30">
        <v>76</v>
      </c>
      <c r="T67" s="30">
        <v>115</v>
      </c>
      <c r="U67" s="30">
        <v>0</v>
      </c>
      <c r="V67" s="47">
        <v>382</v>
      </c>
      <c r="W67" s="47">
        <v>203</v>
      </c>
      <c r="X67" s="40">
        <v>71</v>
      </c>
      <c r="Y67" s="40">
        <v>108</v>
      </c>
      <c r="Z67" s="40">
        <v>0</v>
      </c>
      <c r="AA67" s="47">
        <v>281</v>
      </c>
      <c r="AB67" s="47">
        <v>217</v>
      </c>
      <c r="AC67" s="47">
        <v>64</v>
      </c>
      <c r="AD67" s="47">
        <v>-7</v>
      </c>
      <c r="AE67" s="47">
        <v>0</v>
      </c>
    </row>
    <row r="68" spans="1:31">
      <c r="A68" s="32" t="s">
        <v>86</v>
      </c>
      <c r="B68" s="30">
        <v>14235</v>
      </c>
      <c r="C68" s="30">
        <v>9565</v>
      </c>
      <c r="D68" s="30">
        <v>4670</v>
      </c>
      <c r="E68" s="30">
        <v>11617</v>
      </c>
      <c r="F68" s="30">
        <v>6947</v>
      </c>
      <c r="G68" s="30">
        <v>4670</v>
      </c>
      <c r="H68" s="30">
        <v>2618</v>
      </c>
      <c r="I68" s="30">
        <v>2618</v>
      </c>
      <c r="J68" s="30">
        <v>0</v>
      </c>
      <c r="K68" s="36">
        <v>0.6</v>
      </c>
      <c r="L68" s="36">
        <v>0.4</v>
      </c>
      <c r="M68" s="38" t="s">
        <v>224</v>
      </c>
      <c r="N68" s="39">
        <v>0.4</v>
      </c>
      <c r="O68" s="39">
        <v>0.6</v>
      </c>
      <c r="P68" s="39">
        <v>0</v>
      </c>
      <c r="Q68" s="40">
        <v>305</v>
      </c>
      <c r="R68" s="30">
        <v>168</v>
      </c>
      <c r="S68" s="30">
        <v>55</v>
      </c>
      <c r="T68" s="30">
        <v>82</v>
      </c>
      <c r="U68" s="30">
        <v>0</v>
      </c>
      <c r="V68" s="47">
        <v>305</v>
      </c>
      <c r="W68" s="47">
        <v>176</v>
      </c>
      <c r="X68" s="40">
        <v>52</v>
      </c>
      <c r="Y68" s="40">
        <v>77</v>
      </c>
      <c r="Z68" s="40">
        <v>0</v>
      </c>
      <c r="AA68" s="47">
        <v>242</v>
      </c>
      <c r="AB68" s="47">
        <v>188</v>
      </c>
      <c r="AC68" s="47">
        <v>54</v>
      </c>
      <c r="AD68" s="47">
        <v>-14</v>
      </c>
      <c r="AE68" s="47">
        <v>0</v>
      </c>
    </row>
    <row r="69" spans="1:31">
      <c r="A69" s="32" t="s">
        <v>87</v>
      </c>
      <c r="B69" s="30">
        <v>4750</v>
      </c>
      <c r="C69" s="30">
        <v>3335</v>
      </c>
      <c r="D69" s="30">
        <v>1415</v>
      </c>
      <c r="E69" s="30">
        <v>4750</v>
      </c>
      <c r="F69" s="30">
        <v>3335</v>
      </c>
      <c r="G69" s="30">
        <v>1415</v>
      </c>
      <c r="H69" s="30">
        <v>0</v>
      </c>
      <c r="I69" s="30">
        <v>0</v>
      </c>
      <c r="J69" s="30">
        <v>0</v>
      </c>
      <c r="K69" s="36">
        <v>0.6</v>
      </c>
      <c r="L69" s="36">
        <v>0.4</v>
      </c>
      <c r="M69" s="38" t="s">
        <v>224</v>
      </c>
      <c r="N69" s="39">
        <v>0.7</v>
      </c>
      <c r="O69" s="39">
        <v>0</v>
      </c>
      <c r="P69" s="39">
        <v>0.3</v>
      </c>
      <c r="Q69" s="40">
        <v>134</v>
      </c>
      <c r="R69" s="30">
        <v>86</v>
      </c>
      <c r="S69" s="30">
        <v>34</v>
      </c>
      <c r="T69" s="30">
        <v>0</v>
      </c>
      <c r="U69" s="30">
        <v>14</v>
      </c>
      <c r="V69" s="47">
        <v>134</v>
      </c>
      <c r="W69" s="47">
        <v>89</v>
      </c>
      <c r="X69" s="40">
        <v>32</v>
      </c>
      <c r="Y69" s="40">
        <v>0</v>
      </c>
      <c r="Z69" s="40">
        <v>13</v>
      </c>
      <c r="AA69" s="47">
        <v>88</v>
      </c>
      <c r="AB69" s="47">
        <v>71</v>
      </c>
      <c r="AC69" s="47">
        <v>17</v>
      </c>
      <c r="AD69" s="47">
        <v>33</v>
      </c>
      <c r="AE69" s="47">
        <v>0</v>
      </c>
    </row>
    <row r="70" spans="1:31">
      <c r="A70" s="33" t="s">
        <v>88</v>
      </c>
      <c r="B70" s="30">
        <v>60881</v>
      </c>
      <c r="C70" s="30">
        <v>38912</v>
      </c>
      <c r="D70" s="30">
        <v>21969</v>
      </c>
      <c r="E70" s="30">
        <v>60881</v>
      </c>
      <c r="F70" s="30">
        <v>38912</v>
      </c>
      <c r="G70" s="30">
        <v>21969</v>
      </c>
      <c r="H70" s="30">
        <v>0</v>
      </c>
      <c r="I70" s="30">
        <v>0</v>
      </c>
      <c r="J70" s="30">
        <v>0</v>
      </c>
      <c r="K70" s="36">
        <v>0.6</v>
      </c>
      <c r="L70" s="36">
        <v>0.4</v>
      </c>
      <c r="M70" s="38" t="s">
        <v>224</v>
      </c>
      <c r="N70" s="39">
        <v>0.7</v>
      </c>
      <c r="O70" s="39">
        <v>0</v>
      </c>
      <c r="P70" s="39">
        <v>0.3</v>
      </c>
      <c r="Q70" s="40">
        <v>2213</v>
      </c>
      <c r="R70" s="30">
        <v>1400</v>
      </c>
      <c r="S70" s="30">
        <v>569</v>
      </c>
      <c r="T70" s="30">
        <v>0</v>
      </c>
      <c r="U70" s="30">
        <v>244</v>
      </c>
      <c r="V70" s="47">
        <v>2213</v>
      </c>
      <c r="W70" s="47">
        <v>1450</v>
      </c>
      <c r="X70" s="40">
        <v>534</v>
      </c>
      <c r="Y70" s="40">
        <v>0</v>
      </c>
      <c r="Z70" s="40">
        <v>229</v>
      </c>
      <c r="AA70" s="47">
        <v>1761</v>
      </c>
      <c r="AB70" s="47">
        <v>1360</v>
      </c>
      <c r="AC70" s="47">
        <v>401</v>
      </c>
      <c r="AD70" s="47">
        <v>223</v>
      </c>
      <c r="AE70" s="47">
        <v>0</v>
      </c>
    </row>
    <row r="71" spans="1:31">
      <c r="A71" s="31" t="s">
        <v>89</v>
      </c>
      <c r="B71" s="30">
        <v>110030</v>
      </c>
      <c r="C71" s="30">
        <v>70604</v>
      </c>
      <c r="D71" s="30">
        <v>39426</v>
      </c>
      <c r="E71" s="30">
        <v>110030</v>
      </c>
      <c r="F71" s="30">
        <v>70604</v>
      </c>
      <c r="G71" s="30">
        <v>39426</v>
      </c>
      <c r="H71" s="30">
        <v>0</v>
      </c>
      <c r="I71" s="30">
        <v>0</v>
      </c>
      <c r="J71" s="30">
        <v>0</v>
      </c>
      <c r="K71" s="36">
        <v>0.6</v>
      </c>
      <c r="L71" s="36">
        <v>0.4</v>
      </c>
      <c r="M71" s="38" t="s">
        <v>222</v>
      </c>
      <c r="N71" s="39">
        <v>0.8</v>
      </c>
      <c r="O71" s="39">
        <v>0</v>
      </c>
      <c r="P71" s="39">
        <v>0.2</v>
      </c>
      <c r="Q71" s="40">
        <v>3646</v>
      </c>
      <c r="R71" s="30">
        <v>2318</v>
      </c>
      <c r="S71" s="30">
        <v>1062</v>
      </c>
      <c r="T71" s="30">
        <v>0</v>
      </c>
      <c r="U71" s="30">
        <v>266</v>
      </c>
      <c r="V71" s="47">
        <v>3646</v>
      </c>
      <c r="W71" s="47">
        <v>2401</v>
      </c>
      <c r="X71" s="40">
        <v>996</v>
      </c>
      <c r="Y71" s="40">
        <v>0</v>
      </c>
      <c r="Z71" s="40">
        <v>249</v>
      </c>
      <c r="AA71" s="47">
        <v>2872</v>
      </c>
      <c r="AB71" s="47">
        <v>2374</v>
      </c>
      <c r="AC71" s="47">
        <v>498</v>
      </c>
      <c r="AD71" s="47">
        <v>525</v>
      </c>
      <c r="AE71" s="47">
        <v>0</v>
      </c>
    </row>
    <row r="72" spans="1:31">
      <c r="A72" s="33" t="s">
        <v>90</v>
      </c>
      <c r="B72" s="30">
        <v>50848</v>
      </c>
      <c r="C72" s="30">
        <v>34588</v>
      </c>
      <c r="D72" s="30">
        <v>16260</v>
      </c>
      <c r="E72" s="30">
        <v>50848</v>
      </c>
      <c r="F72" s="30">
        <v>34588</v>
      </c>
      <c r="G72" s="30">
        <v>16260</v>
      </c>
      <c r="H72" s="30">
        <v>0</v>
      </c>
      <c r="I72" s="30">
        <v>0</v>
      </c>
      <c r="J72" s="30">
        <v>0</v>
      </c>
      <c r="K72" s="36">
        <v>0.6</v>
      </c>
      <c r="L72" s="36">
        <v>0.4</v>
      </c>
      <c r="M72" s="38" t="s">
        <v>224</v>
      </c>
      <c r="N72" s="39">
        <v>0.7</v>
      </c>
      <c r="O72" s="39">
        <v>0</v>
      </c>
      <c r="P72" s="39">
        <v>0.3</v>
      </c>
      <c r="Q72" s="40">
        <v>1771</v>
      </c>
      <c r="R72" s="30">
        <v>1122</v>
      </c>
      <c r="S72" s="30">
        <v>454</v>
      </c>
      <c r="T72" s="30">
        <v>0</v>
      </c>
      <c r="U72" s="30">
        <v>195</v>
      </c>
      <c r="V72" s="47">
        <v>1771</v>
      </c>
      <c r="W72" s="47">
        <v>1162</v>
      </c>
      <c r="X72" s="40">
        <v>426</v>
      </c>
      <c r="Y72" s="40">
        <v>0</v>
      </c>
      <c r="Z72" s="40">
        <v>183</v>
      </c>
      <c r="AA72" s="47">
        <v>1331</v>
      </c>
      <c r="AB72" s="47">
        <v>1133</v>
      </c>
      <c r="AC72" s="47">
        <v>198</v>
      </c>
      <c r="AD72" s="47">
        <v>257</v>
      </c>
      <c r="AE72" s="47">
        <v>0</v>
      </c>
    </row>
    <row r="73" spans="1:31">
      <c r="A73" s="33" t="s">
        <v>91</v>
      </c>
      <c r="B73" s="30">
        <v>47869</v>
      </c>
      <c r="C73" s="30">
        <v>30909</v>
      </c>
      <c r="D73" s="30">
        <v>16960</v>
      </c>
      <c r="E73" s="30">
        <v>47869</v>
      </c>
      <c r="F73" s="30">
        <v>30909</v>
      </c>
      <c r="G73" s="30">
        <v>16960</v>
      </c>
      <c r="H73" s="30">
        <v>0</v>
      </c>
      <c r="I73" s="30">
        <v>0</v>
      </c>
      <c r="J73" s="30">
        <v>0</v>
      </c>
      <c r="K73" s="36">
        <v>0.6</v>
      </c>
      <c r="L73" s="36">
        <v>0.4</v>
      </c>
      <c r="M73" s="38" t="s">
        <v>224</v>
      </c>
      <c r="N73" s="39">
        <v>0.7</v>
      </c>
      <c r="O73" s="39">
        <v>0</v>
      </c>
      <c r="P73" s="39">
        <v>0.3</v>
      </c>
      <c r="Q73" s="40">
        <v>1210</v>
      </c>
      <c r="R73" s="30">
        <v>783</v>
      </c>
      <c r="S73" s="30">
        <v>299</v>
      </c>
      <c r="T73" s="30">
        <v>0</v>
      </c>
      <c r="U73" s="30">
        <v>128</v>
      </c>
      <c r="V73" s="47">
        <v>1210</v>
      </c>
      <c r="W73" s="47">
        <v>810</v>
      </c>
      <c r="X73" s="40">
        <v>280</v>
      </c>
      <c r="Y73" s="40">
        <v>0</v>
      </c>
      <c r="Z73" s="40">
        <v>120</v>
      </c>
      <c r="AA73" s="47">
        <v>1048</v>
      </c>
      <c r="AB73" s="47">
        <v>668</v>
      </c>
      <c r="AC73" s="47">
        <v>380</v>
      </c>
      <c r="AD73" s="47">
        <v>42</v>
      </c>
      <c r="AE73" s="47">
        <v>0</v>
      </c>
    </row>
    <row r="74" spans="1:31">
      <c r="A74" s="31" t="s">
        <v>92</v>
      </c>
      <c r="B74" s="30">
        <v>46157</v>
      </c>
      <c r="C74" s="30">
        <v>30978</v>
      </c>
      <c r="D74" s="30">
        <v>15179</v>
      </c>
      <c r="E74" s="30">
        <v>46157</v>
      </c>
      <c r="F74" s="30">
        <v>30978</v>
      </c>
      <c r="G74" s="30">
        <v>15179</v>
      </c>
      <c r="H74" s="30">
        <v>0</v>
      </c>
      <c r="I74" s="30">
        <v>0</v>
      </c>
      <c r="J74" s="30">
        <v>0</v>
      </c>
      <c r="K74" s="36">
        <v>0.6</v>
      </c>
      <c r="L74" s="36">
        <v>0.4</v>
      </c>
      <c r="M74" s="38" t="s">
        <v>224</v>
      </c>
      <c r="N74" s="39">
        <v>0.7</v>
      </c>
      <c r="O74" s="39">
        <v>0</v>
      </c>
      <c r="P74" s="39">
        <v>0.3</v>
      </c>
      <c r="Q74" s="40">
        <v>1647</v>
      </c>
      <c r="R74" s="30">
        <v>1043</v>
      </c>
      <c r="S74" s="30">
        <v>423</v>
      </c>
      <c r="T74" s="30">
        <v>0</v>
      </c>
      <c r="U74" s="30">
        <v>181</v>
      </c>
      <c r="V74" s="47">
        <v>1647</v>
      </c>
      <c r="W74" s="47">
        <v>1080</v>
      </c>
      <c r="X74" s="40">
        <v>397</v>
      </c>
      <c r="Y74" s="40">
        <v>0</v>
      </c>
      <c r="Z74" s="40">
        <v>170</v>
      </c>
      <c r="AA74" s="47">
        <v>1208</v>
      </c>
      <c r="AB74" s="47">
        <v>1033</v>
      </c>
      <c r="AC74" s="47">
        <v>175</v>
      </c>
      <c r="AD74" s="47">
        <v>269</v>
      </c>
      <c r="AE74" s="47">
        <v>0</v>
      </c>
    </row>
    <row r="75" spans="1:31">
      <c r="A75" s="31" t="s">
        <v>93</v>
      </c>
      <c r="B75" s="30">
        <v>59989</v>
      </c>
      <c r="C75" s="30">
        <v>38254</v>
      </c>
      <c r="D75" s="30">
        <v>21735</v>
      </c>
      <c r="E75" s="30">
        <v>59989</v>
      </c>
      <c r="F75" s="30">
        <v>38254</v>
      </c>
      <c r="G75" s="30">
        <v>21735</v>
      </c>
      <c r="H75" s="30">
        <v>0</v>
      </c>
      <c r="I75" s="30">
        <v>0</v>
      </c>
      <c r="J75" s="30">
        <v>0</v>
      </c>
      <c r="K75" s="36">
        <v>0.6</v>
      </c>
      <c r="L75" s="36">
        <v>0.4</v>
      </c>
      <c r="M75" s="38" t="s">
        <v>224</v>
      </c>
      <c r="N75" s="39">
        <v>0.7</v>
      </c>
      <c r="O75" s="39">
        <v>0</v>
      </c>
      <c r="P75" s="39">
        <v>0.3</v>
      </c>
      <c r="Q75" s="40">
        <v>1879</v>
      </c>
      <c r="R75" s="30">
        <v>1199</v>
      </c>
      <c r="S75" s="30">
        <v>476</v>
      </c>
      <c r="T75" s="30">
        <v>0</v>
      </c>
      <c r="U75" s="30">
        <v>204</v>
      </c>
      <c r="V75" s="47">
        <v>1879</v>
      </c>
      <c r="W75" s="47">
        <v>1242</v>
      </c>
      <c r="X75" s="40">
        <v>446</v>
      </c>
      <c r="Y75" s="40">
        <v>0</v>
      </c>
      <c r="Z75" s="40">
        <v>191</v>
      </c>
      <c r="AA75" s="47">
        <v>1415</v>
      </c>
      <c r="AB75" s="47">
        <v>1180</v>
      </c>
      <c r="AC75" s="47">
        <v>235</v>
      </c>
      <c r="AD75" s="47">
        <v>273</v>
      </c>
      <c r="AE75" s="47">
        <v>0</v>
      </c>
    </row>
    <row r="76" spans="1:31">
      <c r="A76" s="27" t="s">
        <v>94</v>
      </c>
      <c r="B76" s="28">
        <v>464501</v>
      </c>
      <c r="C76" s="28">
        <v>307910</v>
      </c>
      <c r="D76" s="28">
        <v>156591</v>
      </c>
      <c r="E76" s="28">
        <v>365658</v>
      </c>
      <c r="F76" s="28">
        <v>239109</v>
      </c>
      <c r="G76" s="28">
        <v>126549</v>
      </c>
      <c r="H76" s="28">
        <v>98843</v>
      </c>
      <c r="I76" s="28">
        <v>68801</v>
      </c>
      <c r="J76" s="28">
        <v>30042</v>
      </c>
      <c r="K76" s="37"/>
      <c r="L76" s="37"/>
      <c r="M76" s="28"/>
      <c r="N76" s="37"/>
      <c r="O76" s="37"/>
      <c r="P76" s="37"/>
      <c r="Q76" s="28">
        <v>10128</v>
      </c>
      <c r="R76" s="28">
        <v>5349</v>
      </c>
      <c r="S76" s="28">
        <v>2800</v>
      </c>
      <c r="T76" s="28">
        <v>1241</v>
      </c>
      <c r="U76" s="28">
        <v>738</v>
      </c>
      <c r="V76" s="28">
        <v>10128</v>
      </c>
      <c r="W76" s="28">
        <v>5649</v>
      </c>
      <c r="X76" s="28">
        <v>2625</v>
      </c>
      <c r="Y76" s="28">
        <v>1163</v>
      </c>
      <c r="Z76" s="28">
        <v>691</v>
      </c>
      <c r="AA76" s="28">
        <v>7413</v>
      </c>
      <c r="AB76" s="28">
        <v>5314</v>
      </c>
      <c r="AC76" s="28">
        <v>2099</v>
      </c>
      <c r="AD76" s="28">
        <v>861</v>
      </c>
      <c r="AE76" s="28">
        <v>0</v>
      </c>
    </row>
    <row r="77" ht="24" spans="1:31">
      <c r="A77" s="27" t="s">
        <v>15</v>
      </c>
      <c r="B77" s="28">
        <v>137414</v>
      </c>
      <c r="C77" s="28">
        <v>95635</v>
      </c>
      <c r="D77" s="28">
        <v>41779</v>
      </c>
      <c r="E77" s="28">
        <v>38571</v>
      </c>
      <c r="F77" s="28">
        <v>26834</v>
      </c>
      <c r="G77" s="28">
        <v>11737</v>
      </c>
      <c r="H77" s="28">
        <v>98843</v>
      </c>
      <c r="I77" s="28">
        <v>68801</v>
      </c>
      <c r="J77" s="28">
        <v>30042</v>
      </c>
      <c r="K77" s="37"/>
      <c r="L77" s="37"/>
      <c r="M77" s="28"/>
      <c r="N77" s="37"/>
      <c r="O77" s="37"/>
      <c r="P77" s="37"/>
      <c r="Q77" s="28">
        <v>2766</v>
      </c>
      <c r="R77" s="28">
        <v>545</v>
      </c>
      <c r="S77" s="28">
        <v>970</v>
      </c>
      <c r="T77" s="28">
        <v>1241</v>
      </c>
      <c r="U77" s="28">
        <v>10</v>
      </c>
      <c r="V77" s="28">
        <v>2766</v>
      </c>
      <c r="W77" s="28">
        <v>684</v>
      </c>
      <c r="X77" s="28">
        <v>910</v>
      </c>
      <c r="Y77" s="28">
        <v>1163</v>
      </c>
      <c r="Z77" s="28">
        <v>9</v>
      </c>
      <c r="AA77" s="28">
        <v>1492</v>
      </c>
      <c r="AB77" s="28">
        <v>780</v>
      </c>
      <c r="AC77" s="28">
        <v>712</v>
      </c>
      <c r="AD77" s="28">
        <v>102</v>
      </c>
      <c r="AE77" s="28">
        <v>0</v>
      </c>
    </row>
    <row r="78" spans="1:31">
      <c r="A78" s="32" t="s">
        <v>95</v>
      </c>
      <c r="B78" s="30">
        <v>81390</v>
      </c>
      <c r="C78" s="30">
        <v>57828</v>
      </c>
      <c r="D78" s="30">
        <v>23562</v>
      </c>
      <c r="E78" s="30">
        <v>10644</v>
      </c>
      <c r="F78" s="30">
        <v>8596</v>
      </c>
      <c r="G78" s="30">
        <v>2048</v>
      </c>
      <c r="H78" s="30">
        <v>70746</v>
      </c>
      <c r="I78" s="30">
        <v>49232</v>
      </c>
      <c r="J78" s="30">
        <v>21514</v>
      </c>
      <c r="K78" s="36">
        <v>0.6</v>
      </c>
      <c r="L78" s="36">
        <v>0.4</v>
      </c>
      <c r="M78" s="38" t="s">
        <v>224</v>
      </c>
      <c r="N78" s="39">
        <v>0.4</v>
      </c>
      <c r="O78" s="39">
        <v>0.6</v>
      </c>
      <c r="P78" s="39">
        <v>0</v>
      </c>
      <c r="Q78" s="40">
        <v>1609</v>
      </c>
      <c r="R78" s="30">
        <v>146</v>
      </c>
      <c r="S78" s="30">
        <v>585</v>
      </c>
      <c r="T78" s="30">
        <v>878</v>
      </c>
      <c r="U78" s="30">
        <v>0</v>
      </c>
      <c r="V78" s="47">
        <v>1609</v>
      </c>
      <c r="W78" s="47">
        <v>237</v>
      </c>
      <c r="X78" s="40">
        <v>549</v>
      </c>
      <c r="Y78" s="40">
        <v>823</v>
      </c>
      <c r="Z78" s="40">
        <v>0</v>
      </c>
      <c r="AA78" s="47">
        <v>775</v>
      </c>
      <c r="AB78" s="47">
        <v>338</v>
      </c>
      <c r="AC78" s="47">
        <v>437</v>
      </c>
      <c r="AD78" s="47">
        <v>11</v>
      </c>
      <c r="AE78" s="47">
        <v>0</v>
      </c>
    </row>
    <row r="79" spans="1:31">
      <c r="A79" s="29" t="s">
        <v>97</v>
      </c>
      <c r="B79" s="30">
        <v>48101</v>
      </c>
      <c r="C79" s="30">
        <v>32727</v>
      </c>
      <c r="D79" s="30">
        <v>15374</v>
      </c>
      <c r="E79" s="30">
        <v>20004</v>
      </c>
      <c r="F79" s="30">
        <v>13158</v>
      </c>
      <c r="G79" s="30">
        <v>6846</v>
      </c>
      <c r="H79" s="30">
        <v>28097</v>
      </c>
      <c r="I79" s="30">
        <v>19569</v>
      </c>
      <c r="J79" s="30">
        <v>8528</v>
      </c>
      <c r="K79" s="36">
        <v>0.6</v>
      </c>
      <c r="L79" s="36">
        <v>0.4</v>
      </c>
      <c r="M79" s="38" t="s">
        <v>224</v>
      </c>
      <c r="N79" s="39">
        <v>0.5</v>
      </c>
      <c r="O79" s="39">
        <v>0.5</v>
      </c>
      <c r="P79" s="39">
        <v>0</v>
      </c>
      <c r="Q79" s="40">
        <v>983</v>
      </c>
      <c r="R79" s="30">
        <v>285</v>
      </c>
      <c r="S79" s="30">
        <v>349</v>
      </c>
      <c r="T79" s="30">
        <v>349</v>
      </c>
      <c r="U79" s="30">
        <v>0</v>
      </c>
      <c r="V79" s="47">
        <v>983</v>
      </c>
      <c r="W79" s="47">
        <v>329</v>
      </c>
      <c r="X79" s="40">
        <v>327</v>
      </c>
      <c r="Y79" s="40">
        <v>327</v>
      </c>
      <c r="Z79" s="40">
        <v>0</v>
      </c>
      <c r="AA79" s="47">
        <v>550</v>
      </c>
      <c r="AB79" s="47">
        <v>302</v>
      </c>
      <c r="AC79" s="47">
        <v>248</v>
      </c>
      <c r="AD79" s="47">
        <v>106</v>
      </c>
      <c r="AE79" s="47">
        <v>0</v>
      </c>
    </row>
    <row r="80" spans="1:31">
      <c r="A80" s="29" t="s">
        <v>98</v>
      </c>
      <c r="B80" s="30">
        <v>3697</v>
      </c>
      <c r="C80" s="30">
        <v>2442</v>
      </c>
      <c r="D80" s="30">
        <v>1255</v>
      </c>
      <c r="E80" s="30">
        <v>3697</v>
      </c>
      <c r="F80" s="30">
        <v>2442</v>
      </c>
      <c r="G80" s="30">
        <v>1255</v>
      </c>
      <c r="H80" s="30">
        <v>0</v>
      </c>
      <c r="I80" s="30">
        <v>0</v>
      </c>
      <c r="J80" s="30">
        <v>0</v>
      </c>
      <c r="K80" s="36">
        <v>0.6</v>
      </c>
      <c r="L80" s="36">
        <v>0.4</v>
      </c>
      <c r="M80" s="38" t="s">
        <v>224</v>
      </c>
      <c r="N80" s="39">
        <v>0.5</v>
      </c>
      <c r="O80" s="39">
        <v>0.5</v>
      </c>
      <c r="P80" s="39">
        <v>0</v>
      </c>
      <c r="Q80" s="40">
        <v>81</v>
      </c>
      <c r="R80" s="30">
        <v>53</v>
      </c>
      <c r="S80" s="30">
        <v>14</v>
      </c>
      <c r="T80" s="30">
        <v>14</v>
      </c>
      <c r="U80" s="30">
        <v>0</v>
      </c>
      <c r="V80" s="47">
        <v>81</v>
      </c>
      <c r="W80" s="47">
        <v>55</v>
      </c>
      <c r="X80" s="40">
        <v>13</v>
      </c>
      <c r="Y80" s="40">
        <v>13</v>
      </c>
      <c r="Z80" s="40">
        <v>0</v>
      </c>
      <c r="AA80" s="47">
        <v>67</v>
      </c>
      <c r="AB80" s="47">
        <v>57</v>
      </c>
      <c r="AC80" s="47">
        <v>10</v>
      </c>
      <c r="AD80" s="47">
        <v>1</v>
      </c>
      <c r="AE80" s="47">
        <v>0</v>
      </c>
    </row>
    <row r="81" spans="1:31">
      <c r="A81" s="29" t="s">
        <v>99</v>
      </c>
      <c r="B81" s="30">
        <v>4226</v>
      </c>
      <c r="C81" s="30">
        <v>2638</v>
      </c>
      <c r="D81" s="30">
        <v>1588</v>
      </c>
      <c r="E81" s="30">
        <v>4226</v>
      </c>
      <c r="F81" s="30">
        <v>2638</v>
      </c>
      <c r="G81" s="30">
        <v>1588</v>
      </c>
      <c r="H81" s="30">
        <v>0</v>
      </c>
      <c r="I81" s="30">
        <v>0</v>
      </c>
      <c r="J81" s="30">
        <v>0</v>
      </c>
      <c r="K81" s="36">
        <v>0.6</v>
      </c>
      <c r="L81" s="36">
        <v>0.4</v>
      </c>
      <c r="M81" s="38" t="s">
        <v>224</v>
      </c>
      <c r="N81" s="39">
        <v>0.7</v>
      </c>
      <c r="O81" s="39">
        <v>0</v>
      </c>
      <c r="P81" s="39">
        <v>0.3</v>
      </c>
      <c r="Q81" s="40">
        <v>93</v>
      </c>
      <c r="R81" s="30">
        <v>61</v>
      </c>
      <c r="S81" s="30">
        <v>22</v>
      </c>
      <c r="T81" s="30">
        <v>0</v>
      </c>
      <c r="U81" s="30">
        <v>10</v>
      </c>
      <c r="V81" s="47">
        <v>93</v>
      </c>
      <c r="W81" s="47">
        <v>63</v>
      </c>
      <c r="X81" s="40">
        <v>21</v>
      </c>
      <c r="Y81" s="40">
        <v>0</v>
      </c>
      <c r="Z81" s="40">
        <v>9</v>
      </c>
      <c r="AA81" s="47">
        <v>100</v>
      </c>
      <c r="AB81" s="47">
        <v>83</v>
      </c>
      <c r="AC81" s="47">
        <v>17</v>
      </c>
      <c r="AD81" s="47">
        <v>-16</v>
      </c>
      <c r="AE81" s="47">
        <v>0</v>
      </c>
    </row>
    <row r="82" spans="1:31">
      <c r="A82" s="33" t="s">
        <v>100</v>
      </c>
      <c r="B82" s="30">
        <v>11588</v>
      </c>
      <c r="C82" s="30">
        <v>7903</v>
      </c>
      <c r="D82" s="30">
        <v>3685</v>
      </c>
      <c r="E82" s="30">
        <v>11588</v>
      </c>
      <c r="F82" s="30">
        <v>7903</v>
      </c>
      <c r="G82" s="30">
        <v>3685</v>
      </c>
      <c r="H82" s="30">
        <v>0</v>
      </c>
      <c r="I82" s="30">
        <v>0</v>
      </c>
      <c r="J82" s="30">
        <v>0</v>
      </c>
      <c r="K82" s="36">
        <v>0.6</v>
      </c>
      <c r="L82" s="36">
        <v>0.4</v>
      </c>
      <c r="M82" s="38" t="s">
        <v>224</v>
      </c>
      <c r="N82" s="39">
        <v>0.7</v>
      </c>
      <c r="O82" s="39">
        <v>0</v>
      </c>
      <c r="P82" s="39">
        <v>0.3</v>
      </c>
      <c r="Q82" s="40">
        <v>256</v>
      </c>
      <c r="R82" s="30">
        <v>167</v>
      </c>
      <c r="S82" s="30">
        <v>62</v>
      </c>
      <c r="T82" s="30">
        <v>0</v>
      </c>
      <c r="U82" s="30">
        <v>27</v>
      </c>
      <c r="V82" s="47">
        <v>256</v>
      </c>
      <c r="W82" s="47">
        <v>173</v>
      </c>
      <c r="X82" s="40">
        <v>58</v>
      </c>
      <c r="Y82" s="40">
        <v>0</v>
      </c>
      <c r="Z82" s="40">
        <v>25</v>
      </c>
      <c r="AA82" s="47">
        <v>204</v>
      </c>
      <c r="AB82" s="47">
        <v>110</v>
      </c>
      <c r="AC82" s="47">
        <v>94</v>
      </c>
      <c r="AD82" s="47">
        <v>27</v>
      </c>
      <c r="AE82" s="47">
        <v>0</v>
      </c>
    </row>
    <row r="83" spans="1:31">
      <c r="A83" s="33" t="s">
        <v>101</v>
      </c>
      <c r="B83" s="30">
        <v>25554</v>
      </c>
      <c r="C83" s="30">
        <v>16438</v>
      </c>
      <c r="D83" s="30">
        <v>9116</v>
      </c>
      <c r="E83" s="30">
        <v>25554</v>
      </c>
      <c r="F83" s="30">
        <v>16438</v>
      </c>
      <c r="G83" s="30">
        <v>9116</v>
      </c>
      <c r="H83" s="30">
        <v>0</v>
      </c>
      <c r="I83" s="30">
        <v>0</v>
      </c>
      <c r="J83" s="30">
        <v>0</v>
      </c>
      <c r="K83" s="36">
        <v>0.6</v>
      </c>
      <c r="L83" s="36">
        <v>0.4</v>
      </c>
      <c r="M83" s="38" t="s">
        <v>224</v>
      </c>
      <c r="N83" s="39">
        <v>0.7</v>
      </c>
      <c r="O83" s="39">
        <v>0</v>
      </c>
      <c r="P83" s="39">
        <v>0.3</v>
      </c>
      <c r="Q83" s="40">
        <v>583</v>
      </c>
      <c r="R83" s="30">
        <v>380</v>
      </c>
      <c r="S83" s="30">
        <v>142</v>
      </c>
      <c r="T83" s="30">
        <v>0</v>
      </c>
      <c r="U83" s="30">
        <v>61</v>
      </c>
      <c r="V83" s="47">
        <v>583</v>
      </c>
      <c r="W83" s="47">
        <v>393</v>
      </c>
      <c r="X83" s="40">
        <v>133</v>
      </c>
      <c r="Y83" s="40">
        <v>0</v>
      </c>
      <c r="Z83" s="40">
        <v>57</v>
      </c>
      <c r="AA83" s="47">
        <v>422</v>
      </c>
      <c r="AB83" s="47">
        <v>319</v>
      </c>
      <c r="AC83" s="47">
        <v>103</v>
      </c>
      <c r="AD83" s="47">
        <v>104</v>
      </c>
      <c r="AE83" s="47">
        <v>0</v>
      </c>
    </row>
    <row r="84" spans="1:31">
      <c r="A84" s="33" t="s">
        <v>102</v>
      </c>
      <c r="B84" s="30">
        <v>61440</v>
      </c>
      <c r="C84" s="30">
        <v>40223</v>
      </c>
      <c r="D84" s="30">
        <v>21217</v>
      </c>
      <c r="E84" s="30">
        <v>61440</v>
      </c>
      <c r="F84" s="30">
        <v>40223</v>
      </c>
      <c r="G84" s="30">
        <v>21217</v>
      </c>
      <c r="H84" s="30">
        <v>0</v>
      </c>
      <c r="I84" s="30">
        <v>0</v>
      </c>
      <c r="J84" s="30">
        <v>0</v>
      </c>
      <c r="K84" s="36">
        <v>0.6</v>
      </c>
      <c r="L84" s="36">
        <v>0.4</v>
      </c>
      <c r="M84" s="38" t="s">
        <v>224</v>
      </c>
      <c r="N84" s="39">
        <v>0.7</v>
      </c>
      <c r="O84" s="39">
        <v>0</v>
      </c>
      <c r="P84" s="39">
        <v>0.3</v>
      </c>
      <c r="Q84" s="40">
        <v>1367</v>
      </c>
      <c r="R84" s="30">
        <v>893</v>
      </c>
      <c r="S84" s="30">
        <v>332</v>
      </c>
      <c r="T84" s="30">
        <v>0</v>
      </c>
      <c r="U84" s="30">
        <v>142</v>
      </c>
      <c r="V84" s="47">
        <v>1367</v>
      </c>
      <c r="W84" s="47">
        <v>923</v>
      </c>
      <c r="X84" s="40">
        <v>311</v>
      </c>
      <c r="Y84" s="40">
        <v>0</v>
      </c>
      <c r="Z84" s="40">
        <v>133</v>
      </c>
      <c r="AA84" s="47">
        <v>1160</v>
      </c>
      <c r="AB84" s="47">
        <v>919</v>
      </c>
      <c r="AC84" s="47">
        <v>241</v>
      </c>
      <c r="AD84" s="47">
        <v>74</v>
      </c>
      <c r="AE84" s="47">
        <v>0</v>
      </c>
    </row>
    <row r="85" spans="1:31">
      <c r="A85" s="31" t="s">
        <v>103</v>
      </c>
      <c r="B85" s="30">
        <v>67874</v>
      </c>
      <c r="C85" s="30">
        <v>44262</v>
      </c>
      <c r="D85" s="30">
        <v>23612</v>
      </c>
      <c r="E85" s="30">
        <v>67874</v>
      </c>
      <c r="F85" s="30">
        <v>44262</v>
      </c>
      <c r="G85" s="30">
        <v>23612</v>
      </c>
      <c r="H85" s="30">
        <v>0</v>
      </c>
      <c r="I85" s="30">
        <v>0</v>
      </c>
      <c r="J85" s="30">
        <v>0</v>
      </c>
      <c r="K85" s="36">
        <v>0.6</v>
      </c>
      <c r="L85" s="36">
        <v>0.4</v>
      </c>
      <c r="M85" s="38" t="s">
        <v>224</v>
      </c>
      <c r="N85" s="39">
        <v>0.7</v>
      </c>
      <c r="O85" s="39">
        <v>0</v>
      </c>
      <c r="P85" s="39">
        <v>0.3</v>
      </c>
      <c r="Q85" s="40">
        <v>1515</v>
      </c>
      <c r="R85" s="30">
        <v>989</v>
      </c>
      <c r="S85" s="30">
        <v>368</v>
      </c>
      <c r="T85" s="30">
        <v>0</v>
      </c>
      <c r="U85" s="30">
        <v>158</v>
      </c>
      <c r="V85" s="47">
        <v>1515</v>
      </c>
      <c r="W85" s="47">
        <v>1022</v>
      </c>
      <c r="X85" s="40">
        <v>345</v>
      </c>
      <c r="Y85" s="40">
        <v>0</v>
      </c>
      <c r="Z85" s="40">
        <v>148</v>
      </c>
      <c r="AA85" s="47">
        <v>1277</v>
      </c>
      <c r="AB85" s="47">
        <v>982</v>
      </c>
      <c r="AC85" s="47">
        <v>295</v>
      </c>
      <c r="AD85" s="47">
        <v>90</v>
      </c>
      <c r="AE85" s="47">
        <v>0</v>
      </c>
    </row>
    <row r="86" spans="1:31">
      <c r="A86" s="31" t="s">
        <v>104</v>
      </c>
      <c r="B86" s="30">
        <v>32127</v>
      </c>
      <c r="C86" s="30">
        <v>20665</v>
      </c>
      <c r="D86" s="30">
        <v>11462</v>
      </c>
      <c r="E86" s="30">
        <v>32127</v>
      </c>
      <c r="F86" s="30">
        <v>20665</v>
      </c>
      <c r="G86" s="30">
        <v>11462</v>
      </c>
      <c r="H86" s="30">
        <v>0</v>
      </c>
      <c r="I86" s="30">
        <v>0</v>
      </c>
      <c r="J86" s="30">
        <v>0</v>
      </c>
      <c r="K86" s="36">
        <v>0.6</v>
      </c>
      <c r="L86" s="36">
        <v>0.4</v>
      </c>
      <c r="M86" s="38" t="s">
        <v>224</v>
      </c>
      <c r="N86" s="39">
        <v>0.7</v>
      </c>
      <c r="O86" s="39">
        <v>0</v>
      </c>
      <c r="P86" s="39">
        <v>0.3</v>
      </c>
      <c r="Q86" s="40">
        <v>718</v>
      </c>
      <c r="R86" s="30">
        <v>469</v>
      </c>
      <c r="S86" s="30">
        <v>174</v>
      </c>
      <c r="T86" s="30">
        <v>0</v>
      </c>
      <c r="U86" s="30">
        <v>75</v>
      </c>
      <c r="V86" s="47">
        <v>718</v>
      </c>
      <c r="W86" s="47">
        <v>485</v>
      </c>
      <c r="X86" s="40">
        <v>163</v>
      </c>
      <c r="Y86" s="40">
        <v>0</v>
      </c>
      <c r="Z86" s="40">
        <v>70</v>
      </c>
      <c r="AA86" s="47">
        <v>520</v>
      </c>
      <c r="AB86" s="47">
        <v>394</v>
      </c>
      <c r="AC86" s="47">
        <v>126</v>
      </c>
      <c r="AD86" s="47">
        <v>128</v>
      </c>
      <c r="AE86" s="47">
        <v>0</v>
      </c>
    </row>
    <row r="87" spans="1:31">
      <c r="A87" s="33" t="s">
        <v>105</v>
      </c>
      <c r="B87" s="30">
        <v>75955</v>
      </c>
      <c r="C87" s="30">
        <v>48463</v>
      </c>
      <c r="D87" s="30">
        <v>27492</v>
      </c>
      <c r="E87" s="30">
        <v>75955</v>
      </c>
      <c r="F87" s="30">
        <v>48463</v>
      </c>
      <c r="G87" s="30">
        <v>27492</v>
      </c>
      <c r="H87" s="30">
        <v>0</v>
      </c>
      <c r="I87" s="30">
        <v>0</v>
      </c>
      <c r="J87" s="30">
        <v>0</v>
      </c>
      <c r="K87" s="36">
        <v>0.6</v>
      </c>
      <c r="L87" s="36">
        <v>0.4</v>
      </c>
      <c r="M87" s="38" t="s">
        <v>224</v>
      </c>
      <c r="N87" s="39">
        <v>0.7</v>
      </c>
      <c r="O87" s="39">
        <v>0</v>
      </c>
      <c r="P87" s="39">
        <v>0.3</v>
      </c>
      <c r="Q87" s="40">
        <v>1755</v>
      </c>
      <c r="R87" s="30">
        <v>1143</v>
      </c>
      <c r="S87" s="30">
        <v>428</v>
      </c>
      <c r="T87" s="30">
        <v>0</v>
      </c>
      <c r="U87" s="30">
        <v>184</v>
      </c>
      <c r="V87" s="47">
        <v>1755</v>
      </c>
      <c r="W87" s="47">
        <v>1181</v>
      </c>
      <c r="X87" s="40">
        <v>401</v>
      </c>
      <c r="Y87" s="40">
        <v>0</v>
      </c>
      <c r="Z87" s="40">
        <v>173</v>
      </c>
      <c r="AA87" s="47">
        <v>1392</v>
      </c>
      <c r="AB87" s="47">
        <v>1096</v>
      </c>
      <c r="AC87" s="47">
        <v>296</v>
      </c>
      <c r="AD87" s="47">
        <v>190</v>
      </c>
      <c r="AE87" s="47">
        <v>0</v>
      </c>
    </row>
    <row r="88" spans="1:31">
      <c r="A88" s="33" t="s">
        <v>106</v>
      </c>
      <c r="B88" s="30">
        <v>52549</v>
      </c>
      <c r="C88" s="30">
        <v>34321</v>
      </c>
      <c r="D88" s="30">
        <v>18228</v>
      </c>
      <c r="E88" s="30">
        <v>52549</v>
      </c>
      <c r="F88" s="30">
        <v>34321</v>
      </c>
      <c r="G88" s="30">
        <v>18228</v>
      </c>
      <c r="H88" s="30">
        <v>0</v>
      </c>
      <c r="I88" s="30">
        <v>0</v>
      </c>
      <c r="J88" s="30">
        <v>0</v>
      </c>
      <c r="K88" s="36">
        <v>0.6</v>
      </c>
      <c r="L88" s="36">
        <v>0.4</v>
      </c>
      <c r="M88" s="38" t="s">
        <v>222</v>
      </c>
      <c r="N88" s="39">
        <v>0.8</v>
      </c>
      <c r="O88" s="39">
        <v>0</v>
      </c>
      <c r="P88" s="39">
        <v>0.2</v>
      </c>
      <c r="Q88" s="40">
        <v>1168</v>
      </c>
      <c r="R88" s="30">
        <v>763</v>
      </c>
      <c r="S88" s="30">
        <v>324</v>
      </c>
      <c r="T88" s="30">
        <v>0</v>
      </c>
      <c r="U88" s="30">
        <v>81</v>
      </c>
      <c r="V88" s="47">
        <v>1168</v>
      </c>
      <c r="W88" s="47">
        <v>788</v>
      </c>
      <c r="X88" s="40">
        <v>304</v>
      </c>
      <c r="Y88" s="40">
        <v>0</v>
      </c>
      <c r="Z88" s="40">
        <v>76</v>
      </c>
      <c r="AA88" s="47">
        <v>946</v>
      </c>
      <c r="AB88" s="47">
        <v>714</v>
      </c>
      <c r="AC88" s="47">
        <v>232</v>
      </c>
      <c r="AD88" s="47">
        <v>146</v>
      </c>
      <c r="AE88" s="47">
        <v>0</v>
      </c>
    </row>
    <row r="89" spans="1:31">
      <c r="A89" s="27" t="s">
        <v>107</v>
      </c>
      <c r="B89" s="28">
        <v>161984</v>
      </c>
      <c r="C89" s="28">
        <v>104224</v>
      </c>
      <c r="D89" s="28">
        <v>57760</v>
      </c>
      <c r="E89" s="28">
        <v>112452</v>
      </c>
      <c r="F89" s="28">
        <v>70960</v>
      </c>
      <c r="G89" s="28">
        <v>41492</v>
      </c>
      <c r="H89" s="28">
        <v>49532</v>
      </c>
      <c r="I89" s="28">
        <v>33264</v>
      </c>
      <c r="J89" s="28">
        <v>16268</v>
      </c>
      <c r="K89" s="37"/>
      <c r="L89" s="37"/>
      <c r="M89" s="28"/>
      <c r="N89" s="37"/>
      <c r="O89" s="37"/>
      <c r="P89" s="37"/>
      <c r="Q89" s="28">
        <v>3458</v>
      </c>
      <c r="R89" s="28">
        <v>1628</v>
      </c>
      <c r="S89" s="28">
        <v>1246</v>
      </c>
      <c r="T89" s="28">
        <v>436</v>
      </c>
      <c r="U89" s="28">
        <v>148</v>
      </c>
      <c r="V89" s="28">
        <v>3458</v>
      </c>
      <c r="W89" s="28">
        <v>1743</v>
      </c>
      <c r="X89" s="28">
        <v>1168</v>
      </c>
      <c r="Y89" s="28">
        <v>408</v>
      </c>
      <c r="Z89" s="28">
        <v>139</v>
      </c>
      <c r="AA89" s="28">
        <v>2690</v>
      </c>
      <c r="AB89" s="28">
        <v>1743</v>
      </c>
      <c r="AC89" s="28">
        <v>947</v>
      </c>
      <c r="AD89" s="28">
        <v>221</v>
      </c>
      <c r="AE89" s="28">
        <v>0</v>
      </c>
    </row>
    <row r="90" ht="24" spans="1:31">
      <c r="A90" s="27" t="s">
        <v>15</v>
      </c>
      <c r="B90" s="28">
        <v>65424</v>
      </c>
      <c r="C90" s="28">
        <v>43268</v>
      </c>
      <c r="D90" s="28">
        <v>22156</v>
      </c>
      <c r="E90" s="28">
        <v>15892</v>
      </c>
      <c r="F90" s="28">
        <v>10004</v>
      </c>
      <c r="G90" s="28">
        <v>5888</v>
      </c>
      <c r="H90" s="28">
        <v>49532</v>
      </c>
      <c r="I90" s="28">
        <v>33264</v>
      </c>
      <c r="J90" s="28">
        <v>16268</v>
      </c>
      <c r="K90" s="37"/>
      <c r="L90" s="37"/>
      <c r="M90" s="28"/>
      <c r="N90" s="37"/>
      <c r="O90" s="37"/>
      <c r="P90" s="37"/>
      <c r="Q90" s="28">
        <v>1317</v>
      </c>
      <c r="R90" s="28">
        <v>228</v>
      </c>
      <c r="S90" s="28">
        <v>653</v>
      </c>
      <c r="T90" s="28">
        <v>436</v>
      </c>
      <c r="U90" s="28">
        <v>0</v>
      </c>
      <c r="V90" s="28">
        <v>1317</v>
      </c>
      <c r="W90" s="28">
        <v>297</v>
      </c>
      <c r="X90" s="28">
        <v>612</v>
      </c>
      <c r="Y90" s="28">
        <v>408</v>
      </c>
      <c r="Z90" s="28">
        <v>0</v>
      </c>
      <c r="AA90" s="28">
        <v>1052</v>
      </c>
      <c r="AB90" s="28">
        <v>547</v>
      </c>
      <c r="AC90" s="28">
        <v>505</v>
      </c>
      <c r="AD90" s="28">
        <v>-143</v>
      </c>
      <c r="AE90" s="28">
        <v>0</v>
      </c>
    </row>
    <row r="91" spans="1:31">
      <c r="A91" s="29" t="s">
        <v>108</v>
      </c>
      <c r="B91" s="30">
        <v>59316</v>
      </c>
      <c r="C91" s="30">
        <v>39335</v>
      </c>
      <c r="D91" s="30">
        <v>19981</v>
      </c>
      <c r="E91" s="30">
        <v>14684</v>
      </c>
      <c r="F91" s="30">
        <v>9220</v>
      </c>
      <c r="G91" s="30">
        <v>5464</v>
      </c>
      <c r="H91" s="30">
        <v>44632</v>
      </c>
      <c r="I91" s="30">
        <v>30115</v>
      </c>
      <c r="J91" s="30">
        <v>14517</v>
      </c>
      <c r="K91" s="36">
        <v>0.6</v>
      </c>
      <c r="L91" s="36">
        <v>0.4</v>
      </c>
      <c r="M91" s="38" t="s">
        <v>222</v>
      </c>
      <c r="N91" s="39">
        <v>0.6</v>
      </c>
      <c r="O91" s="39">
        <v>0.4</v>
      </c>
      <c r="P91" s="39">
        <v>0</v>
      </c>
      <c r="Q91" s="40">
        <v>1195</v>
      </c>
      <c r="R91" s="30">
        <v>211</v>
      </c>
      <c r="S91" s="30">
        <v>590</v>
      </c>
      <c r="T91" s="30">
        <v>394</v>
      </c>
      <c r="U91" s="30">
        <v>0</v>
      </c>
      <c r="V91" s="47">
        <v>1195</v>
      </c>
      <c r="W91" s="47">
        <v>273</v>
      </c>
      <c r="X91" s="40">
        <v>553</v>
      </c>
      <c r="Y91" s="40">
        <v>369</v>
      </c>
      <c r="Z91" s="40">
        <v>0</v>
      </c>
      <c r="AA91" s="47">
        <v>986</v>
      </c>
      <c r="AB91" s="47">
        <v>528</v>
      </c>
      <c r="AC91" s="47">
        <v>458</v>
      </c>
      <c r="AD91" s="47">
        <v>-160</v>
      </c>
      <c r="AE91" s="47">
        <v>0</v>
      </c>
    </row>
    <row r="92" spans="1:31">
      <c r="A92" s="29" t="s">
        <v>110</v>
      </c>
      <c r="B92" s="30">
        <v>6108</v>
      </c>
      <c r="C92" s="30">
        <v>3933</v>
      </c>
      <c r="D92" s="30">
        <v>2175</v>
      </c>
      <c r="E92" s="30">
        <v>1208</v>
      </c>
      <c r="F92" s="30">
        <v>784</v>
      </c>
      <c r="G92" s="30">
        <v>424</v>
      </c>
      <c r="H92" s="30">
        <v>4900</v>
      </c>
      <c r="I92" s="30">
        <v>3149</v>
      </c>
      <c r="J92" s="30">
        <v>1751</v>
      </c>
      <c r="K92" s="36">
        <v>0.6</v>
      </c>
      <c r="L92" s="36">
        <v>0.4</v>
      </c>
      <c r="M92" s="38" t="s">
        <v>222</v>
      </c>
      <c r="N92" s="39">
        <v>0.6</v>
      </c>
      <c r="O92" s="39">
        <v>0.4</v>
      </c>
      <c r="P92" s="39">
        <v>0</v>
      </c>
      <c r="Q92" s="40">
        <v>122</v>
      </c>
      <c r="R92" s="30">
        <v>17</v>
      </c>
      <c r="S92" s="30">
        <v>63</v>
      </c>
      <c r="T92" s="30">
        <v>42</v>
      </c>
      <c r="U92" s="30">
        <v>0</v>
      </c>
      <c r="V92" s="47">
        <v>122</v>
      </c>
      <c r="W92" s="47">
        <v>24</v>
      </c>
      <c r="X92" s="40">
        <v>59</v>
      </c>
      <c r="Y92" s="40">
        <v>39</v>
      </c>
      <c r="Z92" s="40">
        <v>0</v>
      </c>
      <c r="AA92" s="47">
        <v>66</v>
      </c>
      <c r="AB92" s="47">
        <v>19</v>
      </c>
      <c r="AC92" s="47">
        <v>47</v>
      </c>
      <c r="AD92" s="47">
        <v>17</v>
      </c>
      <c r="AE92" s="47">
        <v>0</v>
      </c>
    </row>
    <row r="93" spans="1:31">
      <c r="A93" s="31" t="s">
        <v>111</v>
      </c>
      <c r="B93" s="30">
        <v>52654</v>
      </c>
      <c r="C93" s="30">
        <v>34200</v>
      </c>
      <c r="D93" s="30">
        <v>18454</v>
      </c>
      <c r="E93" s="30">
        <v>52654</v>
      </c>
      <c r="F93" s="30">
        <v>34200</v>
      </c>
      <c r="G93" s="30">
        <v>18454</v>
      </c>
      <c r="H93" s="30">
        <v>0</v>
      </c>
      <c r="I93" s="30">
        <v>0</v>
      </c>
      <c r="J93" s="30">
        <v>0</v>
      </c>
      <c r="K93" s="36">
        <v>0.6</v>
      </c>
      <c r="L93" s="36">
        <v>0.4</v>
      </c>
      <c r="M93" s="38" t="s">
        <v>222</v>
      </c>
      <c r="N93" s="39">
        <v>0.8</v>
      </c>
      <c r="O93" s="39">
        <v>0</v>
      </c>
      <c r="P93" s="39">
        <v>0.2</v>
      </c>
      <c r="Q93" s="40">
        <v>1149</v>
      </c>
      <c r="R93" s="30">
        <v>752</v>
      </c>
      <c r="S93" s="30">
        <v>318</v>
      </c>
      <c r="T93" s="30">
        <v>0</v>
      </c>
      <c r="U93" s="30">
        <v>79</v>
      </c>
      <c r="V93" s="47">
        <v>1149</v>
      </c>
      <c r="W93" s="47">
        <v>777</v>
      </c>
      <c r="X93" s="40">
        <v>298</v>
      </c>
      <c r="Y93" s="40">
        <v>0</v>
      </c>
      <c r="Z93" s="40">
        <v>74</v>
      </c>
      <c r="AA93" s="47">
        <v>867</v>
      </c>
      <c r="AB93" s="47">
        <v>630</v>
      </c>
      <c r="AC93" s="47">
        <v>237</v>
      </c>
      <c r="AD93" s="47">
        <v>208</v>
      </c>
      <c r="AE93" s="47">
        <v>0</v>
      </c>
    </row>
    <row r="94" spans="1:31">
      <c r="A94" s="31" t="s">
        <v>112</v>
      </c>
      <c r="B94" s="30">
        <v>43906</v>
      </c>
      <c r="C94" s="30">
        <v>26756</v>
      </c>
      <c r="D94" s="30">
        <v>17150</v>
      </c>
      <c r="E94" s="30">
        <v>43906</v>
      </c>
      <c r="F94" s="30">
        <v>26756</v>
      </c>
      <c r="G94" s="30">
        <v>17150</v>
      </c>
      <c r="H94" s="30">
        <v>0</v>
      </c>
      <c r="I94" s="30">
        <v>0</v>
      </c>
      <c r="J94" s="30">
        <v>0</v>
      </c>
      <c r="K94" s="36">
        <v>0.6</v>
      </c>
      <c r="L94" s="36">
        <v>0.4</v>
      </c>
      <c r="M94" s="38" t="s">
        <v>222</v>
      </c>
      <c r="N94" s="39">
        <v>0.8</v>
      </c>
      <c r="O94" s="39">
        <v>0</v>
      </c>
      <c r="P94" s="39">
        <v>0.2</v>
      </c>
      <c r="Q94" s="40">
        <v>992</v>
      </c>
      <c r="R94" s="30">
        <v>648</v>
      </c>
      <c r="S94" s="30">
        <v>275</v>
      </c>
      <c r="T94" s="30">
        <v>0</v>
      </c>
      <c r="U94" s="30">
        <v>69</v>
      </c>
      <c r="V94" s="47">
        <v>992</v>
      </c>
      <c r="W94" s="47">
        <v>669</v>
      </c>
      <c r="X94" s="40">
        <v>258</v>
      </c>
      <c r="Y94" s="40">
        <v>0</v>
      </c>
      <c r="Z94" s="40">
        <v>65</v>
      </c>
      <c r="AA94" s="47">
        <v>771</v>
      </c>
      <c r="AB94" s="47">
        <v>566</v>
      </c>
      <c r="AC94" s="47">
        <v>205</v>
      </c>
      <c r="AD94" s="47">
        <v>156</v>
      </c>
      <c r="AE94" s="47">
        <v>0</v>
      </c>
    </row>
    <row r="95" spans="1:31">
      <c r="A95" s="27" t="s">
        <v>113</v>
      </c>
      <c r="B95" s="28">
        <v>390919</v>
      </c>
      <c r="C95" s="28">
        <v>261214</v>
      </c>
      <c r="D95" s="28">
        <v>129705</v>
      </c>
      <c r="E95" s="28">
        <v>338188</v>
      </c>
      <c r="F95" s="28">
        <v>223288</v>
      </c>
      <c r="G95" s="28">
        <v>114900</v>
      </c>
      <c r="H95" s="28">
        <v>52731</v>
      </c>
      <c r="I95" s="28">
        <v>37926</v>
      </c>
      <c r="J95" s="28">
        <v>14805</v>
      </c>
      <c r="K95" s="37"/>
      <c r="L95" s="37"/>
      <c r="M95" s="28"/>
      <c r="N95" s="37"/>
      <c r="O95" s="37"/>
      <c r="P95" s="37"/>
      <c r="Q95" s="28">
        <v>11395</v>
      </c>
      <c r="R95" s="28">
        <v>6306</v>
      </c>
      <c r="S95" s="28">
        <v>3146</v>
      </c>
      <c r="T95" s="28">
        <v>1257</v>
      </c>
      <c r="U95" s="28">
        <v>686</v>
      </c>
      <c r="V95" s="28">
        <v>11395</v>
      </c>
      <c r="W95" s="28">
        <v>6622</v>
      </c>
      <c r="X95" s="28">
        <v>2950</v>
      </c>
      <c r="Y95" s="28">
        <v>1179</v>
      </c>
      <c r="Z95" s="28">
        <v>644</v>
      </c>
      <c r="AA95" s="28">
        <v>8345</v>
      </c>
      <c r="AB95" s="28">
        <v>6475</v>
      </c>
      <c r="AC95" s="28">
        <v>1870</v>
      </c>
      <c r="AD95" s="28">
        <v>1227</v>
      </c>
      <c r="AE95" s="28">
        <v>0</v>
      </c>
    </row>
    <row r="96" ht="24" spans="1:31">
      <c r="A96" s="27" t="s">
        <v>15</v>
      </c>
      <c r="B96" s="28">
        <v>139545</v>
      </c>
      <c r="C96" s="28">
        <v>95431</v>
      </c>
      <c r="D96" s="28">
        <v>44114</v>
      </c>
      <c r="E96" s="28">
        <v>86814</v>
      </c>
      <c r="F96" s="28">
        <v>57505</v>
      </c>
      <c r="G96" s="28">
        <v>29309</v>
      </c>
      <c r="H96" s="28">
        <v>52731</v>
      </c>
      <c r="I96" s="28">
        <v>37926</v>
      </c>
      <c r="J96" s="28">
        <v>14805</v>
      </c>
      <c r="K96" s="28"/>
      <c r="L96" s="37"/>
      <c r="M96" s="28"/>
      <c r="N96" s="37"/>
      <c r="O96" s="37"/>
      <c r="P96" s="37"/>
      <c r="Q96" s="28">
        <v>4397</v>
      </c>
      <c r="R96" s="28">
        <v>1810</v>
      </c>
      <c r="S96" s="28">
        <v>1308</v>
      </c>
      <c r="T96" s="28">
        <v>1257</v>
      </c>
      <c r="U96" s="28">
        <v>22</v>
      </c>
      <c r="V96" s="28">
        <v>4397</v>
      </c>
      <c r="W96" s="28">
        <v>1970</v>
      </c>
      <c r="X96" s="28">
        <v>1227</v>
      </c>
      <c r="Y96" s="28">
        <v>1179</v>
      </c>
      <c r="Z96" s="28">
        <v>21</v>
      </c>
      <c r="AA96" s="28">
        <v>2863</v>
      </c>
      <c r="AB96" s="28">
        <v>2195</v>
      </c>
      <c r="AC96" s="28">
        <v>668</v>
      </c>
      <c r="AD96" s="28">
        <v>334</v>
      </c>
      <c r="AE96" s="28">
        <v>0</v>
      </c>
    </row>
    <row r="97" spans="1:31">
      <c r="A97" s="29" t="s">
        <v>114</v>
      </c>
      <c r="B97" s="30">
        <v>30269</v>
      </c>
      <c r="C97" s="30">
        <v>20217</v>
      </c>
      <c r="D97" s="30">
        <v>10052</v>
      </c>
      <c r="E97" s="30">
        <v>11370</v>
      </c>
      <c r="F97" s="30">
        <v>7152</v>
      </c>
      <c r="G97" s="30">
        <v>4218</v>
      </c>
      <c r="H97" s="30">
        <v>18899</v>
      </c>
      <c r="I97" s="30">
        <v>13065</v>
      </c>
      <c r="J97" s="30">
        <v>5834</v>
      </c>
      <c r="K97" s="36">
        <v>0.6</v>
      </c>
      <c r="L97" s="36">
        <v>0.4</v>
      </c>
      <c r="M97" s="38" t="s">
        <v>224</v>
      </c>
      <c r="N97" s="39">
        <v>0.5</v>
      </c>
      <c r="O97" s="39">
        <v>0.5</v>
      </c>
      <c r="P97" s="39">
        <v>0</v>
      </c>
      <c r="Q97" s="40">
        <v>1092</v>
      </c>
      <c r="R97" s="30">
        <v>372</v>
      </c>
      <c r="S97" s="30">
        <v>360</v>
      </c>
      <c r="T97" s="30">
        <v>360</v>
      </c>
      <c r="U97" s="30">
        <v>0</v>
      </c>
      <c r="V97" s="47">
        <v>1092</v>
      </c>
      <c r="W97" s="47">
        <v>416</v>
      </c>
      <c r="X97" s="40">
        <v>338</v>
      </c>
      <c r="Y97" s="40">
        <v>338</v>
      </c>
      <c r="Z97" s="40">
        <v>0</v>
      </c>
      <c r="AA97" s="47">
        <v>502</v>
      </c>
      <c r="AB97" s="47">
        <v>336</v>
      </c>
      <c r="AC97" s="47">
        <v>166</v>
      </c>
      <c r="AD97" s="47">
        <v>252</v>
      </c>
      <c r="AE97" s="47">
        <v>0</v>
      </c>
    </row>
    <row r="98" spans="1:31">
      <c r="A98" s="32" t="s">
        <v>115</v>
      </c>
      <c r="B98" s="30">
        <v>102898</v>
      </c>
      <c r="C98" s="30">
        <v>70895</v>
      </c>
      <c r="D98" s="30">
        <v>32003</v>
      </c>
      <c r="E98" s="30">
        <v>69066</v>
      </c>
      <c r="F98" s="30">
        <v>46034</v>
      </c>
      <c r="G98" s="30">
        <v>23032</v>
      </c>
      <c r="H98" s="30">
        <v>33832</v>
      </c>
      <c r="I98" s="30">
        <v>24861</v>
      </c>
      <c r="J98" s="30">
        <v>8971</v>
      </c>
      <c r="K98" s="36">
        <v>0.6</v>
      </c>
      <c r="L98" s="36">
        <v>0.4</v>
      </c>
      <c r="M98" s="38" t="s">
        <v>224</v>
      </c>
      <c r="N98" s="39">
        <v>0.5</v>
      </c>
      <c r="O98" s="39">
        <v>0.5</v>
      </c>
      <c r="P98" s="39">
        <v>0</v>
      </c>
      <c r="Q98" s="40">
        <v>3104</v>
      </c>
      <c r="R98" s="30">
        <v>1310</v>
      </c>
      <c r="S98" s="30">
        <v>897</v>
      </c>
      <c r="T98" s="30">
        <v>897</v>
      </c>
      <c r="U98" s="30">
        <v>0</v>
      </c>
      <c r="V98" s="47">
        <v>3104</v>
      </c>
      <c r="W98" s="47">
        <v>1422</v>
      </c>
      <c r="X98" s="40">
        <v>841</v>
      </c>
      <c r="Y98" s="40">
        <v>841</v>
      </c>
      <c r="Z98" s="40">
        <v>0</v>
      </c>
      <c r="AA98" s="47">
        <v>2240</v>
      </c>
      <c r="AB98" s="47">
        <v>1762</v>
      </c>
      <c r="AC98" s="47">
        <v>478</v>
      </c>
      <c r="AD98" s="47">
        <v>23</v>
      </c>
      <c r="AE98" s="47">
        <v>0</v>
      </c>
    </row>
    <row r="99" spans="1:31">
      <c r="A99" s="32" t="s">
        <v>117</v>
      </c>
      <c r="B99" s="30">
        <v>6378</v>
      </c>
      <c r="C99" s="30">
        <v>4319</v>
      </c>
      <c r="D99" s="30">
        <v>2059</v>
      </c>
      <c r="E99" s="30">
        <v>6378</v>
      </c>
      <c r="F99" s="30">
        <v>4319</v>
      </c>
      <c r="G99" s="30">
        <v>2059</v>
      </c>
      <c r="H99" s="30">
        <v>0</v>
      </c>
      <c r="I99" s="30">
        <v>0</v>
      </c>
      <c r="J99" s="30">
        <v>0</v>
      </c>
      <c r="K99" s="36">
        <v>0.6</v>
      </c>
      <c r="L99" s="36">
        <v>0.4</v>
      </c>
      <c r="M99" s="38" t="s">
        <v>224</v>
      </c>
      <c r="N99" s="39">
        <v>0.7</v>
      </c>
      <c r="O99" s="39">
        <v>0</v>
      </c>
      <c r="P99" s="39">
        <v>0.3</v>
      </c>
      <c r="Q99" s="40">
        <v>201</v>
      </c>
      <c r="R99" s="30">
        <v>128</v>
      </c>
      <c r="S99" s="30">
        <v>51</v>
      </c>
      <c r="T99" s="30">
        <v>0</v>
      </c>
      <c r="U99" s="30">
        <v>22</v>
      </c>
      <c r="V99" s="47">
        <v>201</v>
      </c>
      <c r="W99" s="47">
        <v>132</v>
      </c>
      <c r="X99" s="40">
        <v>48</v>
      </c>
      <c r="Y99" s="40">
        <v>0</v>
      </c>
      <c r="Z99" s="40">
        <v>21</v>
      </c>
      <c r="AA99" s="47">
        <v>121</v>
      </c>
      <c r="AB99" s="47">
        <v>97</v>
      </c>
      <c r="AC99" s="47">
        <v>24</v>
      </c>
      <c r="AD99" s="47">
        <v>59</v>
      </c>
      <c r="AE99" s="47">
        <v>0</v>
      </c>
    </row>
    <row r="100" spans="1:31">
      <c r="A100" s="33" t="s">
        <v>118</v>
      </c>
      <c r="B100" s="30">
        <v>51248</v>
      </c>
      <c r="C100" s="30">
        <v>34758</v>
      </c>
      <c r="D100" s="30">
        <v>16490</v>
      </c>
      <c r="E100" s="30">
        <v>51248</v>
      </c>
      <c r="F100" s="30">
        <v>34758</v>
      </c>
      <c r="G100" s="30">
        <v>16490</v>
      </c>
      <c r="H100" s="30">
        <v>0</v>
      </c>
      <c r="I100" s="30">
        <v>0</v>
      </c>
      <c r="J100" s="30">
        <v>0</v>
      </c>
      <c r="K100" s="36">
        <v>0.6</v>
      </c>
      <c r="L100" s="36">
        <v>0.4</v>
      </c>
      <c r="M100" s="38" t="s">
        <v>224</v>
      </c>
      <c r="N100" s="39">
        <v>0.7</v>
      </c>
      <c r="O100" s="39">
        <v>0</v>
      </c>
      <c r="P100" s="39">
        <v>0.3</v>
      </c>
      <c r="Q100" s="40">
        <v>1801</v>
      </c>
      <c r="R100" s="30">
        <v>1141</v>
      </c>
      <c r="S100" s="30">
        <v>462</v>
      </c>
      <c r="T100" s="30">
        <v>0</v>
      </c>
      <c r="U100" s="30">
        <v>198</v>
      </c>
      <c r="V100" s="47">
        <v>1801</v>
      </c>
      <c r="W100" s="47">
        <v>1182</v>
      </c>
      <c r="X100" s="40">
        <v>433</v>
      </c>
      <c r="Y100" s="40">
        <v>0</v>
      </c>
      <c r="Z100" s="40">
        <v>186</v>
      </c>
      <c r="AA100" s="47">
        <v>1593</v>
      </c>
      <c r="AB100" s="47">
        <v>1217</v>
      </c>
      <c r="AC100" s="47">
        <v>376</v>
      </c>
      <c r="AD100" s="47">
        <v>22</v>
      </c>
      <c r="AE100" s="47">
        <v>0</v>
      </c>
    </row>
    <row r="101" spans="1:31">
      <c r="A101" s="31" t="s">
        <v>119</v>
      </c>
      <c r="B101" s="30">
        <v>40777</v>
      </c>
      <c r="C101" s="30">
        <v>27234</v>
      </c>
      <c r="D101" s="30">
        <v>13543</v>
      </c>
      <c r="E101" s="30">
        <v>40777</v>
      </c>
      <c r="F101" s="30">
        <v>27234</v>
      </c>
      <c r="G101" s="30">
        <v>13543</v>
      </c>
      <c r="H101" s="30">
        <v>0</v>
      </c>
      <c r="I101" s="30">
        <v>0</v>
      </c>
      <c r="J101" s="30">
        <v>0</v>
      </c>
      <c r="K101" s="36">
        <v>0.6</v>
      </c>
      <c r="L101" s="36">
        <v>0.4</v>
      </c>
      <c r="M101" s="38" t="s">
        <v>224</v>
      </c>
      <c r="N101" s="39">
        <v>0.7</v>
      </c>
      <c r="O101" s="39">
        <v>0</v>
      </c>
      <c r="P101" s="39">
        <v>0.3</v>
      </c>
      <c r="Q101" s="40">
        <v>1247</v>
      </c>
      <c r="R101" s="30">
        <v>796</v>
      </c>
      <c r="S101" s="30">
        <v>316</v>
      </c>
      <c r="T101" s="30">
        <v>0</v>
      </c>
      <c r="U101" s="30">
        <v>135</v>
      </c>
      <c r="V101" s="47">
        <v>1247</v>
      </c>
      <c r="W101" s="47">
        <v>824</v>
      </c>
      <c r="X101" s="40">
        <v>296</v>
      </c>
      <c r="Y101" s="40">
        <v>0</v>
      </c>
      <c r="Z101" s="40">
        <v>127</v>
      </c>
      <c r="AA101" s="47">
        <v>904</v>
      </c>
      <c r="AB101" s="47">
        <v>746</v>
      </c>
      <c r="AC101" s="47">
        <v>158</v>
      </c>
      <c r="AD101" s="47">
        <v>216</v>
      </c>
      <c r="AE101" s="47">
        <v>0</v>
      </c>
    </row>
    <row r="102" spans="1:31">
      <c r="A102" s="31" t="s">
        <v>120</v>
      </c>
      <c r="B102" s="30">
        <v>69834</v>
      </c>
      <c r="C102" s="30">
        <v>45473</v>
      </c>
      <c r="D102" s="30">
        <v>24361</v>
      </c>
      <c r="E102" s="30">
        <v>69834</v>
      </c>
      <c r="F102" s="30">
        <v>45473</v>
      </c>
      <c r="G102" s="30">
        <v>24361</v>
      </c>
      <c r="H102" s="30">
        <v>0</v>
      </c>
      <c r="I102" s="30">
        <v>0</v>
      </c>
      <c r="J102" s="30">
        <v>0</v>
      </c>
      <c r="K102" s="36">
        <v>0.6</v>
      </c>
      <c r="L102" s="36">
        <v>0.4</v>
      </c>
      <c r="M102" s="38" t="s">
        <v>224</v>
      </c>
      <c r="N102" s="39">
        <v>0.7</v>
      </c>
      <c r="O102" s="39">
        <v>0</v>
      </c>
      <c r="P102" s="39">
        <v>0.3</v>
      </c>
      <c r="Q102" s="40">
        <v>1543</v>
      </c>
      <c r="R102" s="30">
        <v>1009</v>
      </c>
      <c r="S102" s="30">
        <v>374</v>
      </c>
      <c r="T102" s="30">
        <v>0</v>
      </c>
      <c r="U102" s="30">
        <v>160</v>
      </c>
      <c r="V102" s="47">
        <v>1543</v>
      </c>
      <c r="W102" s="47">
        <v>1042</v>
      </c>
      <c r="X102" s="40">
        <v>351</v>
      </c>
      <c r="Y102" s="40">
        <v>0</v>
      </c>
      <c r="Z102" s="40">
        <v>150</v>
      </c>
      <c r="AA102" s="47">
        <v>1330</v>
      </c>
      <c r="AB102" s="47">
        <v>1059</v>
      </c>
      <c r="AC102" s="47">
        <v>271</v>
      </c>
      <c r="AD102" s="47">
        <v>63</v>
      </c>
      <c r="AE102" s="47">
        <v>0</v>
      </c>
    </row>
    <row r="103" spans="1:31">
      <c r="A103" s="33" t="s">
        <v>121</v>
      </c>
      <c r="B103" s="30">
        <v>89515</v>
      </c>
      <c r="C103" s="30">
        <v>58318</v>
      </c>
      <c r="D103" s="30">
        <v>31197</v>
      </c>
      <c r="E103" s="30">
        <v>89515</v>
      </c>
      <c r="F103" s="30">
        <v>58318</v>
      </c>
      <c r="G103" s="30">
        <v>31197</v>
      </c>
      <c r="H103" s="30">
        <v>0</v>
      </c>
      <c r="I103" s="30">
        <v>0</v>
      </c>
      <c r="J103" s="30">
        <v>0</v>
      </c>
      <c r="K103" s="36">
        <v>0.6</v>
      </c>
      <c r="L103" s="36">
        <v>0.4</v>
      </c>
      <c r="M103" s="38" t="s">
        <v>222</v>
      </c>
      <c r="N103" s="39">
        <v>0.8</v>
      </c>
      <c r="O103" s="39">
        <v>0</v>
      </c>
      <c r="P103" s="39">
        <v>0.2</v>
      </c>
      <c r="Q103" s="40">
        <v>2407</v>
      </c>
      <c r="R103" s="30">
        <v>1550</v>
      </c>
      <c r="S103" s="30">
        <v>686</v>
      </c>
      <c r="T103" s="30">
        <v>0</v>
      </c>
      <c r="U103" s="30">
        <v>171</v>
      </c>
      <c r="V103" s="47">
        <v>2407</v>
      </c>
      <c r="W103" s="47">
        <v>1604</v>
      </c>
      <c r="X103" s="40">
        <v>643</v>
      </c>
      <c r="Y103" s="40">
        <v>0</v>
      </c>
      <c r="Z103" s="40">
        <v>160</v>
      </c>
      <c r="AA103" s="47">
        <v>1655</v>
      </c>
      <c r="AB103" s="47">
        <v>1258</v>
      </c>
      <c r="AC103" s="47">
        <v>397</v>
      </c>
      <c r="AD103" s="47">
        <v>592</v>
      </c>
      <c r="AE103" s="47">
        <v>0</v>
      </c>
    </row>
    <row r="104" spans="1:31">
      <c r="A104" s="27" t="s">
        <v>122</v>
      </c>
      <c r="B104" s="28">
        <v>711088</v>
      </c>
      <c r="C104" s="28">
        <v>446591</v>
      </c>
      <c r="D104" s="28">
        <v>264497</v>
      </c>
      <c r="E104" s="28">
        <v>589623</v>
      </c>
      <c r="F104" s="28">
        <v>366628</v>
      </c>
      <c r="G104" s="28">
        <v>222995</v>
      </c>
      <c r="H104" s="28">
        <v>121465</v>
      </c>
      <c r="I104" s="28">
        <v>79963</v>
      </c>
      <c r="J104" s="28">
        <v>41502</v>
      </c>
      <c r="K104" s="37"/>
      <c r="L104" s="37"/>
      <c r="M104" s="28"/>
      <c r="N104" s="37"/>
      <c r="O104" s="37"/>
      <c r="P104" s="37"/>
      <c r="Q104" s="28">
        <v>15760</v>
      </c>
      <c r="R104" s="28">
        <v>8715</v>
      </c>
      <c r="S104" s="28">
        <v>4417</v>
      </c>
      <c r="T104" s="28">
        <v>1527</v>
      </c>
      <c r="U104" s="28">
        <v>1101</v>
      </c>
      <c r="V104" s="28">
        <v>15760</v>
      </c>
      <c r="W104" s="28">
        <v>9154</v>
      </c>
      <c r="X104" s="28">
        <v>4142</v>
      </c>
      <c r="Y104" s="28">
        <v>1432</v>
      </c>
      <c r="Z104" s="28">
        <v>1032</v>
      </c>
      <c r="AA104" s="28">
        <v>11886</v>
      </c>
      <c r="AB104" s="28">
        <v>8351</v>
      </c>
      <c r="AC104" s="28">
        <v>3535</v>
      </c>
      <c r="AD104" s="28">
        <v>1555</v>
      </c>
      <c r="AE104" s="28">
        <v>145</v>
      </c>
    </row>
    <row r="105" ht="24" spans="1:31">
      <c r="A105" s="27" t="s">
        <v>15</v>
      </c>
      <c r="B105" s="28">
        <v>162819</v>
      </c>
      <c r="C105" s="28">
        <v>102494</v>
      </c>
      <c r="D105" s="28">
        <v>60325</v>
      </c>
      <c r="E105" s="28">
        <v>41354</v>
      </c>
      <c r="F105" s="28">
        <v>22531</v>
      </c>
      <c r="G105" s="28">
        <v>18823</v>
      </c>
      <c r="H105" s="28">
        <v>121465</v>
      </c>
      <c r="I105" s="28">
        <v>79963</v>
      </c>
      <c r="J105" s="28">
        <v>41502</v>
      </c>
      <c r="K105" s="37"/>
      <c r="L105" s="37"/>
      <c r="M105" s="28"/>
      <c r="N105" s="37"/>
      <c r="O105" s="37"/>
      <c r="P105" s="37"/>
      <c r="Q105" s="28">
        <v>3377</v>
      </c>
      <c r="R105" s="28">
        <v>632</v>
      </c>
      <c r="S105" s="28">
        <v>1206</v>
      </c>
      <c r="T105" s="28">
        <v>1527</v>
      </c>
      <c r="U105" s="28">
        <v>12</v>
      </c>
      <c r="V105" s="28">
        <v>3377</v>
      </c>
      <c r="W105" s="28">
        <v>802</v>
      </c>
      <c r="X105" s="28">
        <v>1132</v>
      </c>
      <c r="Y105" s="28">
        <v>1432</v>
      </c>
      <c r="Z105" s="28">
        <v>11</v>
      </c>
      <c r="AA105" s="28">
        <v>1833</v>
      </c>
      <c r="AB105" s="28">
        <v>890</v>
      </c>
      <c r="AC105" s="28">
        <v>943</v>
      </c>
      <c r="AD105" s="28">
        <v>101</v>
      </c>
      <c r="AE105" s="28">
        <v>0</v>
      </c>
    </row>
    <row r="106" spans="1:31">
      <c r="A106" s="32" t="s">
        <v>123</v>
      </c>
      <c r="B106" s="30">
        <v>63963</v>
      </c>
      <c r="C106" s="30">
        <v>39084</v>
      </c>
      <c r="D106" s="30">
        <v>24879</v>
      </c>
      <c r="E106" s="30">
        <v>28217</v>
      </c>
      <c r="F106" s="30">
        <v>15762</v>
      </c>
      <c r="G106" s="30">
        <v>12455</v>
      </c>
      <c r="H106" s="30">
        <v>35746</v>
      </c>
      <c r="I106" s="30">
        <v>23322</v>
      </c>
      <c r="J106" s="30">
        <v>12424</v>
      </c>
      <c r="K106" s="36">
        <v>0.6</v>
      </c>
      <c r="L106" s="36">
        <v>0.4</v>
      </c>
      <c r="M106" s="38" t="s">
        <v>224</v>
      </c>
      <c r="N106" s="39">
        <v>0.5</v>
      </c>
      <c r="O106" s="39">
        <v>0.5</v>
      </c>
      <c r="P106" s="39">
        <v>0</v>
      </c>
      <c r="Q106" s="40">
        <v>1399</v>
      </c>
      <c r="R106" s="30">
        <v>437</v>
      </c>
      <c r="S106" s="30">
        <v>481</v>
      </c>
      <c r="T106" s="30">
        <v>481</v>
      </c>
      <c r="U106" s="30">
        <v>0</v>
      </c>
      <c r="V106" s="47">
        <v>1399</v>
      </c>
      <c r="W106" s="47">
        <v>497</v>
      </c>
      <c r="X106" s="40">
        <v>451</v>
      </c>
      <c r="Y106" s="40">
        <v>451</v>
      </c>
      <c r="Z106" s="40">
        <v>0</v>
      </c>
      <c r="AA106" s="47">
        <v>970</v>
      </c>
      <c r="AB106" s="47">
        <v>572</v>
      </c>
      <c r="AC106" s="47">
        <v>398</v>
      </c>
      <c r="AD106" s="47">
        <v>-22</v>
      </c>
      <c r="AE106" s="47">
        <v>0</v>
      </c>
    </row>
    <row r="107" spans="1:31">
      <c r="A107" s="32" t="s">
        <v>125</v>
      </c>
      <c r="B107" s="30">
        <v>93716</v>
      </c>
      <c r="C107" s="30">
        <v>60439</v>
      </c>
      <c r="D107" s="30">
        <v>33277</v>
      </c>
      <c r="E107" s="30">
        <v>7997</v>
      </c>
      <c r="F107" s="30">
        <v>3798</v>
      </c>
      <c r="G107" s="30">
        <v>4199</v>
      </c>
      <c r="H107" s="30">
        <v>85719</v>
      </c>
      <c r="I107" s="30">
        <v>56641</v>
      </c>
      <c r="J107" s="30">
        <v>29078</v>
      </c>
      <c r="K107" s="36">
        <v>0.6</v>
      </c>
      <c r="L107" s="36">
        <v>0.4</v>
      </c>
      <c r="M107" s="38" t="s">
        <v>224</v>
      </c>
      <c r="N107" s="39">
        <v>0.4</v>
      </c>
      <c r="O107" s="39">
        <v>0.6</v>
      </c>
      <c r="P107" s="39">
        <v>0</v>
      </c>
      <c r="Q107" s="40">
        <v>1863</v>
      </c>
      <c r="R107" s="30">
        <v>120</v>
      </c>
      <c r="S107" s="30">
        <v>697</v>
      </c>
      <c r="T107" s="30">
        <v>1046</v>
      </c>
      <c r="U107" s="30">
        <v>0</v>
      </c>
      <c r="V107" s="47">
        <v>1863</v>
      </c>
      <c r="W107" s="47">
        <v>228</v>
      </c>
      <c r="X107" s="40">
        <v>654</v>
      </c>
      <c r="Y107" s="40">
        <v>981</v>
      </c>
      <c r="Z107" s="40">
        <v>0</v>
      </c>
      <c r="AA107" s="47">
        <v>765</v>
      </c>
      <c r="AB107" s="47">
        <v>257</v>
      </c>
      <c r="AC107" s="47">
        <v>508</v>
      </c>
      <c r="AD107" s="47">
        <v>117</v>
      </c>
      <c r="AE107" s="47">
        <v>0</v>
      </c>
    </row>
    <row r="108" spans="1:31">
      <c r="A108" s="32" t="s">
        <v>127</v>
      </c>
      <c r="B108" s="30">
        <v>4124</v>
      </c>
      <c r="C108" s="30">
        <v>2234</v>
      </c>
      <c r="D108" s="30">
        <v>1890</v>
      </c>
      <c r="E108" s="30">
        <v>4124</v>
      </c>
      <c r="F108" s="30">
        <v>2234</v>
      </c>
      <c r="G108" s="30">
        <v>1890</v>
      </c>
      <c r="H108" s="30">
        <v>0</v>
      </c>
      <c r="I108" s="30">
        <v>0</v>
      </c>
      <c r="J108" s="30">
        <v>0</v>
      </c>
      <c r="K108" s="36">
        <v>0.6</v>
      </c>
      <c r="L108" s="36">
        <v>0.4</v>
      </c>
      <c r="M108" s="38" t="s">
        <v>224</v>
      </c>
      <c r="N108" s="39">
        <v>0.7</v>
      </c>
      <c r="O108" s="39">
        <v>0</v>
      </c>
      <c r="P108" s="39">
        <v>0.3</v>
      </c>
      <c r="Q108" s="40">
        <v>93</v>
      </c>
      <c r="R108" s="30">
        <v>61</v>
      </c>
      <c r="S108" s="30">
        <v>22</v>
      </c>
      <c r="T108" s="30">
        <v>0</v>
      </c>
      <c r="U108" s="30">
        <v>10</v>
      </c>
      <c r="V108" s="47">
        <v>93</v>
      </c>
      <c r="W108" s="47">
        <v>63</v>
      </c>
      <c r="X108" s="40">
        <v>21</v>
      </c>
      <c r="Y108" s="40">
        <v>0</v>
      </c>
      <c r="Z108" s="40">
        <v>9</v>
      </c>
      <c r="AA108" s="47">
        <v>82</v>
      </c>
      <c r="AB108" s="47">
        <v>50</v>
      </c>
      <c r="AC108" s="47">
        <v>32</v>
      </c>
      <c r="AD108" s="47">
        <v>2</v>
      </c>
      <c r="AE108" s="47">
        <v>0</v>
      </c>
    </row>
    <row r="109" spans="1:31">
      <c r="A109" s="32" t="s">
        <v>128</v>
      </c>
      <c r="B109" s="30">
        <v>1016</v>
      </c>
      <c r="C109" s="30">
        <v>737</v>
      </c>
      <c r="D109" s="30">
        <v>279</v>
      </c>
      <c r="E109" s="30">
        <v>1016</v>
      </c>
      <c r="F109" s="30">
        <v>737</v>
      </c>
      <c r="G109" s="30">
        <v>279</v>
      </c>
      <c r="H109" s="30">
        <v>0</v>
      </c>
      <c r="I109" s="30">
        <v>0</v>
      </c>
      <c r="J109" s="30">
        <v>0</v>
      </c>
      <c r="K109" s="36">
        <v>0.6</v>
      </c>
      <c r="L109" s="36">
        <v>0.4</v>
      </c>
      <c r="M109" s="38" t="s">
        <v>222</v>
      </c>
      <c r="N109" s="39">
        <v>0.8</v>
      </c>
      <c r="O109" s="39">
        <v>0</v>
      </c>
      <c r="P109" s="39">
        <v>0.2</v>
      </c>
      <c r="Q109" s="40">
        <v>22</v>
      </c>
      <c r="R109" s="30">
        <v>14</v>
      </c>
      <c r="S109" s="30">
        <v>6</v>
      </c>
      <c r="T109" s="30">
        <v>0</v>
      </c>
      <c r="U109" s="30">
        <v>2</v>
      </c>
      <c r="V109" s="47">
        <v>22</v>
      </c>
      <c r="W109" s="47">
        <v>14</v>
      </c>
      <c r="X109" s="40">
        <v>6</v>
      </c>
      <c r="Y109" s="40">
        <v>0</v>
      </c>
      <c r="Z109" s="40">
        <v>2</v>
      </c>
      <c r="AA109" s="47">
        <v>16</v>
      </c>
      <c r="AB109" s="47">
        <v>11</v>
      </c>
      <c r="AC109" s="47">
        <v>5</v>
      </c>
      <c r="AD109" s="47">
        <v>4</v>
      </c>
      <c r="AE109" s="47">
        <v>0</v>
      </c>
    </row>
    <row r="110" spans="1:31">
      <c r="A110" s="31" t="s">
        <v>129</v>
      </c>
      <c r="B110" s="30">
        <v>58835</v>
      </c>
      <c r="C110" s="30">
        <v>36984</v>
      </c>
      <c r="D110" s="30">
        <v>21851</v>
      </c>
      <c r="E110" s="30">
        <v>58835</v>
      </c>
      <c r="F110" s="30">
        <v>36984</v>
      </c>
      <c r="G110" s="30">
        <v>21851</v>
      </c>
      <c r="H110" s="30">
        <v>0</v>
      </c>
      <c r="I110" s="30">
        <v>0</v>
      </c>
      <c r="J110" s="30">
        <v>0</v>
      </c>
      <c r="K110" s="36">
        <v>0.6</v>
      </c>
      <c r="L110" s="36">
        <v>0.4</v>
      </c>
      <c r="M110" s="38" t="s">
        <v>224</v>
      </c>
      <c r="N110" s="39">
        <v>0.7</v>
      </c>
      <c r="O110" s="39">
        <v>0</v>
      </c>
      <c r="P110" s="39">
        <v>0.3</v>
      </c>
      <c r="Q110" s="40">
        <v>1340</v>
      </c>
      <c r="R110" s="30">
        <v>874</v>
      </c>
      <c r="S110" s="30">
        <v>326</v>
      </c>
      <c r="T110" s="30">
        <v>0</v>
      </c>
      <c r="U110" s="30">
        <v>140</v>
      </c>
      <c r="V110" s="47">
        <v>1340</v>
      </c>
      <c r="W110" s="47">
        <v>903</v>
      </c>
      <c r="X110" s="40">
        <v>306</v>
      </c>
      <c r="Y110" s="40">
        <v>0</v>
      </c>
      <c r="Z110" s="40">
        <v>131</v>
      </c>
      <c r="AA110" s="47">
        <v>1091</v>
      </c>
      <c r="AB110" s="47">
        <v>860</v>
      </c>
      <c r="AC110" s="47">
        <v>231</v>
      </c>
      <c r="AD110" s="47">
        <v>118</v>
      </c>
      <c r="AE110" s="47">
        <v>0</v>
      </c>
    </row>
    <row r="111" spans="1:31">
      <c r="A111" s="33" t="s">
        <v>130</v>
      </c>
      <c r="B111" s="30">
        <v>87757</v>
      </c>
      <c r="C111" s="30">
        <v>54374</v>
      </c>
      <c r="D111" s="30">
        <v>33383</v>
      </c>
      <c r="E111" s="30">
        <v>87757</v>
      </c>
      <c r="F111" s="30">
        <v>54374</v>
      </c>
      <c r="G111" s="30">
        <v>33383</v>
      </c>
      <c r="H111" s="30">
        <v>0</v>
      </c>
      <c r="I111" s="30">
        <v>0</v>
      </c>
      <c r="J111" s="30">
        <v>0</v>
      </c>
      <c r="K111" s="36">
        <v>0.6</v>
      </c>
      <c r="L111" s="36">
        <v>0.4</v>
      </c>
      <c r="M111" s="38" t="s">
        <v>224</v>
      </c>
      <c r="N111" s="39">
        <v>0.7</v>
      </c>
      <c r="O111" s="39">
        <v>0</v>
      </c>
      <c r="P111" s="39">
        <v>0.3</v>
      </c>
      <c r="Q111" s="40">
        <v>2048</v>
      </c>
      <c r="R111" s="30">
        <v>1334</v>
      </c>
      <c r="S111" s="30">
        <v>500</v>
      </c>
      <c r="T111" s="30">
        <v>0</v>
      </c>
      <c r="U111" s="30">
        <v>214</v>
      </c>
      <c r="V111" s="47">
        <v>2048</v>
      </c>
      <c r="W111" s="47">
        <v>1378</v>
      </c>
      <c r="X111" s="40">
        <v>469</v>
      </c>
      <c r="Y111" s="40">
        <v>0</v>
      </c>
      <c r="Z111" s="40">
        <v>201</v>
      </c>
      <c r="AA111" s="47">
        <v>1439</v>
      </c>
      <c r="AB111" s="47">
        <v>1083</v>
      </c>
      <c r="AC111" s="47">
        <v>356</v>
      </c>
      <c r="AD111" s="47">
        <v>408</v>
      </c>
      <c r="AE111" s="47">
        <v>0</v>
      </c>
    </row>
    <row r="112" spans="1:31">
      <c r="A112" s="33" t="s">
        <v>131</v>
      </c>
      <c r="B112" s="30">
        <v>94712</v>
      </c>
      <c r="C112" s="30">
        <v>59904</v>
      </c>
      <c r="D112" s="30">
        <v>34808</v>
      </c>
      <c r="E112" s="30">
        <v>94712</v>
      </c>
      <c r="F112" s="30">
        <v>59904</v>
      </c>
      <c r="G112" s="30">
        <v>34808</v>
      </c>
      <c r="H112" s="30">
        <v>0</v>
      </c>
      <c r="I112" s="30">
        <v>0</v>
      </c>
      <c r="J112" s="30">
        <v>0</v>
      </c>
      <c r="K112" s="36">
        <v>0.6</v>
      </c>
      <c r="L112" s="36">
        <v>0.4</v>
      </c>
      <c r="M112" s="38" t="s">
        <v>222</v>
      </c>
      <c r="N112" s="39">
        <v>0.8</v>
      </c>
      <c r="O112" s="39">
        <v>0</v>
      </c>
      <c r="P112" s="39">
        <v>0.2</v>
      </c>
      <c r="Q112" s="40">
        <v>2076</v>
      </c>
      <c r="R112" s="30">
        <v>1358</v>
      </c>
      <c r="S112" s="30">
        <v>574</v>
      </c>
      <c r="T112" s="30">
        <v>0</v>
      </c>
      <c r="U112" s="30">
        <v>144</v>
      </c>
      <c r="V112" s="47">
        <v>2076</v>
      </c>
      <c r="W112" s="47">
        <v>1403</v>
      </c>
      <c r="X112" s="40">
        <v>538</v>
      </c>
      <c r="Y112" s="40">
        <v>0</v>
      </c>
      <c r="Z112" s="40">
        <v>135</v>
      </c>
      <c r="AA112" s="47">
        <v>1442</v>
      </c>
      <c r="AB112" s="47">
        <v>1008</v>
      </c>
      <c r="AC112" s="47">
        <v>434</v>
      </c>
      <c r="AD112" s="47">
        <v>499</v>
      </c>
      <c r="AE112" s="47">
        <v>0</v>
      </c>
    </row>
    <row r="113" spans="1:31">
      <c r="A113" s="33" t="s">
        <v>132</v>
      </c>
      <c r="B113" s="30">
        <v>32328</v>
      </c>
      <c r="C113" s="30">
        <v>20650</v>
      </c>
      <c r="D113" s="30">
        <v>11678</v>
      </c>
      <c r="E113" s="30">
        <v>32328</v>
      </c>
      <c r="F113" s="30">
        <v>20650</v>
      </c>
      <c r="G113" s="30">
        <v>11678</v>
      </c>
      <c r="H113" s="30">
        <v>0</v>
      </c>
      <c r="I113" s="30">
        <v>0</v>
      </c>
      <c r="J113" s="30">
        <v>0</v>
      </c>
      <c r="K113" s="36">
        <v>0.6</v>
      </c>
      <c r="L113" s="36">
        <v>0.4</v>
      </c>
      <c r="M113" s="38" t="s">
        <v>222</v>
      </c>
      <c r="N113" s="39">
        <v>0.8</v>
      </c>
      <c r="O113" s="39">
        <v>0</v>
      </c>
      <c r="P113" s="39">
        <v>0.2</v>
      </c>
      <c r="Q113" s="40">
        <v>732</v>
      </c>
      <c r="R113" s="30">
        <v>477</v>
      </c>
      <c r="S113" s="30">
        <v>204</v>
      </c>
      <c r="T113" s="30">
        <v>0</v>
      </c>
      <c r="U113" s="30">
        <v>51</v>
      </c>
      <c r="V113" s="47">
        <v>732</v>
      </c>
      <c r="W113" s="47">
        <v>493</v>
      </c>
      <c r="X113" s="40">
        <v>191</v>
      </c>
      <c r="Y113" s="40">
        <v>0</v>
      </c>
      <c r="Z113" s="40">
        <v>48</v>
      </c>
      <c r="AA113" s="47">
        <v>490</v>
      </c>
      <c r="AB113" s="47">
        <v>344</v>
      </c>
      <c r="AC113" s="47">
        <v>146</v>
      </c>
      <c r="AD113" s="47">
        <v>194</v>
      </c>
      <c r="AE113" s="47">
        <v>0</v>
      </c>
    </row>
    <row r="114" spans="1:31">
      <c r="A114" s="33" t="s">
        <v>133</v>
      </c>
      <c r="B114" s="30">
        <v>70559</v>
      </c>
      <c r="C114" s="30">
        <v>44945</v>
      </c>
      <c r="D114" s="30">
        <v>25614</v>
      </c>
      <c r="E114" s="30">
        <v>70559</v>
      </c>
      <c r="F114" s="30">
        <v>44945</v>
      </c>
      <c r="G114" s="30">
        <v>25614</v>
      </c>
      <c r="H114" s="30">
        <v>0</v>
      </c>
      <c r="I114" s="30">
        <v>0</v>
      </c>
      <c r="J114" s="30">
        <v>0</v>
      </c>
      <c r="K114" s="36">
        <v>0.6</v>
      </c>
      <c r="L114" s="36">
        <v>0.4</v>
      </c>
      <c r="M114" s="38" t="s">
        <v>222</v>
      </c>
      <c r="N114" s="39">
        <v>0.8</v>
      </c>
      <c r="O114" s="39">
        <v>0</v>
      </c>
      <c r="P114" s="39">
        <v>0.2</v>
      </c>
      <c r="Q114" s="40">
        <v>1545</v>
      </c>
      <c r="R114" s="30">
        <v>1011</v>
      </c>
      <c r="S114" s="30">
        <v>427</v>
      </c>
      <c r="T114" s="30">
        <v>0</v>
      </c>
      <c r="U114" s="30">
        <v>107</v>
      </c>
      <c r="V114" s="47">
        <v>1545</v>
      </c>
      <c r="W114" s="47">
        <v>1045</v>
      </c>
      <c r="X114" s="40">
        <v>400</v>
      </c>
      <c r="Y114" s="40">
        <v>0</v>
      </c>
      <c r="Z114" s="40">
        <v>100</v>
      </c>
      <c r="AA114" s="47">
        <v>1268</v>
      </c>
      <c r="AB114" s="47">
        <v>952</v>
      </c>
      <c r="AC114" s="47">
        <v>316</v>
      </c>
      <c r="AD114" s="47">
        <v>177</v>
      </c>
      <c r="AE114" s="47">
        <v>0</v>
      </c>
    </row>
    <row r="115" spans="1:31">
      <c r="A115" s="33" t="s">
        <v>134</v>
      </c>
      <c r="B115" s="30">
        <v>47011</v>
      </c>
      <c r="C115" s="30">
        <v>29001</v>
      </c>
      <c r="D115" s="30">
        <v>18010</v>
      </c>
      <c r="E115" s="30">
        <v>47011</v>
      </c>
      <c r="F115" s="30">
        <v>29001</v>
      </c>
      <c r="G115" s="30">
        <v>18010</v>
      </c>
      <c r="H115" s="30">
        <v>0</v>
      </c>
      <c r="I115" s="30">
        <v>0</v>
      </c>
      <c r="J115" s="30">
        <v>0</v>
      </c>
      <c r="K115" s="36">
        <v>0.6</v>
      </c>
      <c r="L115" s="36">
        <v>0.4</v>
      </c>
      <c r="M115" s="38" t="s">
        <v>224</v>
      </c>
      <c r="N115" s="39">
        <v>0.7</v>
      </c>
      <c r="O115" s="39">
        <v>0</v>
      </c>
      <c r="P115" s="39">
        <v>0.3</v>
      </c>
      <c r="Q115" s="40">
        <v>1034</v>
      </c>
      <c r="R115" s="30">
        <v>677</v>
      </c>
      <c r="S115" s="30">
        <v>250</v>
      </c>
      <c r="T115" s="30">
        <v>0</v>
      </c>
      <c r="U115" s="30">
        <v>107</v>
      </c>
      <c r="V115" s="47">
        <v>1034</v>
      </c>
      <c r="W115" s="47">
        <v>700</v>
      </c>
      <c r="X115" s="40">
        <v>234</v>
      </c>
      <c r="Y115" s="40">
        <v>0</v>
      </c>
      <c r="Z115" s="40">
        <v>100</v>
      </c>
      <c r="AA115" s="47">
        <v>1267</v>
      </c>
      <c r="AB115" s="47">
        <v>1079</v>
      </c>
      <c r="AC115" s="47">
        <v>188</v>
      </c>
      <c r="AD115" s="47">
        <v>-188</v>
      </c>
      <c r="AE115" s="47">
        <v>145</v>
      </c>
    </row>
    <row r="116" spans="1:31">
      <c r="A116" s="31" t="s">
        <v>135</v>
      </c>
      <c r="B116" s="30">
        <v>51539</v>
      </c>
      <c r="C116" s="30">
        <v>32447</v>
      </c>
      <c r="D116" s="30">
        <v>19092</v>
      </c>
      <c r="E116" s="30">
        <v>51539</v>
      </c>
      <c r="F116" s="30">
        <v>32447</v>
      </c>
      <c r="G116" s="30">
        <v>19092</v>
      </c>
      <c r="H116" s="30">
        <v>0</v>
      </c>
      <c r="I116" s="30">
        <v>0</v>
      </c>
      <c r="J116" s="30">
        <v>0</v>
      </c>
      <c r="K116" s="36">
        <v>0.6</v>
      </c>
      <c r="L116" s="36">
        <v>0.4</v>
      </c>
      <c r="M116" s="38" t="s">
        <v>222</v>
      </c>
      <c r="N116" s="39">
        <v>0.8</v>
      </c>
      <c r="O116" s="39">
        <v>0</v>
      </c>
      <c r="P116" s="39">
        <v>0.2</v>
      </c>
      <c r="Q116" s="40">
        <v>1131</v>
      </c>
      <c r="R116" s="30">
        <v>740</v>
      </c>
      <c r="S116" s="30">
        <v>313</v>
      </c>
      <c r="T116" s="30">
        <v>0</v>
      </c>
      <c r="U116" s="30">
        <v>78</v>
      </c>
      <c r="V116" s="47">
        <v>1131</v>
      </c>
      <c r="W116" s="47">
        <v>764</v>
      </c>
      <c r="X116" s="40">
        <v>294</v>
      </c>
      <c r="Y116" s="40">
        <v>0</v>
      </c>
      <c r="Z116" s="40">
        <v>73</v>
      </c>
      <c r="AA116" s="47">
        <v>931</v>
      </c>
      <c r="AB116" s="47">
        <v>699</v>
      </c>
      <c r="AC116" s="47">
        <v>232</v>
      </c>
      <c r="AD116" s="47">
        <v>127</v>
      </c>
      <c r="AE116" s="47">
        <v>0</v>
      </c>
    </row>
    <row r="117" spans="1:31">
      <c r="A117" s="31" t="s">
        <v>136</v>
      </c>
      <c r="B117" s="30">
        <v>14780</v>
      </c>
      <c r="C117" s="30">
        <v>9269</v>
      </c>
      <c r="D117" s="30">
        <v>5511</v>
      </c>
      <c r="E117" s="30">
        <v>14780</v>
      </c>
      <c r="F117" s="30">
        <v>9269</v>
      </c>
      <c r="G117" s="30">
        <v>5511</v>
      </c>
      <c r="H117" s="30">
        <v>0</v>
      </c>
      <c r="I117" s="30">
        <v>0</v>
      </c>
      <c r="J117" s="30">
        <v>0</v>
      </c>
      <c r="K117" s="36">
        <v>0.6</v>
      </c>
      <c r="L117" s="36">
        <v>0.4</v>
      </c>
      <c r="M117" s="38" t="s">
        <v>222</v>
      </c>
      <c r="N117" s="39">
        <v>0.8</v>
      </c>
      <c r="O117" s="39">
        <v>0</v>
      </c>
      <c r="P117" s="39">
        <v>0.2</v>
      </c>
      <c r="Q117" s="40">
        <v>324</v>
      </c>
      <c r="R117" s="30">
        <v>212</v>
      </c>
      <c r="S117" s="30">
        <v>90</v>
      </c>
      <c r="T117" s="30">
        <v>0</v>
      </c>
      <c r="U117" s="30">
        <v>22</v>
      </c>
      <c r="V117" s="47">
        <v>324</v>
      </c>
      <c r="W117" s="47">
        <v>219</v>
      </c>
      <c r="X117" s="40">
        <v>84</v>
      </c>
      <c r="Y117" s="40">
        <v>0</v>
      </c>
      <c r="Z117" s="40">
        <v>21</v>
      </c>
      <c r="AA117" s="47">
        <v>330</v>
      </c>
      <c r="AB117" s="47">
        <v>262</v>
      </c>
      <c r="AC117" s="47">
        <v>68</v>
      </c>
      <c r="AD117" s="47">
        <v>-27</v>
      </c>
      <c r="AE117" s="47">
        <v>0</v>
      </c>
    </row>
    <row r="118" spans="1:31">
      <c r="A118" s="33" t="s">
        <v>137</v>
      </c>
      <c r="B118" s="30">
        <v>90748</v>
      </c>
      <c r="C118" s="30">
        <v>56523</v>
      </c>
      <c r="D118" s="30">
        <v>34225</v>
      </c>
      <c r="E118" s="30">
        <v>90748</v>
      </c>
      <c r="F118" s="30">
        <v>56523</v>
      </c>
      <c r="G118" s="30">
        <v>34225</v>
      </c>
      <c r="H118" s="30">
        <v>0</v>
      </c>
      <c r="I118" s="30">
        <v>0</v>
      </c>
      <c r="J118" s="30">
        <v>0</v>
      </c>
      <c r="K118" s="36">
        <v>0.6</v>
      </c>
      <c r="L118" s="36">
        <v>0.4</v>
      </c>
      <c r="M118" s="38" t="s">
        <v>224</v>
      </c>
      <c r="N118" s="39">
        <v>0.7</v>
      </c>
      <c r="O118" s="39">
        <v>0</v>
      </c>
      <c r="P118" s="39">
        <v>0.3</v>
      </c>
      <c r="Q118" s="40">
        <v>2153</v>
      </c>
      <c r="R118" s="30">
        <v>1400</v>
      </c>
      <c r="S118" s="30">
        <v>527</v>
      </c>
      <c r="T118" s="30">
        <v>0</v>
      </c>
      <c r="U118" s="30">
        <v>226</v>
      </c>
      <c r="V118" s="47">
        <v>2153</v>
      </c>
      <c r="W118" s="47">
        <v>1447</v>
      </c>
      <c r="X118" s="40">
        <v>494</v>
      </c>
      <c r="Y118" s="40">
        <v>0</v>
      </c>
      <c r="Z118" s="40">
        <v>212</v>
      </c>
      <c r="AA118" s="47">
        <v>1795</v>
      </c>
      <c r="AB118" s="47">
        <v>1174</v>
      </c>
      <c r="AC118" s="47">
        <v>621</v>
      </c>
      <c r="AD118" s="47">
        <v>146</v>
      </c>
      <c r="AE118" s="47">
        <v>0</v>
      </c>
    </row>
    <row r="119" spans="1:31">
      <c r="A119" s="27" t="s">
        <v>138</v>
      </c>
      <c r="B119" s="28">
        <v>654024</v>
      </c>
      <c r="C119" s="28">
        <v>405875</v>
      </c>
      <c r="D119" s="28">
        <v>248149</v>
      </c>
      <c r="E119" s="28">
        <v>501720</v>
      </c>
      <c r="F119" s="28">
        <v>307101</v>
      </c>
      <c r="G119" s="28">
        <v>194619</v>
      </c>
      <c r="H119" s="28">
        <v>152304</v>
      </c>
      <c r="I119" s="28">
        <v>98774</v>
      </c>
      <c r="J119" s="28">
        <v>53530</v>
      </c>
      <c r="K119" s="37"/>
      <c r="L119" s="37"/>
      <c r="M119" s="28"/>
      <c r="N119" s="37"/>
      <c r="O119" s="37"/>
      <c r="P119" s="37"/>
      <c r="Q119" s="28">
        <v>14893</v>
      </c>
      <c r="R119" s="28">
        <v>7730</v>
      </c>
      <c r="S119" s="28">
        <v>4243</v>
      </c>
      <c r="T119" s="28">
        <v>1883</v>
      </c>
      <c r="U119" s="28">
        <v>1037</v>
      </c>
      <c r="V119" s="28">
        <v>14893</v>
      </c>
      <c r="W119" s="28">
        <v>8177</v>
      </c>
      <c r="X119" s="28">
        <v>3977</v>
      </c>
      <c r="Y119" s="28">
        <v>1766</v>
      </c>
      <c r="Z119" s="28">
        <v>973</v>
      </c>
      <c r="AA119" s="28">
        <v>10962</v>
      </c>
      <c r="AB119" s="28">
        <v>7811</v>
      </c>
      <c r="AC119" s="28">
        <v>3151</v>
      </c>
      <c r="AD119" s="28">
        <v>1192</v>
      </c>
      <c r="AE119" s="28">
        <v>0</v>
      </c>
    </row>
    <row r="120" ht="24" spans="1:31">
      <c r="A120" s="27" t="s">
        <v>15</v>
      </c>
      <c r="B120" s="28">
        <v>169227</v>
      </c>
      <c r="C120" s="28">
        <v>109243</v>
      </c>
      <c r="D120" s="28">
        <v>59984</v>
      </c>
      <c r="E120" s="28">
        <v>16923</v>
      </c>
      <c r="F120" s="28">
        <v>10469</v>
      </c>
      <c r="G120" s="28">
        <v>6454</v>
      </c>
      <c r="H120" s="28">
        <v>152304</v>
      </c>
      <c r="I120" s="28">
        <v>98774</v>
      </c>
      <c r="J120" s="28">
        <v>53530</v>
      </c>
      <c r="K120" s="37"/>
      <c r="L120" s="37"/>
      <c r="M120" s="28"/>
      <c r="N120" s="37"/>
      <c r="O120" s="37"/>
      <c r="P120" s="37"/>
      <c r="Q120" s="28">
        <v>3382</v>
      </c>
      <c r="R120" s="28">
        <v>244</v>
      </c>
      <c r="S120" s="28">
        <v>1255</v>
      </c>
      <c r="T120" s="28">
        <v>1883</v>
      </c>
      <c r="U120" s="28">
        <v>0</v>
      </c>
      <c r="V120" s="46">
        <v>3382</v>
      </c>
      <c r="W120" s="46">
        <v>440</v>
      </c>
      <c r="X120" s="46">
        <v>1176</v>
      </c>
      <c r="Y120" s="46">
        <v>1766</v>
      </c>
      <c r="Z120" s="46">
        <v>0</v>
      </c>
      <c r="AA120" s="46">
        <v>1525</v>
      </c>
      <c r="AB120" s="46">
        <v>620</v>
      </c>
      <c r="AC120" s="46">
        <v>905</v>
      </c>
      <c r="AD120" s="46">
        <v>91</v>
      </c>
      <c r="AE120" s="46">
        <v>0</v>
      </c>
    </row>
    <row r="121" spans="1:31">
      <c r="A121" s="32" t="s">
        <v>139</v>
      </c>
      <c r="B121" s="30">
        <v>108615</v>
      </c>
      <c r="C121" s="30">
        <v>68721</v>
      </c>
      <c r="D121" s="30">
        <v>39894</v>
      </c>
      <c r="E121" s="30">
        <v>6814</v>
      </c>
      <c r="F121" s="30">
        <v>3698</v>
      </c>
      <c r="G121" s="30">
        <v>3116</v>
      </c>
      <c r="H121" s="30">
        <v>101801</v>
      </c>
      <c r="I121" s="30">
        <v>65023</v>
      </c>
      <c r="J121" s="30">
        <v>36778</v>
      </c>
      <c r="K121" s="36">
        <v>0.6</v>
      </c>
      <c r="L121" s="36">
        <v>0.4</v>
      </c>
      <c r="M121" s="38" t="s">
        <v>224</v>
      </c>
      <c r="N121" s="39">
        <v>0.4</v>
      </c>
      <c r="O121" s="39">
        <v>0.6</v>
      </c>
      <c r="P121" s="39">
        <v>0</v>
      </c>
      <c r="Q121" s="40">
        <v>2173</v>
      </c>
      <c r="R121" s="30">
        <v>100</v>
      </c>
      <c r="S121" s="30">
        <v>829</v>
      </c>
      <c r="T121" s="30">
        <v>1244</v>
      </c>
      <c r="U121" s="30">
        <v>0</v>
      </c>
      <c r="V121" s="47">
        <v>2173</v>
      </c>
      <c r="W121" s="47">
        <v>229</v>
      </c>
      <c r="X121" s="40">
        <v>777</v>
      </c>
      <c r="Y121" s="40">
        <v>1167</v>
      </c>
      <c r="Z121" s="40">
        <v>0</v>
      </c>
      <c r="AA121" s="47">
        <v>1044</v>
      </c>
      <c r="AB121" s="47">
        <v>447</v>
      </c>
      <c r="AC121" s="47">
        <v>597</v>
      </c>
      <c r="AD121" s="47">
        <v>-38</v>
      </c>
      <c r="AE121" s="47">
        <v>0</v>
      </c>
    </row>
    <row r="122" spans="1:31">
      <c r="A122" s="32" t="s">
        <v>141</v>
      </c>
      <c r="B122" s="30">
        <v>60612</v>
      </c>
      <c r="C122" s="30">
        <v>40522</v>
      </c>
      <c r="D122" s="30">
        <v>20090</v>
      </c>
      <c r="E122" s="30">
        <v>10109</v>
      </c>
      <c r="F122" s="30">
        <v>6771</v>
      </c>
      <c r="G122" s="30">
        <v>3338</v>
      </c>
      <c r="H122" s="30">
        <v>50503</v>
      </c>
      <c r="I122" s="30">
        <v>33751</v>
      </c>
      <c r="J122" s="30">
        <v>16752</v>
      </c>
      <c r="K122" s="36">
        <v>0.6</v>
      </c>
      <c r="L122" s="36">
        <v>0.4</v>
      </c>
      <c r="M122" s="38" t="s">
        <v>224</v>
      </c>
      <c r="N122" s="39">
        <v>0.4</v>
      </c>
      <c r="O122" s="39">
        <v>0.6</v>
      </c>
      <c r="P122" s="39">
        <v>0</v>
      </c>
      <c r="Q122" s="40">
        <v>1209</v>
      </c>
      <c r="R122" s="30">
        <v>144</v>
      </c>
      <c r="S122" s="30">
        <v>426</v>
      </c>
      <c r="T122" s="30">
        <v>639</v>
      </c>
      <c r="U122" s="30">
        <v>0</v>
      </c>
      <c r="V122" s="47">
        <v>1209</v>
      </c>
      <c r="W122" s="47">
        <v>211</v>
      </c>
      <c r="X122" s="40">
        <v>399</v>
      </c>
      <c r="Y122" s="40">
        <v>599</v>
      </c>
      <c r="Z122" s="40">
        <v>0</v>
      </c>
      <c r="AA122" s="47">
        <v>481</v>
      </c>
      <c r="AB122" s="47">
        <v>173</v>
      </c>
      <c r="AC122" s="47">
        <v>308</v>
      </c>
      <c r="AD122" s="47">
        <v>129</v>
      </c>
      <c r="AE122" s="47">
        <v>0</v>
      </c>
    </row>
    <row r="123" spans="1:31">
      <c r="A123" s="31" t="s">
        <v>143</v>
      </c>
      <c r="B123" s="30">
        <v>34747</v>
      </c>
      <c r="C123" s="30">
        <v>22542</v>
      </c>
      <c r="D123" s="30">
        <v>12205</v>
      </c>
      <c r="E123" s="30">
        <v>34747</v>
      </c>
      <c r="F123" s="30">
        <v>22542</v>
      </c>
      <c r="G123" s="30">
        <v>12205</v>
      </c>
      <c r="H123" s="30">
        <v>0</v>
      </c>
      <c r="I123" s="30">
        <v>0</v>
      </c>
      <c r="J123" s="30">
        <v>0</v>
      </c>
      <c r="K123" s="36">
        <v>0.6</v>
      </c>
      <c r="L123" s="36">
        <v>0.4</v>
      </c>
      <c r="M123" s="38" t="s">
        <v>224</v>
      </c>
      <c r="N123" s="39">
        <v>0.7</v>
      </c>
      <c r="O123" s="39">
        <v>0</v>
      </c>
      <c r="P123" s="39">
        <v>0.3</v>
      </c>
      <c r="Q123" s="40">
        <v>953</v>
      </c>
      <c r="R123" s="30">
        <v>613</v>
      </c>
      <c r="S123" s="30">
        <v>238</v>
      </c>
      <c r="T123" s="30">
        <v>0</v>
      </c>
      <c r="U123" s="30">
        <v>102</v>
      </c>
      <c r="V123" s="47">
        <v>953</v>
      </c>
      <c r="W123" s="47">
        <v>634</v>
      </c>
      <c r="X123" s="40">
        <v>223</v>
      </c>
      <c r="Y123" s="40">
        <v>0</v>
      </c>
      <c r="Z123" s="40">
        <v>96</v>
      </c>
      <c r="AA123" s="47">
        <v>726</v>
      </c>
      <c r="AB123" s="47">
        <v>424</v>
      </c>
      <c r="AC123" s="47">
        <v>302</v>
      </c>
      <c r="AD123" s="47">
        <v>131</v>
      </c>
      <c r="AE123" s="47">
        <v>0</v>
      </c>
    </row>
    <row r="124" spans="1:31">
      <c r="A124" s="31" t="s">
        <v>144</v>
      </c>
      <c r="B124" s="30">
        <v>90235</v>
      </c>
      <c r="C124" s="30">
        <v>53846</v>
      </c>
      <c r="D124" s="30">
        <v>36389</v>
      </c>
      <c r="E124" s="30">
        <v>90235</v>
      </c>
      <c r="F124" s="30">
        <v>53846</v>
      </c>
      <c r="G124" s="30">
        <v>36389</v>
      </c>
      <c r="H124" s="30">
        <v>0</v>
      </c>
      <c r="I124" s="30">
        <v>0</v>
      </c>
      <c r="J124" s="30">
        <v>0</v>
      </c>
      <c r="K124" s="36">
        <v>0.6</v>
      </c>
      <c r="L124" s="36">
        <v>0.4</v>
      </c>
      <c r="M124" s="38" t="s">
        <v>224</v>
      </c>
      <c r="N124" s="39">
        <v>0.7</v>
      </c>
      <c r="O124" s="39">
        <v>0</v>
      </c>
      <c r="P124" s="39">
        <v>0.3</v>
      </c>
      <c r="Q124" s="40">
        <v>1997</v>
      </c>
      <c r="R124" s="30">
        <v>1307</v>
      </c>
      <c r="S124" s="30">
        <v>483</v>
      </c>
      <c r="T124" s="30">
        <v>0</v>
      </c>
      <c r="U124" s="30">
        <v>207</v>
      </c>
      <c r="V124" s="47">
        <v>1997</v>
      </c>
      <c r="W124" s="47">
        <v>1350</v>
      </c>
      <c r="X124" s="40">
        <v>453</v>
      </c>
      <c r="Y124" s="40">
        <v>0</v>
      </c>
      <c r="Z124" s="40">
        <v>194</v>
      </c>
      <c r="AA124" s="47">
        <v>1650</v>
      </c>
      <c r="AB124" s="47">
        <v>1276</v>
      </c>
      <c r="AC124" s="47">
        <v>374</v>
      </c>
      <c r="AD124" s="47">
        <v>153</v>
      </c>
      <c r="AE124" s="47">
        <v>0</v>
      </c>
    </row>
    <row r="125" spans="1:31">
      <c r="A125" s="33" t="s">
        <v>145</v>
      </c>
      <c r="B125" s="30">
        <v>66702</v>
      </c>
      <c r="C125" s="30">
        <v>40118</v>
      </c>
      <c r="D125" s="30">
        <v>26584</v>
      </c>
      <c r="E125" s="30">
        <v>66702</v>
      </c>
      <c r="F125" s="30">
        <v>40118</v>
      </c>
      <c r="G125" s="30">
        <v>26584</v>
      </c>
      <c r="H125" s="30">
        <v>0</v>
      </c>
      <c r="I125" s="30">
        <v>0</v>
      </c>
      <c r="J125" s="30">
        <v>0</v>
      </c>
      <c r="K125" s="36">
        <v>0.6</v>
      </c>
      <c r="L125" s="36">
        <v>0.4</v>
      </c>
      <c r="M125" s="38" t="s">
        <v>224</v>
      </c>
      <c r="N125" s="39">
        <v>0.7</v>
      </c>
      <c r="O125" s="39">
        <v>0</v>
      </c>
      <c r="P125" s="39">
        <v>0.3</v>
      </c>
      <c r="Q125" s="40">
        <v>1570</v>
      </c>
      <c r="R125" s="30">
        <v>1022</v>
      </c>
      <c r="S125" s="30">
        <v>384</v>
      </c>
      <c r="T125" s="30">
        <v>0</v>
      </c>
      <c r="U125" s="30">
        <v>164</v>
      </c>
      <c r="V125" s="47">
        <v>1570</v>
      </c>
      <c r="W125" s="47">
        <v>1056</v>
      </c>
      <c r="X125" s="40">
        <v>360</v>
      </c>
      <c r="Y125" s="40">
        <v>0</v>
      </c>
      <c r="Z125" s="40">
        <v>154</v>
      </c>
      <c r="AA125" s="47">
        <v>1307</v>
      </c>
      <c r="AB125" s="47">
        <v>1033</v>
      </c>
      <c r="AC125" s="47">
        <v>274</v>
      </c>
      <c r="AD125" s="47">
        <v>109</v>
      </c>
      <c r="AE125" s="47">
        <v>0</v>
      </c>
    </row>
    <row r="126" spans="1:31">
      <c r="A126" s="33" t="s">
        <v>146</v>
      </c>
      <c r="B126" s="30">
        <v>81457</v>
      </c>
      <c r="C126" s="30">
        <v>50714</v>
      </c>
      <c r="D126" s="30">
        <v>30743</v>
      </c>
      <c r="E126" s="30">
        <v>81457</v>
      </c>
      <c r="F126" s="30">
        <v>50714</v>
      </c>
      <c r="G126" s="30">
        <v>30743</v>
      </c>
      <c r="H126" s="30">
        <v>0</v>
      </c>
      <c r="I126" s="30">
        <v>0</v>
      </c>
      <c r="J126" s="30">
        <v>0</v>
      </c>
      <c r="K126" s="36">
        <v>0.6</v>
      </c>
      <c r="L126" s="36">
        <v>0.4</v>
      </c>
      <c r="M126" s="38" t="s">
        <v>222</v>
      </c>
      <c r="N126" s="39">
        <v>0.8</v>
      </c>
      <c r="O126" s="39">
        <v>0</v>
      </c>
      <c r="P126" s="39">
        <v>0.2</v>
      </c>
      <c r="Q126" s="40">
        <v>1883</v>
      </c>
      <c r="R126" s="30">
        <v>1227</v>
      </c>
      <c r="S126" s="30">
        <v>525</v>
      </c>
      <c r="T126" s="30">
        <v>0</v>
      </c>
      <c r="U126" s="30">
        <v>131</v>
      </c>
      <c r="V126" s="47">
        <v>1883</v>
      </c>
      <c r="W126" s="47">
        <v>1268</v>
      </c>
      <c r="X126" s="40">
        <v>492</v>
      </c>
      <c r="Y126" s="40">
        <v>0</v>
      </c>
      <c r="Z126" s="40">
        <v>123</v>
      </c>
      <c r="AA126" s="47">
        <v>1393</v>
      </c>
      <c r="AB126" s="47">
        <v>1020</v>
      </c>
      <c r="AC126" s="47">
        <v>373</v>
      </c>
      <c r="AD126" s="47">
        <v>367</v>
      </c>
      <c r="AE126" s="47">
        <v>0</v>
      </c>
    </row>
    <row r="127" spans="1:31">
      <c r="A127" s="33" t="s">
        <v>147</v>
      </c>
      <c r="B127" s="30">
        <v>45119</v>
      </c>
      <c r="C127" s="30">
        <v>27059</v>
      </c>
      <c r="D127" s="30">
        <v>18060</v>
      </c>
      <c r="E127" s="30">
        <v>45119</v>
      </c>
      <c r="F127" s="30">
        <v>27059</v>
      </c>
      <c r="G127" s="30">
        <v>18060</v>
      </c>
      <c r="H127" s="30">
        <v>0</v>
      </c>
      <c r="I127" s="30">
        <v>0</v>
      </c>
      <c r="J127" s="30">
        <v>0</v>
      </c>
      <c r="K127" s="36">
        <v>0.6</v>
      </c>
      <c r="L127" s="36">
        <v>0.4</v>
      </c>
      <c r="M127" s="38" t="s">
        <v>224</v>
      </c>
      <c r="N127" s="39">
        <v>0.7</v>
      </c>
      <c r="O127" s="39">
        <v>0</v>
      </c>
      <c r="P127" s="39">
        <v>0.3</v>
      </c>
      <c r="Q127" s="40">
        <v>1030</v>
      </c>
      <c r="R127" s="30">
        <v>672</v>
      </c>
      <c r="S127" s="30">
        <v>251</v>
      </c>
      <c r="T127" s="30">
        <v>0</v>
      </c>
      <c r="U127" s="30">
        <v>107</v>
      </c>
      <c r="V127" s="47">
        <v>1030</v>
      </c>
      <c r="W127" s="47">
        <v>695</v>
      </c>
      <c r="X127" s="40">
        <v>235</v>
      </c>
      <c r="Y127" s="40">
        <v>0</v>
      </c>
      <c r="Z127" s="40">
        <v>100</v>
      </c>
      <c r="AA127" s="47">
        <v>852</v>
      </c>
      <c r="AB127" s="47">
        <v>669</v>
      </c>
      <c r="AC127" s="47">
        <v>183</v>
      </c>
      <c r="AD127" s="47">
        <v>78</v>
      </c>
      <c r="AE127" s="47">
        <v>0</v>
      </c>
    </row>
    <row r="128" spans="1:31">
      <c r="A128" s="33" t="s">
        <v>148</v>
      </c>
      <c r="B128" s="30">
        <v>48902</v>
      </c>
      <c r="C128" s="30">
        <v>28586</v>
      </c>
      <c r="D128" s="30">
        <v>20316</v>
      </c>
      <c r="E128" s="30">
        <v>48902</v>
      </c>
      <c r="F128" s="30">
        <v>28586</v>
      </c>
      <c r="G128" s="30">
        <v>20316</v>
      </c>
      <c r="H128" s="30">
        <v>0</v>
      </c>
      <c r="I128" s="30">
        <v>0</v>
      </c>
      <c r="J128" s="30">
        <v>0</v>
      </c>
      <c r="K128" s="36">
        <v>0.6</v>
      </c>
      <c r="L128" s="36">
        <v>0.4</v>
      </c>
      <c r="M128" s="38" t="s">
        <v>224</v>
      </c>
      <c r="N128" s="39">
        <v>0.7</v>
      </c>
      <c r="O128" s="39">
        <v>0</v>
      </c>
      <c r="P128" s="39">
        <v>0.3</v>
      </c>
      <c r="Q128" s="40">
        <v>1129</v>
      </c>
      <c r="R128" s="30">
        <v>736</v>
      </c>
      <c r="S128" s="30">
        <v>275</v>
      </c>
      <c r="T128" s="30">
        <v>0</v>
      </c>
      <c r="U128" s="30">
        <v>118</v>
      </c>
      <c r="V128" s="47">
        <v>1129</v>
      </c>
      <c r="W128" s="47">
        <v>760</v>
      </c>
      <c r="X128" s="40">
        <v>258</v>
      </c>
      <c r="Y128" s="40">
        <v>0</v>
      </c>
      <c r="Z128" s="40">
        <v>111</v>
      </c>
      <c r="AA128" s="47">
        <v>957</v>
      </c>
      <c r="AB128" s="47">
        <v>752</v>
      </c>
      <c r="AC128" s="47">
        <v>205</v>
      </c>
      <c r="AD128" s="47">
        <v>61</v>
      </c>
      <c r="AE128" s="47">
        <v>0</v>
      </c>
    </row>
    <row r="129" spans="1:31">
      <c r="A129" s="33" t="s">
        <v>149</v>
      </c>
      <c r="B129" s="30">
        <v>51888</v>
      </c>
      <c r="C129" s="30">
        <v>32532</v>
      </c>
      <c r="D129" s="30">
        <v>19356</v>
      </c>
      <c r="E129" s="30">
        <v>51888</v>
      </c>
      <c r="F129" s="30">
        <v>32532</v>
      </c>
      <c r="G129" s="30">
        <v>19356</v>
      </c>
      <c r="H129" s="30">
        <v>0</v>
      </c>
      <c r="I129" s="30">
        <v>0</v>
      </c>
      <c r="J129" s="30">
        <v>0</v>
      </c>
      <c r="K129" s="36">
        <v>0.6</v>
      </c>
      <c r="L129" s="36">
        <v>0.4</v>
      </c>
      <c r="M129" s="38" t="s">
        <v>222</v>
      </c>
      <c r="N129" s="39">
        <v>0.8</v>
      </c>
      <c r="O129" s="39">
        <v>0</v>
      </c>
      <c r="P129" s="39">
        <v>0.2</v>
      </c>
      <c r="Q129" s="40">
        <v>1314</v>
      </c>
      <c r="R129" s="30">
        <v>850</v>
      </c>
      <c r="S129" s="30">
        <v>371</v>
      </c>
      <c r="T129" s="30">
        <v>0</v>
      </c>
      <c r="U129" s="30">
        <v>93</v>
      </c>
      <c r="V129" s="47">
        <v>1314</v>
      </c>
      <c r="W129" s="47">
        <v>879</v>
      </c>
      <c r="X129" s="40">
        <v>348</v>
      </c>
      <c r="Y129" s="40">
        <v>0</v>
      </c>
      <c r="Z129" s="40">
        <v>87</v>
      </c>
      <c r="AA129" s="47">
        <v>1129</v>
      </c>
      <c r="AB129" s="47">
        <v>891</v>
      </c>
      <c r="AC129" s="47">
        <v>238</v>
      </c>
      <c r="AD129" s="47">
        <v>98</v>
      </c>
      <c r="AE129" s="47">
        <v>0</v>
      </c>
    </row>
    <row r="130" spans="1:31">
      <c r="A130" s="33" t="s">
        <v>150</v>
      </c>
      <c r="B130" s="30">
        <v>18808</v>
      </c>
      <c r="C130" s="30">
        <v>12259</v>
      </c>
      <c r="D130" s="30">
        <v>6549</v>
      </c>
      <c r="E130" s="30">
        <v>18808</v>
      </c>
      <c r="F130" s="30">
        <v>12259</v>
      </c>
      <c r="G130" s="30">
        <v>6549</v>
      </c>
      <c r="H130" s="30">
        <v>0</v>
      </c>
      <c r="I130" s="30">
        <v>0</v>
      </c>
      <c r="J130" s="30">
        <v>0</v>
      </c>
      <c r="K130" s="36">
        <v>0.6</v>
      </c>
      <c r="L130" s="36">
        <v>0.4</v>
      </c>
      <c r="M130" s="38" t="s">
        <v>222</v>
      </c>
      <c r="N130" s="39">
        <v>0.8</v>
      </c>
      <c r="O130" s="39">
        <v>0</v>
      </c>
      <c r="P130" s="39">
        <v>0.2</v>
      </c>
      <c r="Q130" s="40">
        <v>558</v>
      </c>
      <c r="R130" s="30">
        <v>357</v>
      </c>
      <c r="S130" s="30">
        <v>161</v>
      </c>
      <c r="T130" s="30">
        <v>0</v>
      </c>
      <c r="U130" s="30">
        <v>40</v>
      </c>
      <c r="V130" s="47">
        <v>558</v>
      </c>
      <c r="W130" s="47">
        <v>369</v>
      </c>
      <c r="X130" s="40">
        <v>151</v>
      </c>
      <c r="Y130" s="40">
        <v>0</v>
      </c>
      <c r="Z130" s="40">
        <v>38</v>
      </c>
      <c r="AA130" s="47">
        <v>422</v>
      </c>
      <c r="AB130" s="47">
        <v>337</v>
      </c>
      <c r="AC130" s="47">
        <v>85</v>
      </c>
      <c r="AD130" s="47">
        <v>98</v>
      </c>
      <c r="AE130" s="47">
        <v>0</v>
      </c>
    </row>
    <row r="131" spans="1:31">
      <c r="A131" s="33" t="s">
        <v>151</v>
      </c>
      <c r="B131" s="30">
        <v>46939</v>
      </c>
      <c r="C131" s="30">
        <v>28976</v>
      </c>
      <c r="D131" s="30">
        <v>17963</v>
      </c>
      <c r="E131" s="30">
        <v>46939</v>
      </c>
      <c r="F131" s="30">
        <v>28976</v>
      </c>
      <c r="G131" s="30">
        <v>17963</v>
      </c>
      <c r="H131" s="30">
        <v>0</v>
      </c>
      <c r="I131" s="30">
        <v>0</v>
      </c>
      <c r="J131" s="30">
        <v>0</v>
      </c>
      <c r="K131" s="36">
        <v>0.6</v>
      </c>
      <c r="L131" s="36">
        <v>0.4</v>
      </c>
      <c r="M131" s="38" t="s">
        <v>222</v>
      </c>
      <c r="N131" s="39">
        <v>0.8</v>
      </c>
      <c r="O131" s="39">
        <v>0</v>
      </c>
      <c r="P131" s="39">
        <v>0.2</v>
      </c>
      <c r="Q131" s="40">
        <v>1077</v>
      </c>
      <c r="R131" s="30">
        <v>702</v>
      </c>
      <c r="S131" s="30">
        <v>300</v>
      </c>
      <c r="T131" s="30">
        <v>0</v>
      </c>
      <c r="U131" s="30">
        <v>75</v>
      </c>
      <c r="V131" s="47">
        <v>1077</v>
      </c>
      <c r="W131" s="47">
        <v>726</v>
      </c>
      <c r="X131" s="40">
        <v>281</v>
      </c>
      <c r="Y131" s="40">
        <v>0</v>
      </c>
      <c r="Z131" s="40">
        <v>70</v>
      </c>
      <c r="AA131" s="47">
        <v>1001</v>
      </c>
      <c r="AB131" s="47">
        <v>789</v>
      </c>
      <c r="AC131" s="47">
        <v>212</v>
      </c>
      <c r="AD131" s="47">
        <v>6</v>
      </c>
      <c r="AE131" s="47">
        <v>0</v>
      </c>
    </row>
    <row r="132" spans="1:31">
      <c r="A132" s="27" t="s">
        <v>152</v>
      </c>
      <c r="B132" s="28">
        <v>517516</v>
      </c>
      <c r="C132" s="28">
        <v>337980</v>
      </c>
      <c r="D132" s="28">
        <v>179536</v>
      </c>
      <c r="E132" s="28">
        <v>420157</v>
      </c>
      <c r="F132" s="28">
        <v>268972</v>
      </c>
      <c r="G132" s="28">
        <v>151185</v>
      </c>
      <c r="H132" s="28">
        <v>97359</v>
      </c>
      <c r="I132" s="28">
        <v>69008</v>
      </c>
      <c r="J132" s="28">
        <v>28351</v>
      </c>
      <c r="K132" s="37"/>
      <c r="L132" s="37"/>
      <c r="M132" s="28"/>
      <c r="N132" s="37"/>
      <c r="O132" s="37"/>
      <c r="P132" s="37"/>
      <c r="Q132" s="28">
        <v>12244</v>
      </c>
      <c r="R132" s="28">
        <v>6690</v>
      </c>
      <c r="S132" s="28">
        <v>3525</v>
      </c>
      <c r="T132" s="28">
        <v>1290</v>
      </c>
      <c r="U132" s="28">
        <v>739</v>
      </c>
      <c r="V132" s="28">
        <v>12244</v>
      </c>
      <c r="W132" s="28">
        <v>7037</v>
      </c>
      <c r="X132" s="28">
        <v>3305</v>
      </c>
      <c r="Y132" s="28">
        <v>1210</v>
      </c>
      <c r="Z132" s="28">
        <v>692</v>
      </c>
      <c r="AA132" s="28">
        <v>11254</v>
      </c>
      <c r="AB132" s="28">
        <v>8409</v>
      </c>
      <c r="AC132" s="28">
        <v>2845</v>
      </c>
      <c r="AD132" s="28">
        <v>-534</v>
      </c>
      <c r="AE132" s="28">
        <v>378</v>
      </c>
    </row>
    <row r="133" ht="24" spans="1:31">
      <c r="A133" s="27" t="s">
        <v>15</v>
      </c>
      <c r="B133" s="28">
        <v>126329</v>
      </c>
      <c r="C133" s="28">
        <v>86309</v>
      </c>
      <c r="D133" s="28">
        <v>40020</v>
      </c>
      <c r="E133" s="28">
        <v>28970</v>
      </c>
      <c r="F133" s="28">
        <v>17301</v>
      </c>
      <c r="G133" s="28">
        <v>11669</v>
      </c>
      <c r="H133" s="28">
        <v>97359</v>
      </c>
      <c r="I133" s="28">
        <v>69008</v>
      </c>
      <c r="J133" s="28">
        <v>28351</v>
      </c>
      <c r="K133" s="37"/>
      <c r="L133" s="37"/>
      <c r="M133" s="28"/>
      <c r="N133" s="37"/>
      <c r="O133" s="37"/>
      <c r="P133" s="37"/>
      <c r="Q133" s="28">
        <v>2576</v>
      </c>
      <c r="R133" s="28">
        <v>426</v>
      </c>
      <c r="S133" s="28">
        <v>860</v>
      </c>
      <c r="T133" s="28">
        <v>1290</v>
      </c>
      <c r="U133" s="28">
        <v>0</v>
      </c>
      <c r="V133" s="46">
        <v>2576</v>
      </c>
      <c r="W133" s="46">
        <v>560</v>
      </c>
      <c r="X133" s="46">
        <v>806</v>
      </c>
      <c r="Y133" s="46">
        <v>1210</v>
      </c>
      <c r="Z133" s="46">
        <v>0</v>
      </c>
      <c r="AA133" s="46">
        <v>1459</v>
      </c>
      <c r="AB133" s="46">
        <v>841</v>
      </c>
      <c r="AC133" s="46">
        <v>618</v>
      </c>
      <c r="AD133" s="46">
        <v>-93</v>
      </c>
      <c r="AE133" s="46">
        <v>0</v>
      </c>
    </row>
    <row r="134" spans="1:31">
      <c r="A134" s="32" t="s">
        <v>153</v>
      </c>
      <c r="B134" s="30">
        <v>126329</v>
      </c>
      <c r="C134" s="30">
        <v>86309</v>
      </c>
      <c r="D134" s="30">
        <v>40020</v>
      </c>
      <c r="E134" s="30">
        <v>28970</v>
      </c>
      <c r="F134" s="30">
        <v>17301</v>
      </c>
      <c r="G134" s="30">
        <v>11669</v>
      </c>
      <c r="H134" s="30">
        <v>97359</v>
      </c>
      <c r="I134" s="30">
        <v>69008</v>
      </c>
      <c r="J134" s="30">
        <v>28351</v>
      </c>
      <c r="K134" s="36">
        <v>0.6</v>
      </c>
      <c r="L134" s="36">
        <v>0.4</v>
      </c>
      <c r="M134" s="38" t="s">
        <v>224</v>
      </c>
      <c r="N134" s="39">
        <v>0.4</v>
      </c>
      <c r="O134" s="39">
        <v>0.6</v>
      </c>
      <c r="P134" s="39">
        <v>0</v>
      </c>
      <c r="Q134" s="40">
        <v>2576</v>
      </c>
      <c r="R134" s="30">
        <v>426</v>
      </c>
      <c r="S134" s="30">
        <v>860</v>
      </c>
      <c r="T134" s="30">
        <v>1290</v>
      </c>
      <c r="U134" s="30">
        <v>0</v>
      </c>
      <c r="V134" s="47">
        <v>2576</v>
      </c>
      <c r="W134" s="47">
        <v>560</v>
      </c>
      <c r="X134" s="40">
        <v>806</v>
      </c>
      <c r="Y134" s="40">
        <v>1210</v>
      </c>
      <c r="Z134" s="40">
        <v>0</v>
      </c>
      <c r="AA134" s="47">
        <v>1459</v>
      </c>
      <c r="AB134" s="47">
        <v>841</v>
      </c>
      <c r="AC134" s="47">
        <v>618</v>
      </c>
      <c r="AD134" s="47">
        <v>-93</v>
      </c>
      <c r="AE134" s="47">
        <v>0</v>
      </c>
    </row>
    <row r="135" spans="1:31">
      <c r="A135" s="31" t="s">
        <v>155</v>
      </c>
      <c r="B135" s="30">
        <v>80136</v>
      </c>
      <c r="C135" s="30">
        <v>52225</v>
      </c>
      <c r="D135" s="30">
        <v>27911</v>
      </c>
      <c r="E135" s="30">
        <v>80136</v>
      </c>
      <c r="F135" s="30">
        <v>52225</v>
      </c>
      <c r="G135" s="30">
        <v>27911</v>
      </c>
      <c r="H135" s="30">
        <v>0</v>
      </c>
      <c r="I135" s="30">
        <v>0</v>
      </c>
      <c r="J135" s="30">
        <v>0</v>
      </c>
      <c r="K135" s="36">
        <v>0.6</v>
      </c>
      <c r="L135" s="36">
        <v>0.4</v>
      </c>
      <c r="M135" s="38" t="s">
        <v>222</v>
      </c>
      <c r="N135" s="39">
        <v>0.8</v>
      </c>
      <c r="O135" s="39">
        <v>0</v>
      </c>
      <c r="P135" s="39">
        <v>0.2</v>
      </c>
      <c r="Q135" s="40">
        <v>1771</v>
      </c>
      <c r="R135" s="30">
        <v>1157</v>
      </c>
      <c r="S135" s="30">
        <v>491</v>
      </c>
      <c r="T135" s="30">
        <v>0</v>
      </c>
      <c r="U135" s="30">
        <v>123</v>
      </c>
      <c r="V135" s="47">
        <v>1771</v>
      </c>
      <c r="W135" s="47">
        <v>1196</v>
      </c>
      <c r="X135" s="40">
        <v>460</v>
      </c>
      <c r="Y135" s="40">
        <v>0</v>
      </c>
      <c r="Z135" s="40">
        <v>115</v>
      </c>
      <c r="AA135" s="47">
        <v>1378</v>
      </c>
      <c r="AB135" s="47">
        <v>774</v>
      </c>
      <c r="AC135" s="47">
        <v>604</v>
      </c>
      <c r="AD135" s="47">
        <v>278</v>
      </c>
      <c r="AE135" s="47">
        <v>0</v>
      </c>
    </row>
    <row r="136" spans="1:31">
      <c r="A136" s="33" t="s">
        <v>156</v>
      </c>
      <c r="B136" s="30">
        <v>49389</v>
      </c>
      <c r="C136" s="30">
        <v>32038</v>
      </c>
      <c r="D136" s="30">
        <v>17351</v>
      </c>
      <c r="E136" s="30">
        <v>49389</v>
      </c>
      <c r="F136" s="30">
        <v>32038</v>
      </c>
      <c r="G136" s="30">
        <v>17351</v>
      </c>
      <c r="H136" s="30">
        <v>0</v>
      </c>
      <c r="I136" s="30">
        <v>0</v>
      </c>
      <c r="J136" s="30">
        <v>0</v>
      </c>
      <c r="K136" s="36">
        <v>0.6</v>
      </c>
      <c r="L136" s="36">
        <v>0.4</v>
      </c>
      <c r="M136" s="38" t="s">
        <v>224</v>
      </c>
      <c r="N136" s="39">
        <v>0.7</v>
      </c>
      <c r="O136" s="39">
        <v>0</v>
      </c>
      <c r="P136" s="39">
        <v>0.3</v>
      </c>
      <c r="Q136" s="40">
        <v>1607</v>
      </c>
      <c r="R136" s="30">
        <v>1023</v>
      </c>
      <c r="S136" s="30">
        <v>409</v>
      </c>
      <c r="T136" s="30">
        <v>0</v>
      </c>
      <c r="U136" s="30">
        <v>175</v>
      </c>
      <c r="V136" s="47">
        <v>1607</v>
      </c>
      <c r="W136" s="47">
        <v>1059</v>
      </c>
      <c r="X136" s="40">
        <v>384</v>
      </c>
      <c r="Y136" s="40">
        <v>0</v>
      </c>
      <c r="Z136" s="40">
        <v>164</v>
      </c>
      <c r="AA136" s="47">
        <v>1653</v>
      </c>
      <c r="AB136" s="47">
        <v>1217</v>
      </c>
      <c r="AC136" s="47">
        <v>436</v>
      </c>
      <c r="AD136" s="47">
        <v>-210</v>
      </c>
      <c r="AE136" s="47">
        <v>0</v>
      </c>
    </row>
    <row r="137" spans="1:31">
      <c r="A137" s="31" t="s">
        <v>157</v>
      </c>
      <c r="B137" s="30">
        <v>78613</v>
      </c>
      <c r="C137" s="30">
        <v>49472</v>
      </c>
      <c r="D137" s="30">
        <v>29141</v>
      </c>
      <c r="E137" s="30">
        <v>78613</v>
      </c>
      <c r="F137" s="30">
        <v>49472</v>
      </c>
      <c r="G137" s="30">
        <v>29141</v>
      </c>
      <c r="H137" s="30">
        <v>0</v>
      </c>
      <c r="I137" s="30">
        <v>0</v>
      </c>
      <c r="J137" s="30">
        <v>0</v>
      </c>
      <c r="K137" s="36">
        <v>0.6</v>
      </c>
      <c r="L137" s="36">
        <v>0.4</v>
      </c>
      <c r="M137" s="38" t="s">
        <v>222</v>
      </c>
      <c r="N137" s="39">
        <v>0.8</v>
      </c>
      <c r="O137" s="39">
        <v>0</v>
      </c>
      <c r="P137" s="39">
        <v>0.2</v>
      </c>
      <c r="Q137" s="40">
        <v>2195</v>
      </c>
      <c r="R137" s="30">
        <v>1410</v>
      </c>
      <c r="S137" s="30">
        <v>628</v>
      </c>
      <c r="T137" s="30">
        <v>0</v>
      </c>
      <c r="U137" s="30">
        <v>157</v>
      </c>
      <c r="V137" s="47">
        <v>2195</v>
      </c>
      <c r="W137" s="47">
        <v>1459</v>
      </c>
      <c r="X137" s="40">
        <v>589</v>
      </c>
      <c r="Y137" s="40">
        <v>0</v>
      </c>
      <c r="Z137" s="40">
        <v>147</v>
      </c>
      <c r="AA137" s="47">
        <v>1735</v>
      </c>
      <c r="AB137" s="47">
        <v>1370</v>
      </c>
      <c r="AC137" s="47">
        <v>365</v>
      </c>
      <c r="AD137" s="47">
        <v>313</v>
      </c>
      <c r="AE137" s="47">
        <v>0</v>
      </c>
    </row>
    <row r="138" spans="1:31">
      <c r="A138" s="31" t="s">
        <v>158</v>
      </c>
      <c r="B138" s="30">
        <v>183049</v>
      </c>
      <c r="C138" s="30">
        <v>117936</v>
      </c>
      <c r="D138" s="30">
        <v>65113</v>
      </c>
      <c r="E138" s="30">
        <v>183049</v>
      </c>
      <c r="F138" s="30">
        <v>117936</v>
      </c>
      <c r="G138" s="30">
        <v>65113</v>
      </c>
      <c r="H138" s="30">
        <v>0</v>
      </c>
      <c r="I138" s="30">
        <v>0</v>
      </c>
      <c r="J138" s="30">
        <v>0</v>
      </c>
      <c r="K138" s="36">
        <v>0.6</v>
      </c>
      <c r="L138" s="36">
        <v>0.4</v>
      </c>
      <c r="M138" s="38" t="s">
        <v>222</v>
      </c>
      <c r="N138" s="39">
        <v>0.8</v>
      </c>
      <c r="O138" s="39">
        <v>0</v>
      </c>
      <c r="P138" s="39">
        <v>0.2</v>
      </c>
      <c r="Q138" s="40">
        <v>4095</v>
      </c>
      <c r="R138" s="30">
        <v>2674</v>
      </c>
      <c r="S138" s="30">
        <v>1137</v>
      </c>
      <c r="T138" s="30">
        <v>0</v>
      </c>
      <c r="U138" s="30">
        <v>284</v>
      </c>
      <c r="V138" s="47">
        <v>4095</v>
      </c>
      <c r="W138" s="47">
        <v>2763</v>
      </c>
      <c r="X138" s="40">
        <v>1066</v>
      </c>
      <c r="Y138" s="40">
        <v>0</v>
      </c>
      <c r="Z138" s="40">
        <v>266</v>
      </c>
      <c r="AA138" s="47">
        <v>5029</v>
      </c>
      <c r="AB138" s="47">
        <v>4207</v>
      </c>
      <c r="AC138" s="47">
        <v>822</v>
      </c>
      <c r="AD138" s="47">
        <v>-822</v>
      </c>
      <c r="AE138" s="47">
        <v>378</v>
      </c>
    </row>
    <row r="139" spans="1:31">
      <c r="A139" s="27" t="s">
        <v>159</v>
      </c>
      <c r="B139" s="28">
        <v>568936</v>
      </c>
      <c r="C139" s="28">
        <v>373717</v>
      </c>
      <c r="D139" s="28">
        <v>195219</v>
      </c>
      <c r="E139" s="28">
        <v>466055</v>
      </c>
      <c r="F139" s="28">
        <v>305112</v>
      </c>
      <c r="G139" s="28">
        <v>160943</v>
      </c>
      <c r="H139" s="28">
        <v>102881</v>
      </c>
      <c r="I139" s="28">
        <v>68605</v>
      </c>
      <c r="J139" s="28">
        <v>34276</v>
      </c>
      <c r="K139" s="37"/>
      <c r="L139" s="37"/>
      <c r="M139" s="28"/>
      <c r="N139" s="37"/>
      <c r="O139" s="37"/>
      <c r="P139" s="37"/>
      <c r="Q139" s="28">
        <v>12696</v>
      </c>
      <c r="R139" s="28">
        <v>6956</v>
      </c>
      <c r="S139" s="28">
        <v>4168</v>
      </c>
      <c r="T139" s="28">
        <v>847</v>
      </c>
      <c r="U139" s="28">
        <v>725</v>
      </c>
      <c r="V139" s="28">
        <v>12696</v>
      </c>
      <c r="W139" s="28">
        <v>7313</v>
      </c>
      <c r="X139" s="28">
        <v>3908</v>
      </c>
      <c r="Y139" s="28">
        <v>794</v>
      </c>
      <c r="Z139" s="28">
        <v>681</v>
      </c>
      <c r="AA139" s="28">
        <v>10699</v>
      </c>
      <c r="AB139" s="28">
        <v>7629</v>
      </c>
      <c r="AC139" s="28">
        <v>3070</v>
      </c>
      <c r="AD139" s="28">
        <v>522</v>
      </c>
      <c r="AE139" s="28">
        <v>0</v>
      </c>
    </row>
    <row r="140" ht="24" spans="1:31">
      <c r="A140" s="27" t="s">
        <v>15</v>
      </c>
      <c r="B140" s="28">
        <v>116194</v>
      </c>
      <c r="C140" s="28">
        <v>78613</v>
      </c>
      <c r="D140" s="28">
        <v>37581</v>
      </c>
      <c r="E140" s="28">
        <v>13313</v>
      </c>
      <c r="F140" s="28">
        <v>10008</v>
      </c>
      <c r="G140" s="28">
        <v>3305</v>
      </c>
      <c r="H140" s="28">
        <v>102881</v>
      </c>
      <c r="I140" s="28">
        <v>68605</v>
      </c>
      <c r="J140" s="28">
        <v>34276</v>
      </c>
      <c r="K140" s="37"/>
      <c r="L140" s="37"/>
      <c r="M140" s="28"/>
      <c r="N140" s="37"/>
      <c r="O140" s="37"/>
      <c r="P140" s="37"/>
      <c r="Q140" s="28">
        <v>2302</v>
      </c>
      <c r="R140" s="28">
        <v>185</v>
      </c>
      <c r="S140" s="28">
        <v>1270</v>
      </c>
      <c r="T140" s="28">
        <v>847</v>
      </c>
      <c r="U140" s="28">
        <v>0</v>
      </c>
      <c r="V140" s="46">
        <v>2302</v>
      </c>
      <c r="W140" s="46">
        <v>317</v>
      </c>
      <c r="X140" s="46">
        <v>1191</v>
      </c>
      <c r="Y140" s="46">
        <v>794</v>
      </c>
      <c r="Z140" s="46">
        <v>0</v>
      </c>
      <c r="AA140" s="46">
        <v>1633</v>
      </c>
      <c r="AB140" s="46">
        <v>717</v>
      </c>
      <c r="AC140" s="46">
        <v>916</v>
      </c>
      <c r="AD140" s="46">
        <v>-125</v>
      </c>
      <c r="AE140" s="46">
        <v>0</v>
      </c>
    </row>
    <row r="141" spans="1:31">
      <c r="A141" s="32" t="s">
        <v>160</v>
      </c>
      <c r="B141" s="30">
        <v>116194</v>
      </c>
      <c r="C141" s="30">
        <v>78613</v>
      </c>
      <c r="D141" s="30">
        <v>37581</v>
      </c>
      <c r="E141" s="30">
        <v>13313</v>
      </c>
      <c r="F141" s="30">
        <v>10008</v>
      </c>
      <c r="G141" s="30">
        <v>3305</v>
      </c>
      <c r="H141" s="30">
        <v>102881</v>
      </c>
      <c r="I141" s="30">
        <v>68605</v>
      </c>
      <c r="J141" s="30">
        <v>34276</v>
      </c>
      <c r="K141" s="36">
        <v>0.6</v>
      </c>
      <c r="L141" s="36">
        <v>0.4</v>
      </c>
      <c r="M141" s="38" t="s">
        <v>222</v>
      </c>
      <c r="N141" s="39">
        <v>0.6</v>
      </c>
      <c r="O141" s="39">
        <v>0.4</v>
      </c>
      <c r="P141" s="39">
        <v>0</v>
      </c>
      <c r="Q141" s="40">
        <v>2302</v>
      </c>
      <c r="R141" s="30">
        <v>185</v>
      </c>
      <c r="S141" s="30">
        <v>1270</v>
      </c>
      <c r="T141" s="30">
        <v>847</v>
      </c>
      <c r="U141" s="30">
        <v>0</v>
      </c>
      <c r="V141" s="47">
        <v>2302</v>
      </c>
      <c r="W141" s="47">
        <v>317</v>
      </c>
      <c r="X141" s="40">
        <v>1191</v>
      </c>
      <c r="Y141" s="40">
        <v>794</v>
      </c>
      <c r="Z141" s="40">
        <v>0</v>
      </c>
      <c r="AA141" s="47">
        <v>1633</v>
      </c>
      <c r="AB141" s="47">
        <v>717</v>
      </c>
      <c r="AC141" s="47">
        <v>916</v>
      </c>
      <c r="AD141" s="47">
        <v>-125</v>
      </c>
      <c r="AE141" s="47">
        <v>0</v>
      </c>
    </row>
    <row r="142" spans="1:31">
      <c r="A142" s="33" t="s">
        <v>162</v>
      </c>
      <c r="B142" s="30">
        <v>54390</v>
      </c>
      <c r="C142" s="30">
        <v>35432</v>
      </c>
      <c r="D142" s="30">
        <v>18958</v>
      </c>
      <c r="E142" s="30">
        <v>54390</v>
      </c>
      <c r="F142" s="30">
        <v>35432</v>
      </c>
      <c r="G142" s="30">
        <v>18958</v>
      </c>
      <c r="H142" s="30">
        <v>0</v>
      </c>
      <c r="I142" s="30">
        <v>0</v>
      </c>
      <c r="J142" s="30">
        <v>0</v>
      </c>
      <c r="K142" s="36">
        <v>0.6</v>
      </c>
      <c r="L142" s="36">
        <v>0.4</v>
      </c>
      <c r="M142" s="38" t="s">
        <v>222</v>
      </c>
      <c r="N142" s="39">
        <v>0.8</v>
      </c>
      <c r="O142" s="39">
        <v>0</v>
      </c>
      <c r="P142" s="39">
        <v>0.2</v>
      </c>
      <c r="Q142" s="40">
        <v>1201</v>
      </c>
      <c r="R142" s="30">
        <v>785</v>
      </c>
      <c r="S142" s="30">
        <v>333</v>
      </c>
      <c r="T142" s="30">
        <v>0</v>
      </c>
      <c r="U142" s="30">
        <v>83</v>
      </c>
      <c r="V142" s="47">
        <v>1201</v>
      </c>
      <c r="W142" s="47">
        <v>811</v>
      </c>
      <c r="X142" s="40">
        <v>312</v>
      </c>
      <c r="Y142" s="40">
        <v>0</v>
      </c>
      <c r="Z142" s="40">
        <v>78</v>
      </c>
      <c r="AA142" s="47">
        <v>1045</v>
      </c>
      <c r="AB142" s="47">
        <v>804</v>
      </c>
      <c r="AC142" s="47">
        <v>241</v>
      </c>
      <c r="AD142" s="47">
        <v>78</v>
      </c>
      <c r="AE142" s="47">
        <v>0</v>
      </c>
    </row>
    <row r="143" spans="1:31">
      <c r="A143" s="33" t="s">
        <v>163</v>
      </c>
      <c r="B143" s="30">
        <v>46989</v>
      </c>
      <c r="C143" s="30">
        <v>31352</v>
      </c>
      <c r="D143" s="30">
        <v>15637</v>
      </c>
      <c r="E143" s="30">
        <v>46989</v>
      </c>
      <c r="F143" s="30">
        <v>31352</v>
      </c>
      <c r="G143" s="30">
        <v>15637</v>
      </c>
      <c r="H143" s="30">
        <v>0</v>
      </c>
      <c r="I143" s="30">
        <v>0</v>
      </c>
      <c r="J143" s="30">
        <v>0</v>
      </c>
      <c r="K143" s="36">
        <v>0.6</v>
      </c>
      <c r="L143" s="36">
        <v>0.4</v>
      </c>
      <c r="M143" s="38" t="s">
        <v>222</v>
      </c>
      <c r="N143" s="39">
        <v>0.8</v>
      </c>
      <c r="O143" s="39">
        <v>0</v>
      </c>
      <c r="P143" s="39">
        <v>0.2</v>
      </c>
      <c r="Q143" s="40">
        <v>1069</v>
      </c>
      <c r="R143" s="30">
        <v>697</v>
      </c>
      <c r="S143" s="30">
        <v>298</v>
      </c>
      <c r="T143" s="30">
        <v>0</v>
      </c>
      <c r="U143" s="30">
        <v>74</v>
      </c>
      <c r="V143" s="47">
        <v>1069</v>
      </c>
      <c r="W143" s="47">
        <v>721</v>
      </c>
      <c r="X143" s="40">
        <v>279</v>
      </c>
      <c r="Y143" s="40">
        <v>0</v>
      </c>
      <c r="Z143" s="40">
        <v>69</v>
      </c>
      <c r="AA143" s="47">
        <v>1021</v>
      </c>
      <c r="AB143" s="47">
        <v>815</v>
      </c>
      <c r="AC143" s="47">
        <v>206</v>
      </c>
      <c r="AD143" s="47">
        <v>-21</v>
      </c>
      <c r="AE143" s="47">
        <v>0</v>
      </c>
    </row>
    <row r="144" spans="1:31">
      <c r="A144" s="33" t="s">
        <v>164</v>
      </c>
      <c r="B144" s="30">
        <v>99249</v>
      </c>
      <c r="C144" s="30">
        <v>64887</v>
      </c>
      <c r="D144" s="30">
        <v>34362</v>
      </c>
      <c r="E144" s="30">
        <v>99249</v>
      </c>
      <c r="F144" s="30">
        <v>64887</v>
      </c>
      <c r="G144" s="30">
        <v>34362</v>
      </c>
      <c r="H144" s="30">
        <v>0</v>
      </c>
      <c r="I144" s="30">
        <v>0</v>
      </c>
      <c r="J144" s="30">
        <v>0</v>
      </c>
      <c r="K144" s="36">
        <v>0.6</v>
      </c>
      <c r="L144" s="36">
        <v>0.4</v>
      </c>
      <c r="M144" s="38" t="s">
        <v>222</v>
      </c>
      <c r="N144" s="39">
        <v>0.8</v>
      </c>
      <c r="O144" s="39">
        <v>0</v>
      </c>
      <c r="P144" s="39">
        <v>0.2</v>
      </c>
      <c r="Q144" s="40">
        <v>2327</v>
      </c>
      <c r="R144" s="30">
        <v>1513</v>
      </c>
      <c r="S144" s="30">
        <v>651</v>
      </c>
      <c r="T144" s="30">
        <v>0</v>
      </c>
      <c r="U144" s="30">
        <v>163</v>
      </c>
      <c r="V144" s="47">
        <v>2327</v>
      </c>
      <c r="W144" s="47">
        <v>1564</v>
      </c>
      <c r="X144" s="40">
        <v>610</v>
      </c>
      <c r="Y144" s="40">
        <v>0</v>
      </c>
      <c r="Z144" s="40">
        <v>153</v>
      </c>
      <c r="AA144" s="47">
        <v>2293</v>
      </c>
      <c r="AB144" s="47">
        <v>1846</v>
      </c>
      <c r="AC144" s="47">
        <v>447</v>
      </c>
      <c r="AD144" s="47">
        <v>-119</v>
      </c>
      <c r="AE144" s="47">
        <v>0</v>
      </c>
    </row>
    <row r="145" spans="1:31">
      <c r="A145" s="33" t="s">
        <v>165</v>
      </c>
      <c r="B145" s="30">
        <v>41226</v>
      </c>
      <c r="C145" s="30">
        <v>26792</v>
      </c>
      <c r="D145" s="30">
        <v>14434</v>
      </c>
      <c r="E145" s="30">
        <v>41226</v>
      </c>
      <c r="F145" s="30">
        <v>26792</v>
      </c>
      <c r="G145" s="30">
        <v>14434</v>
      </c>
      <c r="H145" s="30">
        <v>0</v>
      </c>
      <c r="I145" s="30">
        <v>0</v>
      </c>
      <c r="J145" s="30">
        <v>0</v>
      </c>
      <c r="K145" s="36">
        <v>0.6</v>
      </c>
      <c r="L145" s="36">
        <v>0.4</v>
      </c>
      <c r="M145" s="38" t="s">
        <v>222</v>
      </c>
      <c r="N145" s="39">
        <v>0.8</v>
      </c>
      <c r="O145" s="39">
        <v>0</v>
      </c>
      <c r="P145" s="39">
        <v>0.2</v>
      </c>
      <c r="Q145" s="40">
        <v>900</v>
      </c>
      <c r="R145" s="30">
        <v>589</v>
      </c>
      <c r="S145" s="30">
        <v>249</v>
      </c>
      <c r="T145" s="30">
        <v>0</v>
      </c>
      <c r="U145" s="30">
        <v>62</v>
      </c>
      <c r="V145" s="47">
        <v>900</v>
      </c>
      <c r="W145" s="47">
        <v>609</v>
      </c>
      <c r="X145" s="40">
        <v>233</v>
      </c>
      <c r="Y145" s="40">
        <v>0</v>
      </c>
      <c r="Z145" s="40">
        <v>58</v>
      </c>
      <c r="AA145" s="47">
        <v>750</v>
      </c>
      <c r="AB145" s="47">
        <v>568</v>
      </c>
      <c r="AC145" s="47">
        <v>182</v>
      </c>
      <c r="AD145" s="47">
        <v>92</v>
      </c>
      <c r="AE145" s="47">
        <v>0</v>
      </c>
    </row>
    <row r="146" spans="1:31">
      <c r="A146" s="33" t="s">
        <v>166</v>
      </c>
      <c r="B146" s="30">
        <v>26244</v>
      </c>
      <c r="C146" s="30">
        <v>16373</v>
      </c>
      <c r="D146" s="30">
        <v>9871</v>
      </c>
      <c r="E146" s="30">
        <v>26244</v>
      </c>
      <c r="F146" s="30">
        <v>16373</v>
      </c>
      <c r="G146" s="30">
        <v>9871</v>
      </c>
      <c r="H146" s="30">
        <v>0</v>
      </c>
      <c r="I146" s="30">
        <v>0</v>
      </c>
      <c r="J146" s="30">
        <v>0</v>
      </c>
      <c r="K146" s="36">
        <v>0.6</v>
      </c>
      <c r="L146" s="36">
        <v>0.4</v>
      </c>
      <c r="M146" s="38" t="s">
        <v>222</v>
      </c>
      <c r="N146" s="39">
        <v>0.8</v>
      </c>
      <c r="O146" s="39">
        <v>0</v>
      </c>
      <c r="P146" s="39">
        <v>0.2</v>
      </c>
      <c r="Q146" s="40">
        <v>577</v>
      </c>
      <c r="R146" s="30">
        <v>377</v>
      </c>
      <c r="S146" s="30">
        <v>160</v>
      </c>
      <c r="T146" s="30">
        <v>0</v>
      </c>
      <c r="U146" s="30">
        <v>40</v>
      </c>
      <c r="V146" s="47">
        <v>577</v>
      </c>
      <c r="W146" s="47">
        <v>389</v>
      </c>
      <c r="X146" s="40">
        <v>150</v>
      </c>
      <c r="Y146" s="40">
        <v>0</v>
      </c>
      <c r="Z146" s="40">
        <v>38</v>
      </c>
      <c r="AA146" s="47">
        <v>244</v>
      </c>
      <c r="AB146" s="47">
        <v>125</v>
      </c>
      <c r="AC146" s="47">
        <v>119</v>
      </c>
      <c r="AD146" s="47">
        <v>295</v>
      </c>
      <c r="AE146" s="47">
        <v>0</v>
      </c>
    </row>
    <row r="147" spans="1:31">
      <c r="A147" s="31" t="s">
        <v>167</v>
      </c>
      <c r="B147" s="30">
        <v>32519</v>
      </c>
      <c r="C147" s="30">
        <v>20884</v>
      </c>
      <c r="D147" s="30">
        <v>11635</v>
      </c>
      <c r="E147" s="30">
        <v>32519</v>
      </c>
      <c r="F147" s="30">
        <v>20884</v>
      </c>
      <c r="G147" s="30">
        <v>11635</v>
      </c>
      <c r="H147" s="30">
        <v>0</v>
      </c>
      <c r="I147" s="30">
        <v>0</v>
      </c>
      <c r="J147" s="30">
        <v>0</v>
      </c>
      <c r="K147" s="36">
        <v>0.6</v>
      </c>
      <c r="L147" s="36">
        <v>0.4</v>
      </c>
      <c r="M147" s="38" t="s">
        <v>222</v>
      </c>
      <c r="N147" s="39">
        <v>0.8</v>
      </c>
      <c r="O147" s="39">
        <v>0</v>
      </c>
      <c r="P147" s="39">
        <v>0.2</v>
      </c>
      <c r="Q147" s="40">
        <v>766</v>
      </c>
      <c r="R147" s="30">
        <v>498</v>
      </c>
      <c r="S147" s="30">
        <v>214</v>
      </c>
      <c r="T147" s="30">
        <v>0</v>
      </c>
      <c r="U147" s="30">
        <v>54</v>
      </c>
      <c r="V147" s="47">
        <v>766</v>
      </c>
      <c r="W147" s="47">
        <v>514</v>
      </c>
      <c r="X147" s="40">
        <v>201</v>
      </c>
      <c r="Y147" s="40">
        <v>0</v>
      </c>
      <c r="Z147" s="40">
        <v>51</v>
      </c>
      <c r="AA147" s="47">
        <v>574</v>
      </c>
      <c r="AB147" s="47">
        <v>427</v>
      </c>
      <c r="AC147" s="47">
        <v>147</v>
      </c>
      <c r="AD147" s="47">
        <v>141</v>
      </c>
      <c r="AE147" s="47">
        <v>0</v>
      </c>
    </row>
    <row r="148" spans="1:31">
      <c r="A148" s="31" t="s">
        <v>168</v>
      </c>
      <c r="B148" s="30">
        <v>23606</v>
      </c>
      <c r="C148" s="30">
        <v>15593</v>
      </c>
      <c r="D148" s="30">
        <v>8013</v>
      </c>
      <c r="E148" s="30">
        <v>23606</v>
      </c>
      <c r="F148" s="30">
        <v>15593</v>
      </c>
      <c r="G148" s="30">
        <v>8013</v>
      </c>
      <c r="H148" s="30">
        <v>0</v>
      </c>
      <c r="I148" s="30">
        <v>0</v>
      </c>
      <c r="J148" s="30">
        <v>0</v>
      </c>
      <c r="K148" s="36">
        <v>0.6</v>
      </c>
      <c r="L148" s="36">
        <v>0.4</v>
      </c>
      <c r="M148" s="38" t="s">
        <v>222</v>
      </c>
      <c r="N148" s="39">
        <v>0.8</v>
      </c>
      <c r="O148" s="39">
        <v>0</v>
      </c>
      <c r="P148" s="39">
        <v>0.2</v>
      </c>
      <c r="Q148" s="40">
        <v>556</v>
      </c>
      <c r="R148" s="30">
        <v>361</v>
      </c>
      <c r="S148" s="30">
        <v>156</v>
      </c>
      <c r="T148" s="30">
        <v>0</v>
      </c>
      <c r="U148" s="30">
        <v>39</v>
      </c>
      <c r="V148" s="47">
        <v>556</v>
      </c>
      <c r="W148" s="47">
        <v>373</v>
      </c>
      <c r="X148" s="40">
        <v>146</v>
      </c>
      <c r="Y148" s="40">
        <v>0</v>
      </c>
      <c r="Z148" s="40">
        <v>37</v>
      </c>
      <c r="AA148" s="47">
        <v>386</v>
      </c>
      <c r="AB148" s="47">
        <v>283</v>
      </c>
      <c r="AC148" s="47">
        <v>103</v>
      </c>
      <c r="AD148" s="47">
        <v>133</v>
      </c>
      <c r="AE148" s="47">
        <v>0</v>
      </c>
    </row>
    <row r="149" spans="1:31">
      <c r="A149" s="33" t="s">
        <v>169</v>
      </c>
      <c r="B149" s="30">
        <v>33168</v>
      </c>
      <c r="C149" s="30">
        <v>22071</v>
      </c>
      <c r="D149" s="30">
        <v>11097</v>
      </c>
      <c r="E149" s="30">
        <v>33168</v>
      </c>
      <c r="F149" s="30">
        <v>22071</v>
      </c>
      <c r="G149" s="30">
        <v>11097</v>
      </c>
      <c r="H149" s="30">
        <v>0</v>
      </c>
      <c r="I149" s="30">
        <v>0</v>
      </c>
      <c r="J149" s="30">
        <v>0</v>
      </c>
      <c r="K149" s="36">
        <v>0.6</v>
      </c>
      <c r="L149" s="36">
        <v>0.4</v>
      </c>
      <c r="M149" s="38" t="s">
        <v>222</v>
      </c>
      <c r="N149" s="39">
        <v>0.8</v>
      </c>
      <c r="O149" s="39">
        <v>0</v>
      </c>
      <c r="P149" s="39">
        <v>0.2</v>
      </c>
      <c r="Q149" s="40">
        <v>721</v>
      </c>
      <c r="R149" s="30">
        <v>472</v>
      </c>
      <c r="S149" s="30">
        <v>199</v>
      </c>
      <c r="T149" s="30">
        <v>0</v>
      </c>
      <c r="U149" s="30">
        <v>50</v>
      </c>
      <c r="V149" s="47">
        <v>721</v>
      </c>
      <c r="W149" s="47">
        <v>487</v>
      </c>
      <c r="X149" s="40">
        <v>187</v>
      </c>
      <c r="Y149" s="40">
        <v>0</v>
      </c>
      <c r="Z149" s="40">
        <v>47</v>
      </c>
      <c r="AA149" s="47">
        <v>840</v>
      </c>
      <c r="AB149" s="47">
        <v>551</v>
      </c>
      <c r="AC149" s="47">
        <v>289</v>
      </c>
      <c r="AD149" s="47">
        <v>-166</v>
      </c>
      <c r="AE149" s="47">
        <v>0</v>
      </c>
    </row>
    <row r="150" spans="1:31">
      <c r="A150" s="33" t="s">
        <v>170</v>
      </c>
      <c r="B150" s="30">
        <v>3759</v>
      </c>
      <c r="C150" s="30">
        <v>2616</v>
      </c>
      <c r="D150" s="30">
        <v>1143</v>
      </c>
      <c r="E150" s="30">
        <v>3759</v>
      </c>
      <c r="F150" s="30">
        <v>2616</v>
      </c>
      <c r="G150" s="30">
        <v>1143</v>
      </c>
      <c r="H150" s="30">
        <v>0</v>
      </c>
      <c r="I150" s="30">
        <v>0</v>
      </c>
      <c r="J150" s="30">
        <v>0</v>
      </c>
      <c r="K150" s="36">
        <v>0.6</v>
      </c>
      <c r="L150" s="36">
        <v>0.4</v>
      </c>
      <c r="M150" s="38" t="s">
        <v>222</v>
      </c>
      <c r="N150" s="39">
        <v>0.8</v>
      </c>
      <c r="O150" s="39">
        <v>0</v>
      </c>
      <c r="P150" s="39">
        <v>0.2</v>
      </c>
      <c r="Q150" s="40">
        <v>81</v>
      </c>
      <c r="R150" s="30">
        <v>53</v>
      </c>
      <c r="S150" s="30">
        <v>22</v>
      </c>
      <c r="T150" s="30">
        <v>0</v>
      </c>
      <c r="U150" s="30">
        <v>6</v>
      </c>
      <c r="V150" s="47">
        <v>81</v>
      </c>
      <c r="W150" s="47">
        <v>54</v>
      </c>
      <c r="X150" s="40">
        <v>21</v>
      </c>
      <c r="Y150" s="40">
        <v>0</v>
      </c>
      <c r="Z150" s="40">
        <v>6</v>
      </c>
      <c r="AA150" s="47">
        <v>58</v>
      </c>
      <c r="AB150" s="47">
        <v>42</v>
      </c>
      <c r="AC150" s="47">
        <v>16</v>
      </c>
      <c r="AD150" s="47">
        <v>17</v>
      </c>
      <c r="AE150" s="47">
        <v>0</v>
      </c>
    </row>
    <row r="151" spans="1:31">
      <c r="A151" s="31" t="s">
        <v>171</v>
      </c>
      <c r="B151" s="30">
        <v>37052</v>
      </c>
      <c r="C151" s="30">
        <v>23944</v>
      </c>
      <c r="D151" s="30">
        <v>13108</v>
      </c>
      <c r="E151" s="30">
        <v>37052</v>
      </c>
      <c r="F151" s="30">
        <v>23944</v>
      </c>
      <c r="G151" s="30">
        <v>13108</v>
      </c>
      <c r="H151" s="30">
        <v>0</v>
      </c>
      <c r="I151" s="30">
        <v>0</v>
      </c>
      <c r="J151" s="30">
        <v>0</v>
      </c>
      <c r="K151" s="36">
        <v>0.6</v>
      </c>
      <c r="L151" s="36">
        <v>0.4</v>
      </c>
      <c r="M151" s="38" t="s">
        <v>222</v>
      </c>
      <c r="N151" s="39">
        <v>0.8</v>
      </c>
      <c r="O151" s="39">
        <v>0</v>
      </c>
      <c r="P151" s="39">
        <v>0.2</v>
      </c>
      <c r="Q151" s="40">
        <v>844</v>
      </c>
      <c r="R151" s="30">
        <v>550</v>
      </c>
      <c r="S151" s="30">
        <v>235</v>
      </c>
      <c r="T151" s="30">
        <v>0</v>
      </c>
      <c r="U151" s="30">
        <v>59</v>
      </c>
      <c r="V151" s="47">
        <v>844</v>
      </c>
      <c r="W151" s="47">
        <v>569</v>
      </c>
      <c r="X151" s="40">
        <v>220</v>
      </c>
      <c r="Y151" s="40">
        <v>0</v>
      </c>
      <c r="Z151" s="40">
        <v>55</v>
      </c>
      <c r="AA151" s="47">
        <v>770</v>
      </c>
      <c r="AB151" s="47">
        <v>608</v>
      </c>
      <c r="AC151" s="47">
        <v>162</v>
      </c>
      <c r="AD151" s="47">
        <v>19</v>
      </c>
      <c r="AE151" s="47">
        <v>0</v>
      </c>
    </row>
    <row r="152" spans="1:31">
      <c r="A152" s="33" t="s">
        <v>172</v>
      </c>
      <c r="B152" s="30">
        <v>29491</v>
      </c>
      <c r="C152" s="30">
        <v>19244</v>
      </c>
      <c r="D152" s="30">
        <v>10247</v>
      </c>
      <c r="E152" s="30">
        <v>29491</v>
      </c>
      <c r="F152" s="30">
        <v>19244</v>
      </c>
      <c r="G152" s="30">
        <v>10247</v>
      </c>
      <c r="H152" s="30">
        <v>0</v>
      </c>
      <c r="I152" s="30">
        <v>0</v>
      </c>
      <c r="J152" s="30">
        <v>0</v>
      </c>
      <c r="K152" s="36">
        <v>0.6</v>
      </c>
      <c r="L152" s="36">
        <v>0.4</v>
      </c>
      <c r="M152" s="38" t="s">
        <v>222</v>
      </c>
      <c r="N152" s="39">
        <v>0.8</v>
      </c>
      <c r="O152" s="39">
        <v>0</v>
      </c>
      <c r="P152" s="39">
        <v>0.2</v>
      </c>
      <c r="Q152" s="40">
        <v>710</v>
      </c>
      <c r="R152" s="30">
        <v>461</v>
      </c>
      <c r="S152" s="30">
        <v>199</v>
      </c>
      <c r="T152" s="30">
        <v>0</v>
      </c>
      <c r="U152" s="30">
        <v>50</v>
      </c>
      <c r="V152" s="47">
        <v>710</v>
      </c>
      <c r="W152" s="47">
        <v>476</v>
      </c>
      <c r="X152" s="40">
        <v>187</v>
      </c>
      <c r="Y152" s="40">
        <v>0</v>
      </c>
      <c r="Z152" s="40">
        <v>47</v>
      </c>
      <c r="AA152" s="47">
        <v>618</v>
      </c>
      <c r="AB152" s="47">
        <v>488</v>
      </c>
      <c r="AC152" s="47">
        <v>130</v>
      </c>
      <c r="AD152" s="47">
        <v>45</v>
      </c>
      <c r="AE152" s="47">
        <v>0</v>
      </c>
    </row>
    <row r="153" spans="1:31">
      <c r="A153" s="33" t="s">
        <v>173</v>
      </c>
      <c r="B153" s="30">
        <v>25049</v>
      </c>
      <c r="C153" s="30">
        <v>15916</v>
      </c>
      <c r="D153" s="30">
        <v>9133</v>
      </c>
      <c r="E153" s="30">
        <v>25049</v>
      </c>
      <c r="F153" s="30">
        <v>15916</v>
      </c>
      <c r="G153" s="30">
        <v>9133</v>
      </c>
      <c r="H153" s="30">
        <v>0</v>
      </c>
      <c r="I153" s="30">
        <v>0</v>
      </c>
      <c r="J153" s="30">
        <v>0</v>
      </c>
      <c r="K153" s="36">
        <v>0.6</v>
      </c>
      <c r="L153" s="36">
        <v>0.4</v>
      </c>
      <c r="M153" s="38" t="s">
        <v>222</v>
      </c>
      <c r="N153" s="39">
        <v>0.8</v>
      </c>
      <c r="O153" s="39">
        <v>0</v>
      </c>
      <c r="P153" s="39">
        <v>0.2</v>
      </c>
      <c r="Q153" s="40">
        <v>642</v>
      </c>
      <c r="R153" s="30">
        <v>415</v>
      </c>
      <c r="S153" s="30">
        <v>182</v>
      </c>
      <c r="T153" s="30">
        <v>0</v>
      </c>
      <c r="U153" s="30">
        <v>45</v>
      </c>
      <c r="V153" s="47">
        <v>642</v>
      </c>
      <c r="W153" s="47">
        <v>429</v>
      </c>
      <c r="X153" s="40">
        <v>171</v>
      </c>
      <c r="Y153" s="40">
        <v>0</v>
      </c>
      <c r="Z153" s="40">
        <v>42</v>
      </c>
      <c r="AA153" s="47">
        <v>467</v>
      </c>
      <c r="AB153" s="47">
        <v>355</v>
      </c>
      <c r="AC153" s="47">
        <v>112</v>
      </c>
      <c r="AD153" s="47">
        <v>133</v>
      </c>
      <c r="AE153" s="47">
        <v>0</v>
      </c>
    </row>
    <row r="154" ht="24" spans="1:31">
      <c r="A154" s="27" t="s">
        <v>174</v>
      </c>
      <c r="B154" s="28">
        <v>337434</v>
      </c>
      <c r="C154" s="28">
        <v>219516</v>
      </c>
      <c r="D154" s="28">
        <v>117918</v>
      </c>
      <c r="E154" s="28">
        <v>303113</v>
      </c>
      <c r="F154" s="28">
        <v>198492</v>
      </c>
      <c r="G154" s="28">
        <v>104621</v>
      </c>
      <c r="H154" s="28">
        <v>34321</v>
      </c>
      <c r="I154" s="28">
        <v>21024</v>
      </c>
      <c r="J154" s="28">
        <v>13297</v>
      </c>
      <c r="K154" s="53"/>
      <c r="L154" s="53"/>
      <c r="M154" s="28"/>
      <c r="N154" s="37"/>
      <c r="O154" s="37"/>
      <c r="P154" s="37"/>
      <c r="Q154" s="28">
        <v>7285</v>
      </c>
      <c r="R154" s="28">
        <v>4321</v>
      </c>
      <c r="S154" s="28">
        <v>2370</v>
      </c>
      <c r="T154" s="28">
        <v>0</v>
      </c>
      <c r="U154" s="28">
        <v>594</v>
      </c>
      <c r="V154" s="28">
        <v>7285</v>
      </c>
      <c r="W154" s="28">
        <v>4573</v>
      </c>
      <c r="X154" s="28">
        <v>2153</v>
      </c>
      <c r="Y154" s="28">
        <v>0</v>
      </c>
      <c r="Z154" s="28">
        <v>559</v>
      </c>
      <c r="AA154" s="28">
        <v>6396</v>
      </c>
      <c r="AB154" s="28">
        <v>4770</v>
      </c>
      <c r="AC154" s="28">
        <v>1626</v>
      </c>
      <c r="AD154" s="28">
        <v>330</v>
      </c>
      <c r="AE154" s="28">
        <v>0</v>
      </c>
    </row>
    <row r="155" spans="1:31">
      <c r="A155" s="29" t="s">
        <v>175</v>
      </c>
      <c r="B155" s="30">
        <v>62542</v>
      </c>
      <c r="C155" s="30">
        <v>42913</v>
      </c>
      <c r="D155" s="30">
        <v>19629</v>
      </c>
      <c r="E155" s="30">
        <v>28221</v>
      </c>
      <c r="F155" s="30">
        <v>21889</v>
      </c>
      <c r="G155" s="30">
        <v>6332</v>
      </c>
      <c r="H155" s="30">
        <v>34321</v>
      </c>
      <c r="I155" s="30">
        <v>21024</v>
      </c>
      <c r="J155" s="30">
        <v>13297</v>
      </c>
      <c r="K155" s="36">
        <v>0.6</v>
      </c>
      <c r="L155" s="36">
        <v>0.4</v>
      </c>
      <c r="M155" s="38" t="s">
        <v>222</v>
      </c>
      <c r="N155" s="39">
        <v>0.8</v>
      </c>
      <c r="O155" s="39">
        <v>0</v>
      </c>
      <c r="P155" s="39">
        <v>0.2</v>
      </c>
      <c r="Q155" s="40">
        <v>1274</v>
      </c>
      <c r="R155" s="30">
        <v>389</v>
      </c>
      <c r="S155" s="30">
        <v>708</v>
      </c>
      <c r="T155" s="30">
        <v>0</v>
      </c>
      <c r="U155" s="30">
        <v>177</v>
      </c>
      <c r="V155" s="47">
        <v>1274</v>
      </c>
      <c r="W155" s="47">
        <v>444</v>
      </c>
      <c r="X155" s="40">
        <v>664</v>
      </c>
      <c r="Y155" s="40">
        <v>0</v>
      </c>
      <c r="Z155" s="40">
        <v>166</v>
      </c>
      <c r="AA155" s="47">
        <v>1289</v>
      </c>
      <c r="AB155" s="47">
        <v>684</v>
      </c>
      <c r="AC155" s="47">
        <v>605</v>
      </c>
      <c r="AD155" s="47">
        <v>-181</v>
      </c>
      <c r="AE155" s="47">
        <v>0</v>
      </c>
    </row>
    <row r="156" spans="1:31">
      <c r="A156" s="32" t="s">
        <v>177</v>
      </c>
      <c r="B156" s="30">
        <v>31207</v>
      </c>
      <c r="C156" s="30">
        <v>20441</v>
      </c>
      <c r="D156" s="30">
        <v>10766</v>
      </c>
      <c r="E156" s="30">
        <v>31207</v>
      </c>
      <c r="F156" s="30">
        <v>20441</v>
      </c>
      <c r="G156" s="30">
        <v>10766</v>
      </c>
      <c r="H156" s="30">
        <v>0</v>
      </c>
      <c r="I156" s="30">
        <v>0</v>
      </c>
      <c r="J156" s="30">
        <v>0</v>
      </c>
      <c r="K156" s="36">
        <v>0.6</v>
      </c>
      <c r="L156" s="36">
        <v>0.4</v>
      </c>
      <c r="M156" s="38" t="s">
        <v>222</v>
      </c>
      <c r="N156" s="39">
        <v>0.8</v>
      </c>
      <c r="O156" s="39">
        <v>0</v>
      </c>
      <c r="P156" s="39">
        <v>0.2</v>
      </c>
      <c r="Q156" s="40">
        <v>680</v>
      </c>
      <c r="R156" s="30">
        <v>445</v>
      </c>
      <c r="S156" s="30">
        <v>188</v>
      </c>
      <c r="T156" s="30">
        <v>0</v>
      </c>
      <c r="U156" s="30">
        <v>47</v>
      </c>
      <c r="V156" s="47">
        <v>680</v>
      </c>
      <c r="W156" s="47">
        <v>469</v>
      </c>
      <c r="X156" s="40">
        <v>167</v>
      </c>
      <c r="Y156" s="40">
        <v>0</v>
      </c>
      <c r="Z156" s="40">
        <v>44</v>
      </c>
      <c r="AA156" s="47">
        <v>665</v>
      </c>
      <c r="AB156" s="47">
        <v>557</v>
      </c>
      <c r="AC156" s="47">
        <v>108</v>
      </c>
      <c r="AD156" s="47">
        <v>-29</v>
      </c>
      <c r="AE156" s="47">
        <v>0</v>
      </c>
    </row>
    <row r="157" spans="1:31">
      <c r="A157" s="32" t="s">
        <v>178</v>
      </c>
      <c r="B157" s="30">
        <v>47676</v>
      </c>
      <c r="C157" s="30">
        <v>30678</v>
      </c>
      <c r="D157" s="30">
        <v>16998</v>
      </c>
      <c r="E157" s="30">
        <v>47676</v>
      </c>
      <c r="F157" s="30">
        <v>30678</v>
      </c>
      <c r="G157" s="30">
        <v>16998</v>
      </c>
      <c r="H157" s="30">
        <v>0</v>
      </c>
      <c r="I157" s="30">
        <v>0</v>
      </c>
      <c r="J157" s="30">
        <v>0</v>
      </c>
      <c r="K157" s="36">
        <v>0.6</v>
      </c>
      <c r="L157" s="36">
        <v>0.4</v>
      </c>
      <c r="M157" s="38" t="s">
        <v>222</v>
      </c>
      <c r="N157" s="39">
        <v>0.8</v>
      </c>
      <c r="O157" s="39">
        <v>0</v>
      </c>
      <c r="P157" s="39">
        <v>0.2</v>
      </c>
      <c r="Q157" s="40">
        <v>1042</v>
      </c>
      <c r="R157" s="30">
        <v>682</v>
      </c>
      <c r="S157" s="30">
        <v>288</v>
      </c>
      <c r="T157" s="30">
        <v>0</v>
      </c>
      <c r="U157" s="30">
        <v>72</v>
      </c>
      <c r="V157" s="47">
        <v>1042</v>
      </c>
      <c r="W157" s="47">
        <v>713</v>
      </c>
      <c r="X157" s="40">
        <v>261</v>
      </c>
      <c r="Y157" s="40">
        <v>0</v>
      </c>
      <c r="Z157" s="40">
        <v>68</v>
      </c>
      <c r="AA157" s="47">
        <v>892</v>
      </c>
      <c r="AB157" s="47">
        <v>713</v>
      </c>
      <c r="AC157" s="47">
        <v>179</v>
      </c>
      <c r="AD157" s="47">
        <v>82</v>
      </c>
      <c r="AE157" s="47">
        <v>0</v>
      </c>
    </row>
    <row r="158" spans="1:31">
      <c r="A158" s="29" t="s">
        <v>179</v>
      </c>
      <c r="B158" s="30">
        <v>36632</v>
      </c>
      <c r="C158" s="30">
        <v>22721</v>
      </c>
      <c r="D158" s="30">
        <v>13911</v>
      </c>
      <c r="E158" s="30">
        <v>36632</v>
      </c>
      <c r="F158" s="30">
        <v>22721</v>
      </c>
      <c r="G158" s="30">
        <v>13911</v>
      </c>
      <c r="H158" s="30">
        <v>0</v>
      </c>
      <c r="I158" s="30">
        <v>0</v>
      </c>
      <c r="J158" s="30">
        <v>0</v>
      </c>
      <c r="K158" s="36">
        <v>0.6</v>
      </c>
      <c r="L158" s="36">
        <v>0.4</v>
      </c>
      <c r="M158" s="38" t="s">
        <v>222</v>
      </c>
      <c r="N158" s="39">
        <v>0.8</v>
      </c>
      <c r="O158" s="39">
        <v>0</v>
      </c>
      <c r="P158" s="39">
        <v>0.2</v>
      </c>
      <c r="Q158" s="40">
        <v>806</v>
      </c>
      <c r="R158" s="30">
        <v>527</v>
      </c>
      <c r="S158" s="30">
        <v>223</v>
      </c>
      <c r="T158" s="30">
        <v>0</v>
      </c>
      <c r="U158" s="30">
        <v>56</v>
      </c>
      <c r="V158" s="47">
        <v>806</v>
      </c>
      <c r="W158" s="47">
        <v>553</v>
      </c>
      <c r="X158" s="40">
        <v>200</v>
      </c>
      <c r="Y158" s="40">
        <v>0</v>
      </c>
      <c r="Z158" s="40">
        <v>53</v>
      </c>
      <c r="AA158" s="47">
        <v>675</v>
      </c>
      <c r="AB158" s="47">
        <v>536</v>
      </c>
      <c r="AC158" s="47">
        <v>139</v>
      </c>
      <c r="AD158" s="47">
        <v>78</v>
      </c>
      <c r="AE158" s="47">
        <v>0</v>
      </c>
    </row>
    <row r="159" spans="1:31">
      <c r="A159" s="29" t="s">
        <v>180</v>
      </c>
      <c r="B159" s="30">
        <v>24715</v>
      </c>
      <c r="C159" s="30">
        <v>15245</v>
      </c>
      <c r="D159" s="30">
        <v>9470</v>
      </c>
      <c r="E159" s="30">
        <v>24715</v>
      </c>
      <c r="F159" s="30">
        <v>15245</v>
      </c>
      <c r="G159" s="30">
        <v>9470</v>
      </c>
      <c r="H159" s="30">
        <v>0</v>
      </c>
      <c r="I159" s="30">
        <v>0</v>
      </c>
      <c r="J159" s="30">
        <v>0</v>
      </c>
      <c r="K159" s="36">
        <v>0.6</v>
      </c>
      <c r="L159" s="36">
        <v>0.4</v>
      </c>
      <c r="M159" s="38" t="s">
        <v>222</v>
      </c>
      <c r="N159" s="39">
        <v>0.8</v>
      </c>
      <c r="O159" s="39">
        <v>0</v>
      </c>
      <c r="P159" s="39">
        <v>0.2</v>
      </c>
      <c r="Q159" s="40">
        <v>544</v>
      </c>
      <c r="R159" s="30">
        <v>356</v>
      </c>
      <c r="S159" s="30">
        <v>150</v>
      </c>
      <c r="T159" s="30">
        <v>0</v>
      </c>
      <c r="U159" s="30">
        <v>38</v>
      </c>
      <c r="V159" s="47">
        <v>544</v>
      </c>
      <c r="W159" s="47">
        <v>382</v>
      </c>
      <c r="X159" s="40">
        <v>126</v>
      </c>
      <c r="Y159" s="40">
        <v>0</v>
      </c>
      <c r="Z159" s="40">
        <v>36</v>
      </c>
      <c r="AA159" s="47">
        <v>466</v>
      </c>
      <c r="AB159" s="47">
        <v>382</v>
      </c>
      <c r="AC159" s="47">
        <v>84</v>
      </c>
      <c r="AD159" s="47">
        <v>42</v>
      </c>
      <c r="AE159" s="47">
        <v>0</v>
      </c>
    </row>
    <row r="160" spans="1:31">
      <c r="A160" s="32" t="s">
        <v>181</v>
      </c>
      <c r="B160" s="30">
        <v>11011</v>
      </c>
      <c r="C160" s="30">
        <v>6976</v>
      </c>
      <c r="D160" s="30">
        <v>4035</v>
      </c>
      <c r="E160" s="30">
        <v>11011</v>
      </c>
      <c r="F160" s="30">
        <v>6976</v>
      </c>
      <c r="G160" s="30">
        <v>4035</v>
      </c>
      <c r="H160" s="30">
        <v>0</v>
      </c>
      <c r="I160" s="30">
        <v>0</v>
      </c>
      <c r="J160" s="30">
        <v>0</v>
      </c>
      <c r="K160" s="36">
        <v>0.6</v>
      </c>
      <c r="L160" s="36">
        <v>0.4</v>
      </c>
      <c r="M160" s="38" t="s">
        <v>222</v>
      </c>
      <c r="N160" s="39">
        <v>0.8</v>
      </c>
      <c r="O160" s="39">
        <v>0</v>
      </c>
      <c r="P160" s="39">
        <v>0.2</v>
      </c>
      <c r="Q160" s="40">
        <v>242</v>
      </c>
      <c r="R160" s="30">
        <v>158</v>
      </c>
      <c r="S160" s="30">
        <v>67</v>
      </c>
      <c r="T160" s="30">
        <v>0</v>
      </c>
      <c r="U160" s="30">
        <v>17</v>
      </c>
      <c r="V160" s="47">
        <v>242</v>
      </c>
      <c r="W160" s="47">
        <v>172</v>
      </c>
      <c r="X160" s="40">
        <v>54</v>
      </c>
      <c r="Y160" s="40">
        <v>0</v>
      </c>
      <c r="Z160" s="40">
        <v>16</v>
      </c>
      <c r="AA160" s="47">
        <v>121</v>
      </c>
      <c r="AB160" s="47">
        <v>101</v>
      </c>
      <c r="AC160" s="47">
        <v>20</v>
      </c>
      <c r="AD160" s="47">
        <v>105</v>
      </c>
      <c r="AE160" s="47">
        <v>0</v>
      </c>
    </row>
    <row r="161" spans="1:31">
      <c r="A161" s="32" t="s">
        <v>182</v>
      </c>
      <c r="B161" s="30">
        <v>55612</v>
      </c>
      <c r="C161" s="30">
        <v>36577</v>
      </c>
      <c r="D161" s="30">
        <v>19035</v>
      </c>
      <c r="E161" s="30">
        <v>55612</v>
      </c>
      <c r="F161" s="30">
        <v>36577</v>
      </c>
      <c r="G161" s="30">
        <v>19035</v>
      </c>
      <c r="H161" s="30">
        <v>0</v>
      </c>
      <c r="I161" s="30">
        <v>0</v>
      </c>
      <c r="J161" s="30">
        <v>0</v>
      </c>
      <c r="K161" s="36">
        <v>0.6</v>
      </c>
      <c r="L161" s="36">
        <v>0.4</v>
      </c>
      <c r="M161" s="38" t="s">
        <v>222</v>
      </c>
      <c r="N161" s="39">
        <v>0.8</v>
      </c>
      <c r="O161" s="39">
        <v>0</v>
      </c>
      <c r="P161" s="39">
        <v>0.2</v>
      </c>
      <c r="Q161" s="40">
        <v>1211</v>
      </c>
      <c r="R161" s="30">
        <v>792</v>
      </c>
      <c r="S161" s="30">
        <v>335</v>
      </c>
      <c r="T161" s="30">
        <v>0</v>
      </c>
      <c r="U161" s="30">
        <v>84</v>
      </c>
      <c r="V161" s="47">
        <v>1211</v>
      </c>
      <c r="W161" s="47">
        <v>827</v>
      </c>
      <c r="X161" s="40">
        <v>305</v>
      </c>
      <c r="Y161" s="40">
        <v>0</v>
      </c>
      <c r="Z161" s="40">
        <v>79</v>
      </c>
      <c r="AA161" s="47">
        <v>1044</v>
      </c>
      <c r="AB161" s="47">
        <v>826</v>
      </c>
      <c r="AC161" s="47">
        <v>218</v>
      </c>
      <c r="AD161" s="47">
        <v>88</v>
      </c>
      <c r="AE161" s="47">
        <v>0</v>
      </c>
    </row>
    <row r="162" spans="1:31">
      <c r="A162" s="32" t="s">
        <v>184</v>
      </c>
      <c r="B162" s="30">
        <v>68039</v>
      </c>
      <c r="C162" s="30">
        <v>43965</v>
      </c>
      <c r="D162" s="30">
        <v>24074</v>
      </c>
      <c r="E162" s="30">
        <v>68039</v>
      </c>
      <c r="F162" s="30">
        <v>43965</v>
      </c>
      <c r="G162" s="30">
        <v>24074</v>
      </c>
      <c r="H162" s="30">
        <v>0</v>
      </c>
      <c r="I162" s="30">
        <v>0</v>
      </c>
      <c r="J162" s="30">
        <v>0</v>
      </c>
      <c r="K162" s="36">
        <v>0.6</v>
      </c>
      <c r="L162" s="36">
        <v>0.4</v>
      </c>
      <c r="M162" s="38" t="s">
        <v>222</v>
      </c>
      <c r="N162" s="39">
        <v>0.8</v>
      </c>
      <c r="O162" s="39">
        <v>0</v>
      </c>
      <c r="P162" s="39">
        <v>0.2</v>
      </c>
      <c r="Q162" s="40">
        <v>1486</v>
      </c>
      <c r="R162" s="30">
        <v>972</v>
      </c>
      <c r="S162" s="30">
        <v>411</v>
      </c>
      <c r="T162" s="30">
        <v>0</v>
      </c>
      <c r="U162" s="30">
        <v>103</v>
      </c>
      <c r="V162" s="47">
        <v>1486</v>
      </c>
      <c r="W162" s="47">
        <v>1013</v>
      </c>
      <c r="X162" s="40">
        <v>376</v>
      </c>
      <c r="Y162" s="40">
        <v>0</v>
      </c>
      <c r="Z162" s="40">
        <v>97</v>
      </c>
      <c r="AA162" s="47">
        <v>1244</v>
      </c>
      <c r="AB162" s="47">
        <v>971</v>
      </c>
      <c r="AC162" s="47">
        <v>273</v>
      </c>
      <c r="AD162" s="47">
        <v>145</v>
      </c>
      <c r="AE162" s="47">
        <v>0</v>
      </c>
    </row>
  </sheetData>
  <mergeCells count="14">
    <mergeCell ref="A2:AE2"/>
    <mergeCell ref="B3:J3"/>
    <mergeCell ref="K3:P3"/>
    <mergeCell ref="B4:D4"/>
    <mergeCell ref="E4:G4"/>
    <mergeCell ref="H4:J4"/>
    <mergeCell ref="K4:L4"/>
    <mergeCell ref="M4:P4"/>
    <mergeCell ref="A3:A5"/>
    <mergeCell ref="AD3:AD5"/>
    <mergeCell ref="AE3:AE5"/>
    <mergeCell ref="AA3:AC4"/>
    <mergeCell ref="Q3:U4"/>
    <mergeCell ref="V3:Z4"/>
  </mergeCells>
  <pageMargins left="0.25" right="0.25" top="0.75" bottom="0.75" header="0.3" footer="0.3"/>
  <pageSetup paperSize="8" scale="7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E24" sqref="E24"/>
    </sheetView>
  </sheetViews>
  <sheetFormatPr defaultColWidth="9" defaultRowHeight="13.5"/>
  <cols>
    <col min="1" max="1" width="18" style="1" customWidth="true"/>
    <col min="2" max="2" width="16.125" style="1" customWidth="true"/>
    <col min="3" max="3" width="11.625" style="1" customWidth="true"/>
    <col min="4" max="4" width="10.625" style="1" customWidth="true"/>
    <col min="5" max="5" width="13.625" style="1" customWidth="true"/>
    <col min="6" max="6" width="12.5" style="1" customWidth="true"/>
    <col min="7" max="7" width="12" style="1" customWidth="true"/>
    <col min="8" max="8" width="13.5" style="1" customWidth="true"/>
    <col min="9" max="9" width="13.75" style="1" customWidth="true"/>
    <col min="10" max="256" width="9" style="1"/>
    <col min="257" max="257" width="18" style="1" customWidth="true"/>
    <col min="258" max="258" width="16.125" style="1" customWidth="true"/>
    <col min="259" max="259" width="11.625" style="1" customWidth="true"/>
    <col min="260" max="260" width="10.625" style="1" customWidth="true"/>
    <col min="261" max="261" width="13.625" style="1" customWidth="true"/>
    <col min="262" max="262" width="12.5" style="1" customWidth="true"/>
    <col min="263" max="263" width="12" style="1" customWidth="true"/>
    <col min="264" max="264" width="13.5" style="1" customWidth="true"/>
    <col min="265" max="265" width="17.75" style="1" customWidth="true"/>
    <col min="266" max="512" width="9" style="1"/>
    <col min="513" max="513" width="18" style="1" customWidth="true"/>
    <col min="514" max="514" width="16.125" style="1" customWidth="true"/>
    <col min="515" max="515" width="11.625" style="1" customWidth="true"/>
    <col min="516" max="516" width="10.625" style="1" customWidth="true"/>
    <col min="517" max="517" width="13.625" style="1" customWidth="true"/>
    <col min="518" max="518" width="12.5" style="1" customWidth="true"/>
    <col min="519" max="519" width="12" style="1" customWidth="true"/>
    <col min="520" max="520" width="13.5" style="1" customWidth="true"/>
    <col min="521" max="521" width="17.75" style="1" customWidth="true"/>
    <col min="522" max="768" width="9" style="1"/>
    <col min="769" max="769" width="18" style="1" customWidth="true"/>
    <col min="770" max="770" width="16.125" style="1" customWidth="true"/>
    <col min="771" max="771" width="11.625" style="1" customWidth="true"/>
    <col min="772" max="772" width="10.625" style="1" customWidth="true"/>
    <col min="773" max="773" width="13.625" style="1" customWidth="true"/>
    <col min="774" max="774" width="12.5" style="1" customWidth="true"/>
    <col min="775" max="775" width="12" style="1" customWidth="true"/>
    <col min="776" max="776" width="13.5" style="1" customWidth="true"/>
    <col min="777" max="777" width="17.75" style="1" customWidth="true"/>
    <col min="778" max="1024" width="9" style="1"/>
    <col min="1025" max="1025" width="18" style="1" customWidth="true"/>
    <col min="1026" max="1026" width="16.125" style="1" customWidth="true"/>
    <col min="1027" max="1027" width="11.625" style="1" customWidth="true"/>
    <col min="1028" max="1028" width="10.625" style="1" customWidth="true"/>
    <col min="1029" max="1029" width="13.625" style="1" customWidth="true"/>
    <col min="1030" max="1030" width="12.5" style="1" customWidth="true"/>
    <col min="1031" max="1031" width="12" style="1" customWidth="true"/>
    <col min="1032" max="1032" width="13.5" style="1" customWidth="true"/>
    <col min="1033" max="1033" width="17.75" style="1" customWidth="true"/>
    <col min="1034" max="1280" width="9" style="1"/>
    <col min="1281" max="1281" width="18" style="1" customWidth="true"/>
    <col min="1282" max="1282" width="16.125" style="1" customWidth="true"/>
    <col min="1283" max="1283" width="11.625" style="1" customWidth="true"/>
    <col min="1284" max="1284" width="10.625" style="1" customWidth="true"/>
    <col min="1285" max="1285" width="13.625" style="1" customWidth="true"/>
    <col min="1286" max="1286" width="12.5" style="1" customWidth="true"/>
    <col min="1287" max="1287" width="12" style="1" customWidth="true"/>
    <col min="1288" max="1288" width="13.5" style="1" customWidth="true"/>
    <col min="1289" max="1289" width="17.75" style="1" customWidth="true"/>
    <col min="1290" max="1536" width="9" style="1"/>
    <col min="1537" max="1537" width="18" style="1" customWidth="true"/>
    <col min="1538" max="1538" width="16.125" style="1" customWidth="true"/>
    <col min="1539" max="1539" width="11.625" style="1" customWidth="true"/>
    <col min="1540" max="1540" width="10.625" style="1" customWidth="true"/>
    <col min="1541" max="1541" width="13.625" style="1" customWidth="true"/>
    <col min="1542" max="1542" width="12.5" style="1" customWidth="true"/>
    <col min="1543" max="1543" width="12" style="1" customWidth="true"/>
    <col min="1544" max="1544" width="13.5" style="1" customWidth="true"/>
    <col min="1545" max="1545" width="17.75" style="1" customWidth="true"/>
    <col min="1546" max="1792" width="9" style="1"/>
    <col min="1793" max="1793" width="18" style="1" customWidth="true"/>
    <col min="1794" max="1794" width="16.125" style="1" customWidth="true"/>
    <col min="1795" max="1795" width="11.625" style="1" customWidth="true"/>
    <col min="1796" max="1796" width="10.625" style="1" customWidth="true"/>
    <col min="1797" max="1797" width="13.625" style="1" customWidth="true"/>
    <col min="1798" max="1798" width="12.5" style="1" customWidth="true"/>
    <col min="1799" max="1799" width="12" style="1" customWidth="true"/>
    <col min="1800" max="1800" width="13.5" style="1" customWidth="true"/>
    <col min="1801" max="1801" width="17.75" style="1" customWidth="true"/>
    <col min="1802" max="2048" width="9" style="1"/>
    <col min="2049" max="2049" width="18" style="1" customWidth="true"/>
    <col min="2050" max="2050" width="16.125" style="1" customWidth="true"/>
    <col min="2051" max="2051" width="11.625" style="1" customWidth="true"/>
    <col min="2052" max="2052" width="10.625" style="1" customWidth="true"/>
    <col min="2053" max="2053" width="13.625" style="1" customWidth="true"/>
    <col min="2054" max="2054" width="12.5" style="1" customWidth="true"/>
    <col min="2055" max="2055" width="12" style="1" customWidth="true"/>
    <col min="2056" max="2056" width="13.5" style="1" customWidth="true"/>
    <col min="2057" max="2057" width="17.75" style="1" customWidth="true"/>
    <col min="2058" max="2304" width="9" style="1"/>
    <col min="2305" max="2305" width="18" style="1" customWidth="true"/>
    <col min="2306" max="2306" width="16.125" style="1" customWidth="true"/>
    <col min="2307" max="2307" width="11.625" style="1" customWidth="true"/>
    <col min="2308" max="2308" width="10.625" style="1" customWidth="true"/>
    <col min="2309" max="2309" width="13.625" style="1" customWidth="true"/>
    <col min="2310" max="2310" width="12.5" style="1" customWidth="true"/>
    <col min="2311" max="2311" width="12" style="1" customWidth="true"/>
    <col min="2312" max="2312" width="13.5" style="1" customWidth="true"/>
    <col min="2313" max="2313" width="17.75" style="1" customWidth="true"/>
    <col min="2314" max="2560" width="9" style="1"/>
    <col min="2561" max="2561" width="18" style="1" customWidth="true"/>
    <col min="2562" max="2562" width="16.125" style="1" customWidth="true"/>
    <col min="2563" max="2563" width="11.625" style="1" customWidth="true"/>
    <col min="2564" max="2564" width="10.625" style="1" customWidth="true"/>
    <col min="2565" max="2565" width="13.625" style="1" customWidth="true"/>
    <col min="2566" max="2566" width="12.5" style="1" customWidth="true"/>
    <col min="2567" max="2567" width="12" style="1" customWidth="true"/>
    <col min="2568" max="2568" width="13.5" style="1" customWidth="true"/>
    <col min="2569" max="2569" width="17.75" style="1" customWidth="true"/>
    <col min="2570" max="2816" width="9" style="1"/>
    <col min="2817" max="2817" width="18" style="1" customWidth="true"/>
    <col min="2818" max="2818" width="16.125" style="1" customWidth="true"/>
    <col min="2819" max="2819" width="11.625" style="1" customWidth="true"/>
    <col min="2820" max="2820" width="10.625" style="1" customWidth="true"/>
    <col min="2821" max="2821" width="13.625" style="1" customWidth="true"/>
    <col min="2822" max="2822" width="12.5" style="1" customWidth="true"/>
    <col min="2823" max="2823" width="12" style="1" customWidth="true"/>
    <col min="2824" max="2824" width="13.5" style="1" customWidth="true"/>
    <col min="2825" max="2825" width="17.75" style="1" customWidth="true"/>
    <col min="2826" max="3072" width="9" style="1"/>
    <col min="3073" max="3073" width="18" style="1" customWidth="true"/>
    <col min="3074" max="3074" width="16.125" style="1" customWidth="true"/>
    <col min="3075" max="3075" width="11.625" style="1" customWidth="true"/>
    <col min="3076" max="3076" width="10.625" style="1" customWidth="true"/>
    <col min="3077" max="3077" width="13.625" style="1" customWidth="true"/>
    <col min="3078" max="3078" width="12.5" style="1" customWidth="true"/>
    <col min="3079" max="3079" width="12" style="1" customWidth="true"/>
    <col min="3080" max="3080" width="13.5" style="1" customWidth="true"/>
    <col min="3081" max="3081" width="17.75" style="1" customWidth="true"/>
    <col min="3082" max="3328" width="9" style="1"/>
    <col min="3329" max="3329" width="18" style="1" customWidth="true"/>
    <col min="3330" max="3330" width="16.125" style="1" customWidth="true"/>
    <col min="3331" max="3331" width="11.625" style="1" customWidth="true"/>
    <col min="3332" max="3332" width="10.625" style="1" customWidth="true"/>
    <col min="3333" max="3333" width="13.625" style="1" customWidth="true"/>
    <col min="3334" max="3334" width="12.5" style="1" customWidth="true"/>
    <col min="3335" max="3335" width="12" style="1" customWidth="true"/>
    <col min="3336" max="3336" width="13.5" style="1" customWidth="true"/>
    <col min="3337" max="3337" width="17.75" style="1" customWidth="true"/>
    <col min="3338" max="3584" width="9" style="1"/>
    <col min="3585" max="3585" width="18" style="1" customWidth="true"/>
    <col min="3586" max="3586" width="16.125" style="1" customWidth="true"/>
    <col min="3587" max="3587" width="11.625" style="1" customWidth="true"/>
    <col min="3588" max="3588" width="10.625" style="1" customWidth="true"/>
    <col min="3589" max="3589" width="13.625" style="1" customWidth="true"/>
    <col min="3590" max="3590" width="12.5" style="1" customWidth="true"/>
    <col min="3591" max="3591" width="12" style="1" customWidth="true"/>
    <col min="3592" max="3592" width="13.5" style="1" customWidth="true"/>
    <col min="3593" max="3593" width="17.75" style="1" customWidth="true"/>
    <col min="3594" max="3840" width="9" style="1"/>
    <col min="3841" max="3841" width="18" style="1" customWidth="true"/>
    <col min="3842" max="3842" width="16.125" style="1" customWidth="true"/>
    <col min="3843" max="3843" width="11.625" style="1" customWidth="true"/>
    <col min="3844" max="3844" width="10.625" style="1" customWidth="true"/>
    <col min="3845" max="3845" width="13.625" style="1" customWidth="true"/>
    <col min="3846" max="3846" width="12.5" style="1" customWidth="true"/>
    <col min="3847" max="3847" width="12" style="1" customWidth="true"/>
    <col min="3848" max="3848" width="13.5" style="1" customWidth="true"/>
    <col min="3849" max="3849" width="17.75" style="1" customWidth="true"/>
    <col min="3850" max="4096" width="9" style="1"/>
    <col min="4097" max="4097" width="18" style="1" customWidth="true"/>
    <col min="4098" max="4098" width="16.125" style="1" customWidth="true"/>
    <col min="4099" max="4099" width="11.625" style="1" customWidth="true"/>
    <col min="4100" max="4100" width="10.625" style="1" customWidth="true"/>
    <col min="4101" max="4101" width="13.625" style="1" customWidth="true"/>
    <col min="4102" max="4102" width="12.5" style="1" customWidth="true"/>
    <col min="4103" max="4103" width="12" style="1" customWidth="true"/>
    <col min="4104" max="4104" width="13.5" style="1" customWidth="true"/>
    <col min="4105" max="4105" width="17.75" style="1" customWidth="true"/>
    <col min="4106" max="4352" width="9" style="1"/>
    <col min="4353" max="4353" width="18" style="1" customWidth="true"/>
    <col min="4354" max="4354" width="16.125" style="1" customWidth="true"/>
    <col min="4355" max="4355" width="11.625" style="1" customWidth="true"/>
    <col min="4356" max="4356" width="10.625" style="1" customWidth="true"/>
    <col min="4357" max="4357" width="13.625" style="1" customWidth="true"/>
    <col min="4358" max="4358" width="12.5" style="1" customWidth="true"/>
    <col min="4359" max="4359" width="12" style="1" customWidth="true"/>
    <col min="4360" max="4360" width="13.5" style="1" customWidth="true"/>
    <col min="4361" max="4361" width="17.75" style="1" customWidth="true"/>
    <col min="4362" max="4608" width="9" style="1"/>
    <col min="4609" max="4609" width="18" style="1" customWidth="true"/>
    <col min="4610" max="4610" width="16.125" style="1" customWidth="true"/>
    <col min="4611" max="4611" width="11.625" style="1" customWidth="true"/>
    <col min="4612" max="4612" width="10.625" style="1" customWidth="true"/>
    <col min="4613" max="4613" width="13.625" style="1" customWidth="true"/>
    <col min="4614" max="4614" width="12.5" style="1" customWidth="true"/>
    <col min="4615" max="4615" width="12" style="1" customWidth="true"/>
    <col min="4616" max="4616" width="13.5" style="1" customWidth="true"/>
    <col min="4617" max="4617" width="17.75" style="1" customWidth="true"/>
    <col min="4618" max="4864" width="9" style="1"/>
    <col min="4865" max="4865" width="18" style="1" customWidth="true"/>
    <col min="4866" max="4866" width="16.125" style="1" customWidth="true"/>
    <col min="4867" max="4867" width="11.625" style="1" customWidth="true"/>
    <col min="4868" max="4868" width="10.625" style="1" customWidth="true"/>
    <col min="4869" max="4869" width="13.625" style="1" customWidth="true"/>
    <col min="4870" max="4870" width="12.5" style="1" customWidth="true"/>
    <col min="4871" max="4871" width="12" style="1" customWidth="true"/>
    <col min="4872" max="4872" width="13.5" style="1" customWidth="true"/>
    <col min="4873" max="4873" width="17.75" style="1" customWidth="true"/>
    <col min="4874" max="5120" width="9" style="1"/>
    <col min="5121" max="5121" width="18" style="1" customWidth="true"/>
    <col min="5122" max="5122" width="16.125" style="1" customWidth="true"/>
    <col min="5123" max="5123" width="11.625" style="1" customWidth="true"/>
    <col min="5124" max="5124" width="10.625" style="1" customWidth="true"/>
    <col min="5125" max="5125" width="13.625" style="1" customWidth="true"/>
    <col min="5126" max="5126" width="12.5" style="1" customWidth="true"/>
    <col min="5127" max="5127" width="12" style="1" customWidth="true"/>
    <col min="5128" max="5128" width="13.5" style="1" customWidth="true"/>
    <col min="5129" max="5129" width="17.75" style="1" customWidth="true"/>
    <col min="5130" max="5376" width="9" style="1"/>
    <col min="5377" max="5377" width="18" style="1" customWidth="true"/>
    <col min="5378" max="5378" width="16.125" style="1" customWidth="true"/>
    <col min="5379" max="5379" width="11.625" style="1" customWidth="true"/>
    <col min="5380" max="5380" width="10.625" style="1" customWidth="true"/>
    <col min="5381" max="5381" width="13.625" style="1" customWidth="true"/>
    <col min="5382" max="5382" width="12.5" style="1" customWidth="true"/>
    <col min="5383" max="5383" width="12" style="1" customWidth="true"/>
    <col min="5384" max="5384" width="13.5" style="1" customWidth="true"/>
    <col min="5385" max="5385" width="17.75" style="1" customWidth="true"/>
    <col min="5386" max="5632" width="9" style="1"/>
    <col min="5633" max="5633" width="18" style="1" customWidth="true"/>
    <col min="5634" max="5634" width="16.125" style="1" customWidth="true"/>
    <col min="5635" max="5635" width="11.625" style="1" customWidth="true"/>
    <col min="5636" max="5636" width="10.625" style="1" customWidth="true"/>
    <col min="5637" max="5637" width="13.625" style="1" customWidth="true"/>
    <col min="5638" max="5638" width="12.5" style="1" customWidth="true"/>
    <col min="5639" max="5639" width="12" style="1" customWidth="true"/>
    <col min="5640" max="5640" width="13.5" style="1" customWidth="true"/>
    <col min="5641" max="5641" width="17.75" style="1" customWidth="true"/>
    <col min="5642" max="5888" width="9" style="1"/>
    <col min="5889" max="5889" width="18" style="1" customWidth="true"/>
    <col min="5890" max="5890" width="16.125" style="1" customWidth="true"/>
    <col min="5891" max="5891" width="11.625" style="1" customWidth="true"/>
    <col min="5892" max="5892" width="10.625" style="1" customWidth="true"/>
    <col min="5893" max="5893" width="13.625" style="1" customWidth="true"/>
    <col min="5894" max="5894" width="12.5" style="1" customWidth="true"/>
    <col min="5895" max="5895" width="12" style="1" customWidth="true"/>
    <col min="5896" max="5896" width="13.5" style="1" customWidth="true"/>
    <col min="5897" max="5897" width="17.75" style="1" customWidth="true"/>
    <col min="5898" max="6144" width="9" style="1"/>
    <col min="6145" max="6145" width="18" style="1" customWidth="true"/>
    <col min="6146" max="6146" width="16.125" style="1" customWidth="true"/>
    <col min="6147" max="6147" width="11.625" style="1" customWidth="true"/>
    <col min="6148" max="6148" width="10.625" style="1" customWidth="true"/>
    <col min="6149" max="6149" width="13.625" style="1" customWidth="true"/>
    <col min="6150" max="6150" width="12.5" style="1" customWidth="true"/>
    <col min="6151" max="6151" width="12" style="1" customWidth="true"/>
    <col min="6152" max="6152" width="13.5" style="1" customWidth="true"/>
    <col min="6153" max="6153" width="17.75" style="1" customWidth="true"/>
    <col min="6154" max="6400" width="9" style="1"/>
    <col min="6401" max="6401" width="18" style="1" customWidth="true"/>
    <col min="6402" max="6402" width="16.125" style="1" customWidth="true"/>
    <col min="6403" max="6403" width="11.625" style="1" customWidth="true"/>
    <col min="6404" max="6404" width="10.625" style="1" customWidth="true"/>
    <col min="6405" max="6405" width="13.625" style="1" customWidth="true"/>
    <col min="6406" max="6406" width="12.5" style="1" customWidth="true"/>
    <col min="6407" max="6407" width="12" style="1" customWidth="true"/>
    <col min="6408" max="6408" width="13.5" style="1" customWidth="true"/>
    <col min="6409" max="6409" width="17.75" style="1" customWidth="true"/>
    <col min="6410" max="6656" width="9" style="1"/>
    <col min="6657" max="6657" width="18" style="1" customWidth="true"/>
    <col min="6658" max="6658" width="16.125" style="1" customWidth="true"/>
    <col min="6659" max="6659" width="11.625" style="1" customWidth="true"/>
    <col min="6660" max="6660" width="10.625" style="1" customWidth="true"/>
    <col min="6661" max="6661" width="13.625" style="1" customWidth="true"/>
    <col min="6662" max="6662" width="12.5" style="1" customWidth="true"/>
    <col min="6663" max="6663" width="12" style="1" customWidth="true"/>
    <col min="6664" max="6664" width="13.5" style="1" customWidth="true"/>
    <col min="6665" max="6665" width="17.75" style="1" customWidth="true"/>
    <col min="6666" max="6912" width="9" style="1"/>
    <col min="6913" max="6913" width="18" style="1" customWidth="true"/>
    <col min="6914" max="6914" width="16.125" style="1" customWidth="true"/>
    <col min="6915" max="6915" width="11.625" style="1" customWidth="true"/>
    <col min="6916" max="6916" width="10.625" style="1" customWidth="true"/>
    <col min="6917" max="6917" width="13.625" style="1" customWidth="true"/>
    <col min="6918" max="6918" width="12.5" style="1" customWidth="true"/>
    <col min="6919" max="6919" width="12" style="1" customWidth="true"/>
    <col min="6920" max="6920" width="13.5" style="1" customWidth="true"/>
    <col min="6921" max="6921" width="17.75" style="1" customWidth="true"/>
    <col min="6922" max="7168" width="9" style="1"/>
    <col min="7169" max="7169" width="18" style="1" customWidth="true"/>
    <col min="7170" max="7170" width="16.125" style="1" customWidth="true"/>
    <col min="7171" max="7171" width="11.625" style="1" customWidth="true"/>
    <col min="7172" max="7172" width="10.625" style="1" customWidth="true"/>
    <col min="7173" max="7173" width="13.625" style="1" customWidth="true"/>
    <col min="7174" max="7174" width="12.5" style="1" customWidth="true"/>
    <col min="7175" max="7175" width="12" style="1" customWidth="true"/>
    <col min="7176" max="7176" width="13.5" style="1" customWidth="true"/>
    <col min="7177" max="7177" width="17.75" style="1" customWidth="true"/>
    <col min="7178" max="7424" width="9" style="1"/>
    <col min="7425" max="7425" width="18" style="1" customWidth="true"/>
    <col min="7426" max="7426" width="16.125" style="1" customWidth="true"/>
    <col min="7427" max="7427" width="11.625" style="1" customWidth="true"/>
    <col min="7428" max="7428" width="10.625" style="1" customWidth="true"/>
    <col min="7429" max="7429" width="13.625" style="1" customWidth="true"/>
    <col min="7430" max="7430" width="12.5" style="1" customWidth="true"/>
    <col min="7431" max="7431" width="12" style="1" customWidth="true"/>
    <col min="7432" max="7432" width="13.5" style="1" customWidth="true"/>
    <col min="7433" max="7433" width="17.75" style="1" customWidth="true"/>
    <col min="7434" max="7680" width="9" style="1"/>
    <col min="7681" max="7681" width="18" style="1" customWidth="true"/>
    <col min="7682" max="7682" width="16.125" style="1" customWidth="true"/>
    <col min="7683" max="7683" width="11.625" style="1" customWidth="true"/>
    <col min="7684" max="7684" width="10.625" style="1" customWidth="true"/>
    <col min="7685" max="7685" width="13.625" style="1" customWidth="true"/>
    <col min="7686" max="7686" width="12.5" style="1" customWidth="true"/>
    <col min="7687" max="7687" width="12" style="1" customWidth="true"/>
    <col min="7688" max="7688" width="13.5" style="1" customWidth="true"/>
    <col min="7689" max="7689" width="17.75" style="1" customWidth="true"/>
    <col min="7690" max="7936" width="9" style="1"/>
    <col min="7937" max="7937" width="18" style="1" customWidth="true"/>
    <col min="7938" max="7938" width="16.125" style="1" customWidth="true"/>
    <col min="7939" max="7939" width="11.625" style="1" customWidth="true"/>
    <col min="7940" max="7940" width="10.625" style="1" customWidth="true"/>
    <col min="7941" max="7941" width="13.625" style="1" customWidth="true"/>
    <col min="7942" max="7942" width="12.5" style="1" customWidth="true"/>
    <col min="7943" max="7943" width="12" style="1" customWidth="true"/>
    <col min="7944" max="7944" width="13.5" style="1" customWidth="true"/>
    <col min="7945" max="7945" width="17.75" style="1" customWidth="true"/>
    <col min="7946" max="8192" width="9" style="1"/>
    <col min="8193" max="8193" width="18" style="1" customWidth="true"/>
    <col min="8194" max="8194" width="16.125" style="1" customWidth="true"/>
    <col min="8195" max="8195" width="11.625" style="1" customWidth="true"/>
    <col min="8196" max="8196" width="10.625" style="1" customWidth="true"/>
    <col min="8197" max="8197" width="13.625" style="1" customWidth="true"/>
    <col min="8198" max="8198" width="12.5" style="1" customWidth="true"/>
    <col min="8199" max="8199" width="12" style="1" customWidth="true"/>
    <col min="8200" max="8200" width="13.5" style="1" customWidth="true"/>
    <col min="8201" max="8201" width="17.75" style="1" customWidth="true"/>
    <col min="8202" max="8448" width="9" style="1"/>
    <col min="8449" max="8449" width="18" style="1" customWidth="true"/>
    <col min="8450" max="8450" width="16.125" style="1" customWidth="true"/>
    <col min="8451" max="8451" width="11.625" style="1" customWidth="true"/>
    <col min="8452" max="8452" width="10.625" style="1" customWidth="true"/>
    <col min="8453" max="8453" width="13.625" style="1" customWidth="true"/>
    <col min="8454" max="8454" width="12.5" style="1" customWidth="true"/>
    <col min="8455" max="8455" width="12" style="1" customWidth="true"/>
    <col min="8456" max="8456" width="13.5" style="1" customWidth="true"/>
    <col min="8457" max="8457" width="17.75" style="1" customWidth="true"/>
    <col min="8458" max="8704" width="9" style="1"/>
    <col min="8705" max="8705" width="18" style="1" customWidth="true"/>
    <col min="8706" max="8706" width="16.125" style="1" customWidth="true"/>
    <col min="8707" max="8707" width="11.625" style="1" customWidth="true"/>
    <col min="8708" max="8708" width="10.625" style="1" customWidth="true"/>
    <col min="8709" max="8709" width="13.625" style="1" customWidth="true"/>
    <col min="8710" max="8710" width="12.5" style="1" customWidth="true"/>
    <col min="8711" max="8711" width="12" style="1" customWidth="true"/>
    <col min="8712" max="8712" width="13.5" style="1" customWidth="true"/>
    <col min="8713" max="8713" width="17.75" style="1" customWidth="true"/>
    <col min="8714" max="8960" width="9" style="1"/>
    <col min="8961" max="8961" width="18" style="1" customWidth="true"/>
    <col min="8962" max="8962" width="16.125" style="1" customWidth="true"/>
    <col min="8963" max="8963" width="11.625" style="1" customWidth="true"/>
    <col min="8964" max="8964" width="10.625" style="1" customWidth="true"/>
    <col min="8965" max="8965" width="13.625" style="1" customWidth="true"/>
    <col min="8966" max="8966" width="12.5" style="1" customWidth="true"/>
    <col min="8967" max="8967" width="12" style="1" customWidth="true"/>
    <col min="8968" max="8968" width="13.5" style="1" customWidth="true"/>
    <col min="8969" max="8969" width="17.75" style="1" customWidth="true"/>
    <col min="8970" max="9216" width="9" style="1"/>
    <col min="9217" max="9217" width="18" style="1" customWidth="true"/>
    <col min="9218" max="9218" width="16.125" style="1" customWidth="true"/>
    <col min="9219" max="9219" width="11.625" style="1" customWidth="true"/>
    <col min="9220" max="9220" width="10.625" style="1" customWidth="true"/>
    <col min="9221" max="9221" width="13.625" style="1" customWidth="true"/>
    <col min="9222" max="9222" width="12.5" style="1" customWidth="true"/>
    <col min="9223" max="9223" width="12" style="1" customWidth="true"/>
    <col min="9224" max="9224" width="13.5" style="1" customWidth="true"/>
    <col min="9225" max="9225" width="17.75" style="1" customWidth="true"/>
    <col min="9226" max="9472" width="9" style="1"/>
    <col min="9473" max="9473" width="18" style="1" customWidth="true"/>
    <col min="9474" max="9474" width="16.125" style="1" customWidth="true"/>
    <col min="9475" max="9475" width="11.625" style="1" customWidth="true"/>
    <col min="9476" max="9476" width="10.625" style="1" customWidth="true"/>
    <col min="9477" max="9477" width="13.625" style="1" customWidth="true"/>
    <col min="9478" max="9478" width="12.5" style="1" customWidth="true"/>
    <col min="9479" max="9479" width="12" style="1" customWidth="true"/>
    <col min="9480" max="9480" width="13.5" style="1" customWidth="true"/>
    <col min="9481" max="9481" width="17.75" style="1" customWidth="true"/>
    <col min="9482" max="9728" width="9" style="1"/>
    <col min="9729" max="9729" width="18" style="1" customWidth="true"/>
    <col min="9730" max="9730" width="16.125" style="1" customWidth="true"/>
    <col min="9731" max="9731" width="11.625" style="1" customWidth="true"/>
    <col min="9732" max="9732" width="10.625" style="1" customWidth="true"/>
    <col min="9733" max="9733" width="13.625" style="1" customWidth="true"/>
    <col min="9734" max="9734" width="12.5" style="1" customWidth="true"/>
    <col min="9735" max="9735" width="12" style="1" customWidth="true"/>
    <col min="9736" max="9736" width="13.5" style="1" customWidth="true"/>
    <col min="9737" max="9737" width="17.75" style="1" customWidth="true"/>
    <col min="9738" max="9984" width="9" style="1"/>
    <col min="9985" max="9985" width="18" style="1" customWidth="true"/>
    <col min="9986" max="9986" width="16.125" style="1" customWidth="true"/>
    <col min="9987" max="9987" width="11.625" style="1" customWidth="true"/>
    <col min="9988" max="9988" width="10.625" style="1" customWidth="true"/>
    <col min="9989" max="9989" width="13.625" style="1" customWidth="true"/>
    <col min="9990" max="9990" width="12.5" style="1" customWidth="true"/>
    <col min="9991" max="9991" width="12" style="1" customWidth="true"/>
    <col min="9992" max="9992" width="13.5" style="1" customWidth="true"/>
    <col min="9993" max="9993" width="17.75" style="1" customWidth="true"/>
    <col min="9994" max="10240" width="9" style="1"/>
    <col min="10241" max="10241" width="18" style="1" customWidth="true"/>
    <col min="10242" max="10242" width="16.125" style="1" customWidth="true"/>
    <col min="10243" max="10243" width="11.625" style="1" customWidth="true"/>
    <col min="10244" max="10244" width="10.625" style="1" customWidth="true"/>
    <col min="10245" max="10245" width="13.625" style="1" customWidth="true"/>
    <col min="10246" max="10246" width="12.5" style="1" customWidth="true"/>
    <col min="10247" max="10247" width="12" style="1" customWidth="true"/>
    <col min="10248" max="10248" width="13.5" style="1" customWidth="true"/>
    <col min="10249" max="10249" width="17.75" style="1" customWidth="true"/>
    <col min="10250" max="10496" width="9" style="1"/>
    <col min="10497" max="10497" width="18" style="1" customWidth="true"/>
    <col min="10498" max="10498" width="16.125" style="1" customWidth="true"/>
    <col min="10499" max="10499" width="11.625" style="1" customWidth="true"/>
    <col min="10500" max="10500" width="10.625" style="1" customWidth="true"/>
    <col min="10501" max="10501" width="13.625" style="1" customWidth="true"/>
    <col min="10502" max="10502" width="12.5" style="1" customWidth="true"/>
    <col min="10503" max="10503" width="12" style="1" customWidth="true"/>
    <col min="10504" max="10504" width="13.5" style="1" customWidth="true"/>
    <col min="10505" max="10505" width="17.75" style="1" customWidth="true"/>
    <col min="10506" max="10752" width="9" style="1"/>
    <col min="10753" max="10753" width="18" style="1" customWidth="true"/>
    <col min="10754" max="10754" width="16.125" style="1" customWidth="true"/>
    <col min="10755" max="10755" width="11.625" style="1" customWidth="true"/>
    <col min="10756" max="10756" width="10.625" style="1" customWidth="true"/>
    <col min="10757" max="10757" width="13.625" style="1" customWidth="true"/>
    <col min="10758" max="10758" width="12.5" style="1" customWidth="true"/>
    <col min="10759" max="10759" width="12" style="1" customWidth="true"/>
    <col min="10760" max="10760" width="13.5" style="1" customWidth="true"/>
    <col min="10761" max="10761" width="17.75" style="1" customWidth="true"/>
    <col min="10762" max="11008" width="9" style="1"/>
    <col min="11009" max="11009" width="18" style="1" customWidth="true"/>
    <col min="11010" max="11010" width="16.125" style="1" customWidth="true"/>
    <col min="11011" max="11011" width="11.625" style="1" customWidth="true"/>
    <col min="11012" max="11012" width="10.625" style="1" customWidth="true"/>
    <col min="11013" max="11013" width="13.625" style="1" customWidth="true"/>
    <col min="11014" max="11014" width="12.5" style="1" customWidth="true"/>
    <col min="11015" max="11015" width="12" style="1" customWidth="true"/>
    <col min="11016" max="11016" width="13.5" style="1" customWidth="true"/>
    <col min="11017" max="11017" width="17.75" style="1" customWidth="true"/>
    <col min="11018" max="11264" width="9" style="1"/>
    <col min="11265" max="11265" width="18" style="1" customWidth="true"/>
    <col min="11266" max="11266" width="16.125" style="1" customWidth="true"/>
    <col min="11267" max="11267" width="11.625" style="1" customWidth="true"/>
    <col min="11268" max="11268" width="10.625" style="1" customWidth="true"/>
    <col min="11269" max="11269" width="13.625" style="1" customWidth="true"/>
    <col min="11270" max="11270" width="12.5" style="1" customWidth="true"/>
    <col min="11271" max="11271" width="12" style="1" customWidth="true"/>
    <col min="11272" max="11272" width="13.5" style="1" customWidth="true"/>
    <col min="11273" max="11273" width="17.75" style="1" customWidth="true"/>
    <col min="11274" max="11520" width="9" style="1"/>
    <col min="11521" max="11521" width="18" style="1" customWidth="true"/>
    <col min="11522" max="11522" width="16.125" style="1" customWidth="true"/>
    <col min="11523" max="11523" width="11.625" style="1" customWidth="true"/>
    <col min="11524" max="11524" width="10.625" style="1" customWidth="true"/>
    <col min="11525" max="11525" width="13.625" style="1" customWidth="true"/>
    <col min="11526" max="11526" width="12.5" style="1" customWidth="true"/>
    <col min="11527" max="11527" width="12" style="1" customWidth="true"/>
    <col min="11528" max="11528" width="13.5" style="1" customWidth="true"/>
    <col min="11529" max="11529" width="17.75" style="1" customWidth="true"/>
    <col min="11530" max="11776" width="9" style="1"/>
    <col min="11777" max="11777" width="18" style="1" customWidth="true"/>
    <col min="11778" max="11778" width="16.125" style="1" customWidth="true"/>
    <col min="11779" max="11779" width="11.625" style="1" customWidth="true"/>
    <col min="11780" max="11780" width="10.625" style="1" customWidth="true"/>
    <col min="11781" max="11781" width="13.625" style="1" customWidth="true"/>
    <col min="11782" max="11782" width="12.5" style="1" customWidth="true"/>
    <col min="11783" max="11783" width="12" style="1" customWidth="true"/>
    <col min="11784" max="11784" width="13.5" style="1" customWidth="true"/>
    <col min="11785" max="11785" width="17.75" style="1" customWidth="true"/>
    <col min="11786" max="12032" width="9" style="1"/>
    <col min="12033" max="12033" width="18" style="1" customWidth="true"/>
    <col min="12034" max="12034" width="16.125" style="1" customWidth="true"/>
    <col min="12035" max="12035" width="11.625" style="1" customWidth="true"/>
    <col min="12036" max="12036" width="10.625" style="1" customWidth="true"/>
    <col min="12037" max="12037" width="13.625" style="1" customWidth="true"/>
    <col min="12038" max="12038" width="12.5" style="1" customWidth="true"/>
    <col min="12039" max="12039" width="12" style="1" customWidth="true"/>
    <col min="12040" max="12040" width="13.5" style="1" customWidth="true"/>
    <col min="12041" max="12041" width="17.75" style="1" customWidth="true"/>
    <col min="12042" max="12288" width="9" style="1"/>
    <col min="12289" max="12289" width="18" style="1" customWidth="true"/>
    <col min="12290" max="12290" width="16.125" style="1" customWidth="true"/>
    <col min="12291" max="12291" width="11.625" style="1" customWidth="true"/>
    <col min="12292" max="12292" width="10.625" style="1" customWidth="true"/>
    <col min="12293" max="12293" width="13.625" style="1" customWidth="true"/>
    <col min="12294" max="12294" width="12.5" style="1" customWidth="true"/>
    <col min="12295" max="12295" width="12" style="1" customWidth="true"/>
    <col min="12296" max="12296" width="13.5" style="1" customWidth="true"/>
    <col min="12297" max="12297" width="17.75" style="1" customWidth="true"/>
    <col min="12298" max="12544" width="9" style="1"/>
    <col min="12545" max="12545" width="18" style="1" customWidth="true"/>
    <col min="12546" max="12546" width="16.125" style="1" customWidth="true"/>
    <col min="12547" max="12547" width="11.625" style="1" customWidth="true"/>
    <col min="12548" max="12548" width="10.625" style="1" customWidth="true"/>
    <col min="12549" max="12549" width="13.625" style="1" customWidth="true"/>
    <col min="12550" max="12550" width="12.5" style="1" customWidth="true"/>
    <col min="12551" max="12551" width="12" style="1" customWidth="true"/>
    <col min="12552" max="12552" width="13.5" style="1" customWidth="true"/>
    <col min="12553" max="12553" width="17.75" style="1" customWidth="true"/>
    <col min="12554" max="12800" width="9" style="1"/>
    <col min="12801" max="12801" width="18" style="1" customWidth="true"/>
    <col min="12802" max="12802" width="16.125" style="1" customWidth="true"/>
    <col min="12803" max="12803" width="11.625" style="1" customWidth="true"/>
    <col min="12804" max="12804" width="10.625" style="1" customWidth="true"/>
    <col min="12805" max="12805" width="13.625" style="1" customWidth="true"/>
    <col min="12806" max="12806" width="12.5" style="1" customWidth="true"/>
    <col min="12807" max="12807" width="12" style="1" customWidth="true"/>
    <col min="12808" max="12808" width="13.5" style="1" customWidth="true"/>
    <col min="12809" max="12809" width="17.75" style="1" customWidth="true"/>
    <col min="12810" max="13056" width="9" style="1"/>
    <col min="13057" max="13057" width="18" style="1" customWidth="true"/>
    <col min="13058" max="13058" width="16.125" style="1" customWidth="true"/>
    <col min="13059" max="13059" width="11.625" style="1" customWidth="true"/>
    <col min="13060" max="13060" width="10.625" style="1" customWidth="true"/>
    <col min="13061" max="13061" width="13.625" style="1" customWidth="true"/>
    <col min="13062" max="13062" width="12.5" style="1" customWidth="true"/>
    <col min="13063" max="13063" width="12" style="1" customWidth="true"/>
    <col min="13064" max="13064" width="13.5" style="1" customWidth="true"/>
    <col min="13065" max="13065" width="17.75" style="1" customWidth="true"/>
    <col min="13066" max="13312" width="9" style="1"/>
    <col min="13313" max="13313" width="18" style="1" customWidth="true"/>
    <col min="13314" max="13314" width="16.125" style="1" customWidth="true"/>
    <col min="13315" max="13315" width="11.625" style="1" customWidth="true"/>
    <col min="13316" max="13316" width="10.625" style="1" customWidth="true"/>
    <col min="13317" max="13317" width="13.625" style="1" customWidth="true"/>
    <col min="13318" max="13318" width="12.5" style="1" customWidth="true"/>
    <col min="13319" max="13319" width="12" style="1" customWidth="true"/>
    <col min="13320" max="13320" width="13.5" style="1" customWidth="true"/>
    <col min="13321" max="13321" width="17.75" style="1" customWidth="true"/>
    <col min="13322" max="13568" width="9" style="1"/>
    <col min="13569" max="13569" width="18" style="1" customWidth="true"/>
    <col min="13570" max="13570" width="16.125" style="1" customWidth="true"/>
    <col min="13571" max="13571" width="11.625" style="1" customWidth="true"/>
    <col min="13572" max="13572" width="10.625" style="1" customWidth="true"/>
    <col min="13573" max="13573" width="13.625" style="1" customWidth="true"/>
    <col min="13574" max="13574" width="12.5" style="1" customWidth="true"/>
    <col min="13575" max="13575" width="12" style="1" customWidth="true"/>
    <col min="13576" max="13576" width="13.5" style="1" customWidth="true"/>
    <col min="13577" max="13577" width="17.75" style="1" customWidth="true"/>
    <col min="13578" max="13824" width="9" style="1"/>
    <col min="13825" max="13825" width="18" style="1" customWidth="true"/>
    <col min="13826" max="13826" width="16.125" style="1" customWidth="true"/>
    <col min="13827" max="13827" width="11.625" style="1" customWidth="true"/>
    <col min="13828" max="13828" width="10.625" style="1" customWidth="true"/>
    <col min="13829" max="13829" width="13.625" style="1" customWidth="true"/>
    <col min="13830" max="13830" width="12.5" style="1" customWidth="true"/>
    <col min="13831" max="13831" width="12" style="1" customWidth="true"/>
    <col min="13832" max="13832" width="13.5" style="1" customWidth="true"/>
    <col min="13833" max="13833" width="17.75" style="1" customWidth="true"/>
    <col min="13834" max="14080" width="9" style="1"/>
    <col min="14081" max="14081" width="18" style="1" customWidth="true"/>
    <col min="14082" max="14082" width="16.125" style="1" customWidth="true"/>
    <col min="14083" max="14083" width="11.625" style="1" customWidth="true"/>
    <col min="14084" max="14084" width="10.625" style="1" customWidth="true"/>
    <col min="14085" max="14085" width="13.625" style="1" customWidth="true"/>
    <col min="14086" max="14086" width="12.5" style="1" customWidth="true"/>
    <col min="14087" max="14087" width="12" style="1" customWidth="true"/>
    <col min="14088" max="14088" width="13.5" style="1" customWidth="true"/>
    <col min="14089" max="14089" width="17.75" style="1" customWidth="true"/>
    <col min="14090" max="14336" width="9" style="1"/>
    <col min="14337" max="14337" width="18" style="1" customWidth="true"/>
    <col min="14338" max="14338" width="16.125" style="1" customWidth="true"/>
    <col min="14339" max="14339" width="11.625" style="1" customWidth="true"/>
    <col min="14340" max="14340" width="10.625" style="1" customWidth="true"/>
    <col min="14341" max="14341" width="13.625" style="1" customWidth="true"/>
    <col min="14342" max="14342" width="12.5" style="1" customWidth="true"/>
    <col min="14343" max="14343" width="12" style="1" customWidth="true"/>
    <col min="14344" max="14344" width="13.5" style="1" customWidth="true"/>
    <col min="14345" max="14345" width="17.75" style="1" customWidth="true"/>
    <col min="14346" max="14592" width="9" style="1"/>
    <col min="14593" max="14593" width="18" style="1" customWidth="true"/>
    <col min="14594" max="14594" width="16.125" style="1" customWidth="true"/>
    <col min="14595" max="14595" width="11.625" style="1" customWidth="true"/>
    <col min="14596" max="14596" width="10.625" style="1" customWidth="true"/>
    <col min="14597" max="14597" width="13.625" style="1" customWidth="true"/>
    <col min="14598" max="14598" width="12.5" style="1" customWidth="true"/>
    <col min="14599" max="14599" width="12" style="1" customWidth="true"/>
    <col min="14600" max="14600" width="13.5" style="1" customWidth="true"/>
    <col min="14601" max="14601" width="17.75" style="1" customWidth="true"/>
    <col min="14602" max="14848" width="9" style="1"/>
    <col min="14849" max="14849" width="18" style="1" customWidth="true"/>
    <col min="14850" max="14850" width="16.125" style="1" customWidth="true"/>
    <col min="14851" max="14851" width="11.625" style="1" customWidth="true"/>
    <col min="14852" max="14852" width="10.625" style="1" customWidth="true"/>
    <col min="14853" max="14853" width="13.625" style="1" customWidth="true"/>
    <col min="14854" max="14854" width="12.5" style="1" customWidth="true"/>
    <col min="14855" max="14855" width="12" style="1" customWidth="true"/>
    <col min="14856" max="14856" width="13.5" style="1" customWidth="true"/>
    <col min="14857" max="14857" width="17.75" style="1" customWidth="true"/>
    <col min="14858" max="15104" width="9" style="1"/>
    <col min="15105" max="15105" width="18" style="1" customWidth="true"/>
    <col min="15106" max="15106" width="16.125" style="1" customWidth="true"/>
    <col min="15107" max="15107" width="11.625" style="1" customWidth="true"/>
    <col min="15108" max="15108" width="10.625" style="1" customWidth="true"/>
    <col min="15109" max="15109" width="13.625" style="1" customWidth="true"/>
    <col min="15110" max="15110" width="12.5" style="1" customWidth="true"/>
    <col min="15111" max="15111" width="12" style="1" customWidth="true"/>
    <col min="15112" max="15112" width="13.5" style="1" customWidth="true"/>
    <col min="15113" max="15113" width="17.75" style="1" customWidth="true"/>
    <col min="15114" max="15360" width="9" style="1"/>
    <col min="15361" max="15361" width="18" style="1" customWidth="true"/>
    <col min="15362" max="15362" width="16.125" style="1" customWidth="true"/>
    <col min="15363" max="15363" width="11.625" style="1" customWidth="true"/>
    <col min="15364" max="15364" width="10.625" style="1" customWidth="true"/>
    <col min="15365" max="15365" width="13.625" style="1" customWidth="true"/>
    <col min="15366" max="15366" width="12.5" style="1" customWidth="true"/>
    <col min="15367" max="15367" width="12" style="1" customWidth="true"/>
    <col min="15368" max="15368" width="13.5" style="1" customWidth="true"/>
    <col min="15369" max="15369" width="17.75" style="1" customWidth="true"/>
    <col min="15370" max="15616" width="9" style="1"/>
    <col min="15617" max="15617" width="18" style="1" customWidth="true"/>
    <col min="15618" max="15618" width="16.125" style="1" customWidth="true"/>
    <col min="15619" max="15619" width="11.625" style="1" customWidth="true"/>
    <col min="15620" max="15620" width="10.625" style="1" customWidth="true"/>
    <col min="15621" max="15621" width="13.625" style="1" customWidth="true"/>
    <col min="15622" max="15622" width="12.5" style="1" customWidth="true"/>
    <col min="15623" max="15623" width="12" style="1" customWidth="true"/>
    <col min="15624" max="15624" width="13.5" style="1" customWidth="true"/>
    <col min="15625" max="15625" width="17.75" style="1" customWidth="true"/>
    <col min="15626" max="15872" width="9" style="1"/>
    <col min="15873" max="15873" width="18" style="1" customWidth="true"/>
    <col min="15874" max="15874" width="16.125" style="1" customWidth="true"/>
    <col min="15875" max="15875" width="11.625" style="1" customWidth="true"/>
    <col min="15876" max="15876" width="10.625" style="1" customWidth="true"/>
    <col min="15877" max="15877" width="13.625" style="1" customWidth="true"/>
    <col min="15878" max="15878" width="12.5" style="1" customWidth="true"/>
    <col min="15879" max="15879" width="12" style="1" customWidth="true"/>
    <col min="15880" max="15880" width="13.5" style="1" customWidth="true"/>
    <col min="15881" max="15881" width="17.75" style="1" customWidth="true"/>
    <col min="15882" max="16128" width="9" style="1"/>
    <col min="16129" max="16129" width="18" style="1" customWidth="true"/>
    <col min="16130" max="16130" width="16.125" style="1" customWidth="true"/>
    <col min="16131" max="16131" width="11.625" style="1" customWidth="true"/>
    <col min="16132" max="16132" width="10.625" style="1" customWidth="true"/>
    <col min="16133" max="16133" width="13.625" style="1" customWidth="true"/>
    <col min="16134" max="16134" width="12.5" style="1" customWidth="true"/>
    <col min="16135" max="16135" width="12" style="1" customWidth="true"/>
    <col min="16136" max="16136" width="13.5" style="1" customWidth="true"/>
    <col min="16137" max="16137" width="17.75" style="1" customWidth="true"/>
    <col min="16138" max="16384" width="9" style="1"/>
  </cols>
  <sheetData>
    <row r="1" ht="20.25" spans="1:9">
      <c r="A1" s="2" t="s">
        <v>236</v>
      </c>
      <c r="B1" s="3"/>
      <c r="C1" s="3"/>
      <c r="D1" s="3"/>
      <c r="E1" s="3"/>
      <c r="F1" s="3"/>
      <c r="G1" s="3"/>
      <c r="H1" s="3"/>
      <c r="I1" s="13"/>
    </row>
    <row r="2" ht="24" spans="1:9">
      <c r="A2" s="4" t="s">
        <v>237</v>
      </c>
      <c r="B2" s="4"/>
      <c r="C2" s="4"/>
      <c r="D2" s="4"/>
      <c r="E2" s="4"/>
      <c r="F2" s="4"/>
      <c r="G2" s="4"/>
      <c r="H2" s="4"/>
      <c r="I2" s="4"/>
    </row>
    <row r="3" spans="1:9">
      <c r="A3" s="5" t="s">
        <v>238</v>
      </c>
      <c r="B3" s="5"/>
      <c r="C3" s="5"/>
      <c r="D3" s="5"/>
      <c r="E3" s="14"/>
      <c r="F3" s="5" t="s">
        <v>239</v>
      </c>
      <c r="G3" s="5"/>
      <c r="H3" s="15"/>
      <c r="I3" s="17"/>
    </row>
    <row r="4" spans="1:9">
      <c r="A4" s="6" t="s">
        <v>240</v>
      </c>
      <c r="B4" s="6" t="s">
        <v>241</v>
      </c>
      <c r="C4" s="6" t="s">
        <v>242</v>
      </c>
      <c r="D4" s="6" t="s">
        <v>243</v>
      </c>
      <c r="E4" s="6" t="s">
        <v>244</v>
      </c>
      <c r="F4" s="6" t="s">
        <v>245</v>
      </c>
      <c r="G4" s="6"/>
      <c r="H4" s="6"/>
      <c r="I4" s="6"/>
    </row>
    <row r="5" spans="1:9">
      <c r="A5" s="6"/>
      <c r="B5" s="6"/>
      <c r="C5" s="6"/>
      <c r="D5" s="6"/>
      <c r="E5" s="6"/>
      <c r="F5" s="16" t="s">
        <v>9</v>
      </c>
      <c r="G5" s="6" t="s">
        <v>246</v>
      </c>
      <c r="H5" s="16" t="s">
        <v>247</v>
      </c>
      <c r="I5" s="6" t="s">
        <v>248</v>
      </c>
    </row>
    <row r="6" ht="14.25" spans="1:9">
      <c r="A6" s="7" t="s">
        <v>249</v>
      </c>
      <c r="B6" s="8"/>
      <c r="C6" s="8"/>
      <c r="D6" s="8"/>
      <c r="E6" s="8"/>
      <c r="F6" s="8"/>
      <c r="G6" s="8"/>
      <c r="H6" s="8"/>
      <c r="I6" s="8"/>
    </row>
    <row r="7" ht="14.25" spans="1:9">
      <c r="A7" s="7" t="s">
        <v>250</v>
      </c>
      <c r="B7" s="8"/>
      <c r="C7" s="8"/>
      <c r="D7" s="8"/>
      <c r="E7" s="8"/>
      <c r="F7" s="8"/>
      <c r="G7" s="8"/>
      <c r="H7" s="8"/>
      <c r="I7" s="8"/>
    </row>
    <row r="8" ht="14.25" spans="1:9">
      <c r="A8" s="9" t="s">
        <v>251</v>
      </c>
      <c r="B8" s="8"/>
      <c r="C8" s="8"/>
      <c r="D8" s="8"/>
      <c r="E8" s="8"/>
      <c r="F8" s="8"/>
      <c r="G8" s="8"/>
      <c r="H8" s="8"/>
      <c r="I8" s="8"/>
    </row>
    <row r="9" ht="14.25" spans="1:9">
      <c r="A9" s="9" t="s">
        <v>251</v>
      </c>
      <c r="B9" s="8"/>
      <c r="C9" s="8"/>
      <c r="D9" s="8"/>
      <c r="E9" s="8"/>
      <c r="F9" s="8"/>
      <c r="G9" s="8"/>
      <c r="H9" s="8"/>
      <c r="I9" s="8"/>
    </row>
    <row r="10" ht="14.25" spans="1:9">
      <c r="A10" s="10" t="s">
        <v>252</v>
      </c>
      <c r="B10" s="8"/>
      <c r="C10" s="8"/>
      <c r="D10" s="8"/>
      <c r="E10" s="8"/>
      <c r="F10" s="8"/>
      <c r="G10" s="8"/>
      <c r="H10" s="8"/>
      <c r="I10" s="8"/>
    </row>
    <row r="11" ht="14.25" spans="1:9">
      <c r="A11" s="10"/>
      <c r="B11" s="8"/>
      <c r="C11" s="8"/>
      <c r="D11" s="8"/>
      <c r="E11" s="8"/>
      <c r="F11" s="8"/>
      <c r="G11" s="8"/>
      <c r="H11" s="8"/>
      <c r="I11" s="8"/>
    </row>
    <row r="12" ht="14.25" spans="1:9">
      <c r="A12" s="7" t="s">
        <v>249</v>
      </c>
      <c r="B12" s="8"/>
      <c r="C12" s="8"/>
      <c r="D12" s="8"/>
      <c r="E12" s="8"/>
      <c r="F12" s="8"/>
      <c r="G12" s="8"/>
      <c r="H12" s="8"/>
      <c r="I12" s="8"/>
    </row>
    <row r="13" ht="14.25" spans="1:9">
      <c r="A13" s="7" t="s">
        <v>250</v>
      </c>
      <c r="B13" s="8"/>
      <c r="C13" s="8"/>
      <c r="D13" s="8"/>
      <c r="E13" s="8"/>
      <c r="F13" s="8"/>
      <c r="G13" s="8"/>
      <c r="H13" s="8"/>
      <c r="I13" s="8"/>
    </row>
    <row r="14" ht="14.25" spans="1:9">
      <c r="A14" s="9" t="s">
        <v>251</v>
      </c>
      <c r="B14" s="8"/>
      <c r="C14" s="8"/>
      <c r="D14" s="8"/>
      <c r="E14" s="8"/>
      <c r="F14" s="8"/>
      <c r="G14" s="8"/>
      <c r="H14" s="8"/>
      <c r="I14" s="8"/>
    </row>
    <row r="15" ht="14.25" spans="1:9">
      <c r="A15" s="9" t="s">
        <v>251</v>
      </c>
      <c r="B15" s="8"/>
      <c r="C15" s="8"/>
      <c r="D15" s="8"/>
      <c r="E15" s="8"/>
      <c r="F15" s="8"/>
      <c r="G15" s="8"/>
      <c r="H15" s="8"/>
      <c r="I15" s="8"/>
    </row>
    <row r="16" ht="14.25" spans="1:9">
      <c r="A16" s="10" t="s">
        <v>252</v>
      </c>
      <c r="B16" s="8"/>
      <c r="C16" s="8"/>
      <c r="D16" s="8"/>
      <c r="E16" s="8"/>
      <c r="F16" s="8"/>
      <c r="G16" s="8"/>
      <c r="H16" s="8"/>
      <c r="I16" s="8"/>
    </row>
    <row r="17" ht="14.25" spans="1:9">
      <c r="A17" s="11"/>
      <c r="B17" s="8"/>
      <c r="C17" s="8"/>
      <c r="D17" s="8"/>
      <c r="E17" s="8"/>
      <c r="F17" s="8"/>
      <c r="G17" s="8"/>
      <c r="H17" s="8"/>
      <c r="I17" s="8"/>
    </row>
    <row r="18" ht="14.25" spans="1:9">
      <c r="A18" s="8"/>
      <c r="B18" s="8"/>
      <c r="C18" s="8"/>
      <c r="D18" s="8"/>
      <c r="E18" s="8"/>
      <c r="F18" s="8"/>
      <c r="G18" s="8"/>
      <c r="H18" s="8"/>
      <c r="I18" s="8"/>
    </row>
    <row r="19" ht="14.25" spans="1:9">
      <c r="A19" s="12" t="s">
        <v>253</v>
      </c>
      <c r="B19" s="13"/>
      <c r="C19" s="13"/>
      <c r="D19" s="13"/>
      <c r="E19" s="13"/>
      <c r="F19" s="13"/>
      <c r="G19" s="13"/>
      <c r="H19" s="13"/>
      <c r="I19" s="13"/>
    </row>
  </sheetData>
  <mergeCells count="9">
    <mergeCell ref="A2:I2"/>
    <mergeCell ref="A3:D3"/>
    <mergeCell ref="F3:G3"/>
    <mergeCell ref="F4:I4"/>
    <mergeCell ref="A4:A5"/>
    <mergeCell ref="B4:B5"/>
    <mergeCell ref="C4:C5"/>
    <mergeCell ref="D4:D5"/>
    <mergeCell ref="E4:E5"/>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刘昶宏</dc:creator>
  <cp:lastModifiedBy>greatwall</cp:lastModifiedBy>
  <dcterms:created xsi:type="dcterms:W3CDTF">2019-12-06T10:23:00Z</dcterms:created>
  <cp:lastPrinted>2024-12-13T08:43:00Z</cp:lastPrinted>
  <dcterms:modified xsi:type="dcterms:W3CDTF">2024-12-24T17:04:49Z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D894592523D842598788E8CF91655E1C_13</vt:lpwstr>
  </property>
</Properties>
</file>