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442"/>
  </bookViews>
  <sheets>
    <sheet name="附件1" sheetId="7" r:id="rId1"/>
    <sheet name="附件2" sheetId="13" r:id="rId2"/>
  </sheets>
  <definedNames>
    <definedName name="_6_其他">#REF!</definedName>
    <definedName name="_xlnm._FilterDatabase" localSheetId="0" hidden="1">附件1!$A$6:$F$174</definedName>
    <definedName name="_xlnm._FilterDatabase" hidden="1">#REF!</definedName>
    <definedName name="_Order1" hidden="1">255</definedName>
    <definedName name="_Order2" hidden="1">255</definedName>
    <definedName name="a">#N/A</definedName>
    <definedName name="aa">#REF!</definedName>
    <definedName name="aaaagfdsafsd">#N/A</definedName>
    <definedName name="ABC">#REF!</definedName>
    <definedName name="ABD">#REF!</definedName>
    <definedName name="AccessDatabase" hidden="1">"D:\文_件\省长专项\2000省长专项审批.mdb"</definedName>
    <definedName name="addsdsads">#N/A</definedName>
    <definedName name="adsafs">#N/A</definedName>
    <definedName name="adsdsaas">#N/A</definedName>
    <definedName name="agasdgaksdk">#N/A</definedName>
    <definedName name="agsdsawae">#N/A</definedName>
    <definedName name="ajgfdajfajd">#N/A</definedName>
    <definedName name="asda">#N/A</definedName>
    <definedName name="asdfas">#N/A</definedName>
    <definedName name="asdfasf">#N/A</definedName>
    <definedName name="asdfkaskfda">#N/A</definedName>
    <definedName name="asdg\">#N/A</definedName>
    <definedName name="asdga">#N/A</definedName>
    <definedName name="asdgadsf">#N/A</definedName>
    <definedName name="asdgadsfa">#N/A</definedName>
    <definedName name="asdgas">#N/A</definedName>
    <definedName name="asdgasdfc">#N/A</definedName>
    <definedName name="asdgasfd">#N/A</definedName>
    <definedName name="asdgf">#N/A</definedName>
    <definedName name="asdgfdsafa">#N/A</definedName>
    <definedName name="asdgha">#N/A</definedName>
    <definedName name="asfdfdsfdsg">#N/A</definedName>
    <definedName name="asfdfdw">#N/A</definedName>
    <definedName name="asfsfga">#N/A</definedName>
    <definedName name="asgafaf">#N/A</definedName>
    <definedName name="asgasfda">#N/A</definedName>
    <definedName name="asgasfdaf">#N/A</definedName>
    <definedName name="asgasfdsad">#N/A</definedName>
    <definedName name="asjfda">#N/A</definedName>
    <definedName name="b">#N/A</definedName>
    <definedName name="county">#REF!</definedName>
    <definedName name="d">#N/A</definedName>
    <definedName name="da">#N/A</definedName>
    <definedName name="dadaf">#N/A</definedName>
    <definedName name="dads">#N/A</definedName>
    <definedName name="daggaga">#N/A</definedName>
    <definedName name="dasdfasd">#N/A</definedName>
    <definedName name="data">#REF!</definedName>
    <definedName name="database2">#REF!</definedName>
    <definedName name="database3">#REF!</definedName>
    <definedName name="dd">#N/A</definedName>
    <definedName name="ddad">#N/A</definedName>
    <definedName name="ddagagsgdsa">#N/A</definedName>
    <definedName name="dddsaga">#N/A</definedName>
    <definedName name="dddsagsa">#N/A</definedName>
    <definedName name="ddsadafs">#N/A</definedName>
    <definedName name="ddsass">#N/A</definedName>
    <definedName name="ddydhg">#N/A</definedName>
    <definedName name="dfadfsfds">#N/A</definedName>
    <definedName name="dfadsaf">#N/A</definedName>
    <definedName name="dfadsas">#N/A</definedName>
    <definedName name="dfasfw">#N/A</definedName>
    <definedName name="dfasggasf">#N/A</definedName>
    <definedName name="dfaxc">#N/A</definedName>
    <definedName name="dfgh">#N/A</definedName>
    <definedName name="dfghdhj">#N/A</definedName>
    <definedName name="dfgsdf">#N/A</definedName>
    <definedName name="dfh">#N/A</definedName>
    <definedName name="dfhgkj">#N/A</definedName>
    <definedName name="dfj">#N/A</definedName>
    <definedName name="dfjajsfd">#N/A</definedName>
    <definedName name="dfwaa">#N/A</definedName>
    <definedName name="dgadsfd">#N/A</definedName>
    <definedName name="dgafk">#N/A</definedName>
    <definedName name="dgafsj">#N/A</definedName>
    <definedName name="dgah">#N/A</definedName>
    <definedName name="dgasdfa">#N/A</definedName>
    <definedName name="dgasdhf">#N/A</definedName>
    <definedName name="dgh">#N/A</definedName>
    <definedName name="dghadfha">#N/A</definedName>
    <definedName name="dghadhf">#N/A</definedName>
    <definedName name="dgkgfkdsafka">#N/A</definedName>
    <definedName name="dh">#N/A</definedName>
    <definedName name="dj">#N/A</definedName>
    <definedName name="djfadsjf">#N/A</definedName>
    <definedName name="djfajdsf">#N/A</definedName>
    <definedName name="djfajdsfj">#N/A</definedName>
    <definedName name="djfjadsfja">#N/A</definedName>
    <definedName name="djfjadsjfw">#N/A</definedName>
    <definedName name="djfjdafjas">#N/A</definedName>
    <definedName name="djfjdafsja">#N/A</definedName>
    <definedName name="djfjdsafjs">#N/A</definedName>
    <definedName name="djfjdsaj">#N/A</definedName>
    <definedName name="djjdjjd">#N/A</definedName>
    <definedName name="djjjafjas">#N/A</definedName>
    <definedName name="djllfjasfd">#N/A</definedName>
    <definedName name="drafd">#N/A</definedName>
    <definedName name="dsaad">#REF!</definedName>
    <definedName name="dsaasagf">#N/A</definedName>
    <definedName name="dsadsadsa">#N/A</definedName>
    <definedName name="dsadsafag">#N/A</definedName>
    <definedName name="dsadshf">#N/A</definedName>
    <definedName name="dsafdfdgas">#N/A</definedName>
    <definedName name="dsafdfdsfds">#N/A</definedName>
    <definedName name="dsafdsafdsa">#N/A</definedName>
    <definedName name="dsaffdsa">#N/A</definedName>
    <definedName name="dsagagw">#N/A</definedName>
    <definedName name="dsagas">#N/A</definedName>
    <definedName name="dsagasfwq">#N/A</definedName>
    <definedName name="dsagqf">#N/A</definedName>
    <definedName name="dsccc">#N/A</definedName>
    <definedName name="dsdaa">#N/A</definedName>
    <definedName name="dsdsaddsa">#N/A</definedName>
    <definedName name="dsdsagggf">#N/A</definedName>
    <definedName name="dsfacx">#N/A</definedName>
    <definedName name="dsfag">#N/A</definedName>
    <definedName name="dsfasf">#N/A</definedName>
    <definedName name="dsfdcc">#N/A</definedName>
    <definedName name="dsfdsaga">#N/A</definedName>
    <definedName name="dsffadsgad">#N/A</definedName>
    <definedName name="dsffdsafdas">#N/A</definedName>
    <definedName name="dsfggsa">#N/A</definedName>
    <definedName name="dsfgh">#N/A</definedName>
    <definedName name="dsfgs">#N/A</definedName>
    <definedName name="dsfkadskf">#N/A</definedName>
    <definedName name="dsfwfxx">#N/A</definedName>
    <definedName name="dsgadsfa">#N/A</definedName>
    <definedName name="dsgafsafd">#N/A</definedName>
    <definedName name="dsgagas">#N/A</definedName>
    <definedName name="dsgasdf">#N/A</definedName>
    <definedName name="dsgdas">#N/A</definedName>
    <definedName name="dsgdsagfdsag">#N/A</definedName>
    <definedName name="dsggasfd">#N/A</definedName>
    <definedName name="dsggassddd">#N/A</definedName>
    <definedName name="dsgh">#N/A</definedName>
    <definedName name="dsjgakdsf">#N/A</definedName>
    <definedName name="dssasaww">#N/A</definedName>
    <definedName name="e">#N/A</definedName>
    <definedName name="f">#N/A</definedName>
    <definedName name="fdsafdsafdsa">#N/A</definedName>
    <definedName name="fdsafdsafdsfdsa">#N/A</definedName>
    <definedName name="fdsafdsfdsafdsa">#N/A</definedName>
    <definedName name="fdsfdsafdcdx">#N/A</definedName>
    <definedName name="fdsfdsafdfdsa">#N/A</definedName>
    <definedName name="ffdfdsaafds">#N/A</definedName>
    <definedName name="fg">#N/A</definedName>
    <definedName name="fgdh">#N/A</definedName>
    <definedName name="fgj">#N/A</definedName>
    <definedName name="fgjd">#N/A</definedName>
    <definedName name="fgjk">#N/A</definedName>
    <definedName name="fhdjk">#N/A</definedName>
    <definedName name="fjafjs">#N/A</definedName>
    <definedName name="fjajsfdja">#N/A</definedName>
    <definedName name="fjdajsdjfa">#N/A</definedName>
    <definedName name="fjjafsjaj">#N/A</definedName>
    <definedName name="fjk">#N/A</definedName>
    <definedName name="fsa">#N/A</definedName>
    <definedName name="fsafffdsfdsa">#N/A</definedName>
    <definedName name="fsafsdfdsa">#N/A</definedName>
    <definedName name="g">#N/A</definedName>
    <definedName name="gadsfawe">#N/A</definedName>
    <definedName name="gafsafas">#N/A</definedName>
    <definedName name="gagssd">#N/A</definedName>
    <definedName name="gasdgfasgas">#N/A</definedName>
    <definedName name="gfagajfas">#N/A</definedName>
    <definedName name="gfh">#N/A</definedName>
    <definedName name="ggasfdasf">#N/A</definedName>
    <definedName name="gggg">#N/A</definedName>
    <definedName name="ggggggggg">#N/A</definedName>
    <definedName name="gh">#N/A</definedName>
    <definedName name="ghjk">#N/A</definedName>
    <definedName name="ghk">#N/A</definedName>
    <definedName name="gj">#N/A</definedName>
    <definedName name="gjhk">#N/A</definedName>
    <definedName name="gjk">#N/A</definedName>
    <definedName name="gjklh">#N/A</definedName>
    <definedName name="h">#N/A</definedName>
    <definedName name="hdfgh">#N/A</definedName>
    <definedName name="hg">#N/A</definedName>
    <definedName name="hgfh">#N/A</definedName>
    <definedName name="hgj">#N/A</definedName>
    <definedName name="hhfk">#N/A</definedName>
    <definedName name="hhhh">#REF!</definedName>
    <definedName name="hj">#N/A</definedName>
    <definedName name="hjhgj">#N/A</definedName>
    <definedName name="hjk">#N/A</definedName>
    <definedName name="hjkjhl">#N/A</definedName>
    <definedName name="hjkl">#N/A</definedName>
    <definedName name="hkjfgkjhkhj">#N/A</definedName>
    <definedName name="i">#N/A</definedName>
    <definedName name="j">#N/A</definedName>
    <definedName name="jdfajsfdj">#N/A</definedName>
    <definedName name="jdjfadsjf">#N/A</definedName>
    <definedName name="jgh">#N/A</definedName>
    <definedName name="jhgj">#N/A</definedName>
    <definedName name="jhkf">#N/A</definedName>
    <definedName name="jhkljl">#N/A</definedName>
    <definedName name="jjgajsdfjasd">#N/A</definedName>
    <definedName name="jjjjj">#N/A</definedName>
    <definedName name="jk">#N/A</definedName>
    <definedName name="jl">#N/A</definedName>
    <definedName name="jmjkhjkl">#N/A</definedName>
    <definedName name="k">#N/A</definedName>
    <definedName name="kdfkasj">#N/A</definedName>
    <definedName name="kg">#N/A</definedName>
    <definedName name="kgak">#N/A</definedName>
    <definedName name="kjhljk">#N/A</definedName>
    <definedName name="kjhluyi">#N/A</definedName>
    <definedName name="kjlhj">#N/A</definedName>
    <definedName name="kkkk">#REF!</definedName>
    <definedName name="l">#N/A</definedName>
    <definedName name="lkghjk">#N/A</definedName>
    <definedName name="lkjhh">#N/A</definedName>
    <definedName name="luil">#N/A</definedName>
    <definedName name="_xlnm.Print_Area">#N/A</definedName>
    <definedName name="Print_Area_MI">#REF!</definedName>
    <definedName name="_xlnm.Print_Titles" localSheetId="0">附件1!$4:$5</definedName>
    <definedName name="_xlnm.Print_Titles">#N/A</definedName>
    <definedName name="saagasf">#N/A</definedName>
    <definedName name="sadfaffdas">#N/A</definedName>
    <definedName name="sadfas">#N/A</definedName>
    <definedName name="sadfasdf">#N/A</definedName>
    <definedName name="sadffdag">#N/A</definedName>
    <definedName name="sadgafasdd">#N/A</definedName>
    <definedName name="sadgafasfd">#N/A</definedName>
    <definedName name="sadgafsdwa">#N/A</definedName>
    <definedName name="sadgasfdwad">#N/A</definedName>
    <definedName name="sadgfsafda">#N/A</definedName>
    <definedName name="sadjfajfds">#N/A</definedName>
    <definedName name="sadsaga">#N/A</definedName>
    <definedName name="safdafsd">#N/A</definedName>
    <definedName name="saffdsafdsafds">#N/A</definedName>
    <definedName name="sagadfx">#N/A</definedName>
    <definedName name="sagafafd">#N/A</definedName>
    <definedName name="sagasdfasdf">#N/A</definedName>
    <definedName name="sdafg">#N/A</definedName>
    <definedName name="sdd">#N/A</definedName>
    <definedName name="sddfsadgas">#N/A</definedName>
    <definedName name="sdfadsfxf">#N/A</definedName>
    <definedName name="sdfas">#N/A</definedName>
    <definedName name="sdfascx">#N/A</definedName>
    <definedName name="sdfasdg">#N/A</definedName>
    <definedName name="sdfasdgas">#N/A</definedName>
    <definedName name="sdfasfdaga">#N/A</definedName>
    <definedName name="sdfdasdf">#N/A</definedName>
    <definedName name="sdfg">#N/A</definedName>
    <definedName name="sdfgs">#N/A</definedName>
    <definedName name="sdfkasfka">#N/A</definedName>
    <definedName name="sdfsdafaw">#N/A</definedName>
    <definedName name="sdgaasd">#N/A</definedName>
    <definedName name="sdgadsfasf">#N/A</definedName>
    <definedName name="sdgafs">#N/A</definedName>
    <definedName name="sdgasd">#N/A</definedName>
    <definedName name="sdgasdf">#N/A</definedName>
    <definedName name="sdgasdfasfd">#N/A</definedName>
    <definedName name="sdgasfa">#N/A</definedName>
    <definedName name="sdgdaga">#N/A</definedName>
    <definedName name="sdgdasfasdf">#N/A</definedName>
    <definedName name="sdgfdf">#N/A</definedName>
    <definedName name="sdgfw">#N/A</definedName>
    <definedName name="sdsaaa">#N/A</definedName>
    <definedName name="sdsfccxxx">#N/A</definedName>
    <definedName name="sfdg">#N/A</definedName>
    <definedName name="sfdsafdfdsa">#N/A</definedName>
    <definedName name="sfdsafdsaafds">#N/A</definedName>
    <definedName name="sfsadd">#N/A</definedName>
    <definedName name="sgafax">#N/A</definedName>
    <definedName name="sgafwa">#N/A</definedName>
    <definedName name="sgasdfasd">#N/A</definedName>
    <definedName name="sgasdfwf">#N/A</definedName>
    <definedName name="sgasfwa">#N/A</definedName>
    <definedName name="sgasgda">#N/A</definedName>
    <definedName name="sgdadsfwd">#N/A</definedName>
    <definedName name="sgdfg">#N/A</definedName>
    <definedName name="sgdh">#N/A</definedName>
    <definedName name="shgd">#N/A</definedName>
    <definedName name="ssfafag">#N/A</definedName>
    <definedName name="try">#N/A</definedName>
    <definedName name="uyi">#N/A</definedName>
    <definedName name="财政供养">#REF!</definedName>
    <definedName name="处室">#REF!</definedName>
    <definedName name="还有">#REF!</definedName>
    <definedName name="汇率">#REF!</definedName>
    <definedName name="基金处室">#REF!</definedName>
    <definedName name="基金金额">#REF!</definedName>
    <definedName name="基金科目">#REF!</definedName>
    <definedName name="基金类型">#REF!</definedName>
    <definedName name="金额">#REF!</definedName>
    <definedName name="类型">#REF!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전">#REF!</definedName>
    <definedName name="주택사업본부">#REF!</definedName>
    <definedName name="철구사업본부">#REF!</definedName>
  </definedNames>
  <calcPr calcId="144525"/>
</workbook>
</file>

<file path=xl/sharedStrings.xml><?xml version="1.0" encoding="utf-8"?>
<sst xmlns="http://schemas.openxmlformats.org/spreadsheetml/2006/main" count="222" uniqueCount="219">
  <si>
    <t>附件1</t>
  </si>
  <si>
    <t>提前下达2025年学前教育生均公用经费中央和省级补助资金分配表</t>
  </si>
  <si>
    <t>单位：万元</t>
  </si>
  <si>
    <t>市州</t>
  </si>
  <si>
    <t>县市区/单位</t>
  </si>
  <si>
    <t>此次下达</t>
  </si>
  <si>
    <t>备注</t>
  </si>
  <si>
    <t>合计</t>
  </si>
  <si>
    <t xml:space="preserve">中央                  </t>
  </si>
  <si>
    <t>省级</t>
  </si>
  <si>
    <t>市州合计</t>
  </si>
  <si>
    <t>长沙市</t>
  </si>
  <si>
    <t>长沙市小计</t>
  </si>
  <si>
    <t>长沙市本级及所辖区小计</t>
  </si>
  <si>
    <t>芙蓉区</t>
  </si>
  <si>
    <t>天心区</t>
  </si>
  <si>
    <t>岳麓区</t>
  </si>
  <si>
    <t>开福区</t>
  </si>
  <si>
    <t>雨花区</t>
  </si>
  <si>
    <t>望城区</t>
  </si>
  <si>
    <t>长沙高新区</t>
  </si>
  <si>
    <t>长沙县</t>
  </si>
  <si>
    <t>宁乡市</t>
  </si>
  <si>
    <t>浏阳市</t>
  </si>
  <si>
    <t>株洲市</t>
  </si>
  <si>
    <t>株洲市小计</t>
  </si>
  <si>
    <t>株洲市本级及所辖区小计</t>
  </si>
  <si>
    <t>荷塘区</t>
  </si>
  <si>
    <t>芦淞区</t>
  </si>
  <si>
    <t>石峰区</t>
  </si>
  <si>
    <t>天元区</t>
  </si>
  <si>
    <t>云龙示范区</t>
  </si>
  <si>
    <t>渌口区</t>
  </si>
  <si>
    <t>攸县</t>
  </si>
  <si>
    <t>茶陵县</t>
  </si>
  <si>
    <t>炎陵县</t>
  </si>
  <si>
    <t>醴陵市</t>
  </si>
  <si>
    <t>湘潭市</t>
  </si>
  <si>
    <t>湘潭市小计</t>
  </si>
  <si>
    <t>湘潭市本级及所辖区小计</t>
  </si>
  <si>
    <t>雨湖区</t>
  </si>
  <si>
    <t>岳塘区</t>
  </si>
  <si>
    <t>九华经开区</t>
  </si>
  <si>
    <t>湘潭高新区</t>
  </si>
  <si>
    <t>湘潭县</t>
  </si>
  <si>
    <t>湘乡市</t>
  </si>
  <si>
    <t>韶山市</t>
  </si>
  <si>
    <t>衡阳市</t>
  </si>
  <si>
    <t>衡阳市小计</t>
  </si>
  <si>
    <t>衡阳市本级及所辖区小计</t>
  </si>
  <si>
    <t>珠晖区</t>
  </si>
  <si>
    <t>雁峰区</t>
  </si>
  <si>
    <t>石鼓区</t>
  </si>
  <si>
    <t>蒸湘区</t>
  </si>
  <si>
    <t>南岳区</t>
  </si>
  <si>
    <t>衡阳高新区</t>
  </si>
  <si>
    <t>衡阳县</t>
  </si>
  <si>
    <t>衡南县</t>
  </si>
  <si>
    <t>衡山县</t>
  </si>
  <si>
    <t>衡东县</t>
  </si>
  <si>
    <t>祁东县</t>
  </si>
  <si>
    <t>耒阳市</t>
  </si>
  <si>
    <t>常宁市</t>
  </si>
  <si>
    <t>邵阳市</t>
  </si>
  <si>
    <t>邵阳市小计</t>
  </si>
  <si>
    <t>邵阳市本级及所辖区小计</t>
  </si>
  <si>
    <t>双清区</t>
  </si>
  <si>
    <t>大祥区</t>
  </si>
  <si>
    <t>北塔区</t>
  </si>
  <si>
    <t>邵东市</t>
  </si>
  <si>
    <t>新邵县</t>
  </si>
  <si>
    <t>邵阳县</t>
  </si>
  <si>
    <t>隆回县</t>
  </si>
  <si>
    <t>洞口县</t>
  </si>
  <si>
    <t>绥宁县</t>
  </si>
  <si>
    <t>新宁县</t>
  </si>
  <si>
    <t>城步县</t>
  </si>
  <si>
    <t>武冈市</t>
  </si>
  <si>
    <t>岳阳市</t>
  </si>
  <si>
    <t>岳阳市小计</t>
  </si>
  <si>
    <t>岳阳市本级及所辖区小计</t>
  </si>
  <si>
    <t>岳阳楼区</t>
  </si>
  <si>
    <t>云溪区</t>
  </si>
  <si>
    <t>君山区</t>
  </si>
  <si>
    <t>屈原管理区</t>
  </si>
  <si>
    <t>岳阳经济技术开发区</t>
  </si>
  <si>
    <t>南湖新区</t>
  </si>
  <si>
    <t>岳阳县</t>
  </si>
  <si>
    <t>华容县</t>
  </si>
  <si>
    <t>湘阴县</t>
  </si>
  <si>
    <t>平江县</t>
  </si>
  <si>
    <t>汨罗市</t>
  </si>
  <si>
    <t>临湘市</t>
  </si>
  <si>
    <t>常德市</t>
  </si>
  <si>
    <t>常德市小计</t>
  </si>
  <si>
    <t>常德市本级及所辖区小计</t>
  </si>
  <si>
    <t>武陵区</t>
  </si>
  <si>
    <t>鼎城区</t>
  </si>
  <si>
    <t>西洞庭管理区</t>
  </si>
  <si>
    <t>西湖管理区</t>
  </si>
  <si>
    <t>常德经济技术开发区</t>
  </si>
  <si>
    <t>桃花源管理区</t>
  </si>
  <si>
    <t>柳叶湖旅游度假区</t>
  </si>
  <si>
    <t>贺家山原种场</t>
  </si>
  <si>
    <t>安乡县</t>
  </si>
  <si>
    <t>汉寿县</t>
  </si>
  <si>
    <t>澧县</t>
  </si>
  <si>
    <t>临澧县</t>
  </si>
  <si>
    <t>桃源县</t>
  </si>
  <si>
    <t>石门县</t>
  </si>
  <si>
    <t>津市市</t>
  </si>
  <si>
    <t>张家界市</t>
  </si>
  <si>
    <t>张家界市小计</t>
  </si>
  <si>
    <t>张家界市本级及所辖区小计</t>
  </si>
  <si>
    <t>永定区</t>
  </si>
  <si>
    <t>武陵源区</t>
  </si>
  <si>
    <t>慈利县</t>
  </si>
  <si>
    <t>桑植县</t>
  </si>
  <si>
    <t>益阳市</t>
  </si>
  <si>
    <t>益阳市小计</t>
  </si>
  <si>
    <t>益阳市本级及所辖区小计</t>
  </si>
  <si>
    <t>资阳区</t>
  </si>
  <si>
    <t>赫山区</t>
  </si>
  <si>
    <t>大通湖管理区</t>
  </si>
  <si>
    <t>南县</t>
  </si>
  <si>
    <t>桃江县</t>
  </si>
  <si>
    <t>安化县</t>
  </si>
  <si>
    <t>沅江市</t>
  </si>
  <si>
    <t>永州市</t>
  </si>
  <si>
    <t>永州市小计</t>
  </si>
  <si>
    <t>永州市本级及所辖区小计</t>
  </si>
  <si>
    <t>零陵区</t>
  </si>
  <si>
    <t>冷水滩区</t>
  </si>
  <si>
    <t>金洞管理区</t>
  </si>
  <si>
    <t>回龙圩管理区</t>
  </si>
  <si>
    <t>祁阳市</t>
  </si>
  <si>
    <t>东安县</t>
  </si>
  <si>
    <t>双牌县</t>
  </si>
  <si>
    <t>道县</t>
  </si>
  <si>
    <t>江永县</t>
  </si>
  <si>
    <t>宁远县</t>
  </si>
  <si>
    <t>蓝山县</t>
  </si>
  <si>
    <t>新田县</t>
  </si>
  <si>
    <t>江华县</t>
  </si>
  <si>
    <t>郴州市</t>
  </si>
  <si>
    <t>郴州市小计</t>
  </si>
  <si>
    <t>郴州市本级及所辖区小计</t>
  </si>
  <si>
    <t>北湖区</t>
  </si>
  <si>
    <t>苏仙区</t>
  </si>
  <si>
    <t>桂阳县</t>
  </si>
  <si>
    <t>宜章县</t>
  </si>
  <si>
    <t>永兴县</t>
  </si>
  <si>
    <t>嘉禾县</t>
  </si>
  <si>
    <t>临武县</t>
  </si>
  <si>
    <t>汝城县</t>
  </si>
  <si>
    <t>桂东县</t>
  </si>
  <si>
    <t>安仁县</t>
  </si>
  <si>
    <t>资兴市</t>
  </si>
  <si>
    <t>娄底市</t>
  </si>
  <si>
    <t>娄底市小计</t>
  </si>
  <si>
    <t>娄底市本级及所辖区小计</t>
  </si>
  <si>
    <t>娄星区</t>
  </si>
  <si>
    <t>娄底经济开发区</t>
  </si>
  <si>
    <t>双峰县</t>
  </si>
  <si>
    <t>新化县</t>
  </si>
  <si>
    <t>冷水江市</t>
  </si>
  <si>
    <t>涟源市</t>
  </si>
  <si>
    <t>怀化市</t>
  </si>
  <si>
    <t>怀化市小计</t>
  </si>
  <si>
    <t>怀化市本级及所辖区小计</t>
  </si>
  <si>
    <t>鹤城区</t>
  </si>
  <si>
    <t>洪江区</t>
  </si>
  <si>
    <t>中方县</t>
  </si>
  <si>
    <t>沅陵县</t>
  </si>
  <si>
    <t>辰溪县</t>
  </si>
  <si>
    <t>溆浦县</t>
  </si>
  <si>
    <t>会同县</t>
  </si>
  <si>
    <t>麻阳县</t>
  </si>
  <si>
    <t>新晃县</t>
  </si>
  <si>
    <t>芷江县</t>
  </si>
  <si>
    <t>靖州县</t>
  </si>
  <si>
    <t>通道县</t>
  </si>
  <si>
    <t>洪江市</t>
  </si>
  <si>
    <t>湘西土家族苗族自治州</t>
  </si>
  <si>
    <t>湘西土家族苗族自治州小计</t>
  </si>
  <si>
    <t>吉首市</t>
  </si>
  <si>
    <t>泸溪县</t>
  </si>
  <si>
    <t>凤凰县</t>
  </si>
  <si>
    <t>花垣县</t>
  </si>
  <si>
    <t>保靖县</t>
  </si>
  <si>
    <t>古丈县</t>
  </si>
  <si>
    <t>永顺县</t>
  </si>
  <si>
    <t>龙山县</t>
  </si>
  <si>
    <t>附件2</t>
  </si>
  <si>
    <t>2025年学前教育生均公用经费中央和省级补助资金绩效目标申报表</t>
  </si>
  <si>
    <t>市县名称</t>
  </si>
  <si>
    <t>绩效指标分解</t>
  </si>
  <si>
    <t>数量指标</t>
  </si>
  <si>
    <t>质量指标</t>
  </si>
  <si>
    <t>时效指标</t>
  </si>
  <si>
    <t>效益指标</t>
  </si>
  <si>
    <t>服务对象满意度指标</t>
  </si>
  <si>
    <t>学前三年毛入园率</t>
  </si>
  <si>
    <t>普惠性幼儿园覆盖率</t>
  </si>
  <si>
    <t>生均公用经费标准</t>
  </si>
  <si>
    <t>符合条件的家庭经济困难幼儿享受幼儿资助政策的比例</t>
  </si>
  <si>
    <t>新建、改扩建项目质量达标率</t>
  </si>
  <si>
    <t>设备采购质量合格率</t>
  </si>
  <si>
    <t>资金是否及时足额拨付</t>
  </si>
  <si>
    <t>扩大普惠性学前教育资源</t>
  </si>
  <si>
    <t>公办园在园幼儿占比</t>
  </si>
  <si>
    <t>提高学前教育普惠保障水平</t>
  </si>
  <si>
    <t>幼儿园和老师满意度</t>
  </si>
  <si>
    <t>家长满意度</t>
  </si>
  <si>
    <t>市（州）合计</t>
  </si>
  <si>
    <t>市本级</t>
  </si>
  <si>
    <t>××县</t>
  </si>
  <si>
    <t>……</t>
  </si>
  <si>
    <t>填表说明：
1.2025年绩效目标申报表根据下达的中央支持学前教育发展扩大学前教育资源资金实际可产生效益进行填报，可综合考虑2025年度项目预计完成情况和清算资金规模情况。
2.相关指标解释：
①数量指标：填写比例,例如：≥90%；其中“生均公用经费标准”指标填写数值，公办和普惠园分开填列。
②质量指标：填写比例,例如：≥90%。
③时效指标：填写“是”或者“否”。
④效益指标：“扩大普惠性学前教育资源”指标填写数值，填列本地区2025年普惠性学前教育幼儿园数；“公办园在园幼儿占比”指标填写比例，例如：≥90%；“提高学前教育普惠保障水平”指标简要描述提高内容。
⑤服务对象满意度指标：填写比例,例如：≥90%。</t>
  </si>
</sst>
</file>

<file path=xl/styles.xml><?xml version="1.0" encoding="utf-8"?>
<styleSheet xmlns="http://schemas.openxmlformats.org/spreadsheetml/2006/main">
  <numFmts count="6">
    <numFmt numFmtId="41" formatCode="_ * #,##0_ ;_ * \-#,##0_ ;_ * &quot;-&quot;_ ;_ @_ "/>
    <numFmt numFmtId="176" formatCode="0_ "/>
    <numFmt numFmtId="43" formatCode="_ * #,##0.00_ ;_ * \-#,##0.00_ ;_ * &quot;-&quot;??_ ;_ @_ "/>
    <numFmt numFmtId="44" formatCode="_ &quot;￥&quot;* #,##0.00_ ;_ &quot;￥&quot;* \-#,##0.00_ ;_ &quot;￥&quot;* &quot;-&quot;??_ ;_ @_ "/>
    <numFmt numFmtId="177" formatCode="0_);[Red]\(0\)"/>
    <numFmt numFmtId="42" formatCode="_ &quot;￥&quot;* #,##0_ ;_ &quot;￥&quot;* \-#,##0_ ;_ &quot;￥&quot;* &quot;-&quot;_ ;_ @_ "/>
  </numFmts>
  <fonts count="43">
    <font>
      <sz val="11"/>
      <color theme="1"/>
      <name val="宋体"/>
      <charset val="134"/>
      <scheme val="minor"/>
    </font>
    <font>
      <sz val="12"/>
      <color theme="1"/>
      <name val="宋体"/>
      <charset val="134"/>
      <scheme val="minor"/>
    </font>
    <font>
      <sz val="14"/>
      <color theme="1"/>
      <name val="黑体"/>
      <charset val="134"/>
    </font>
    <font>
      <sz val="20"/>
      <color theme="1"/>
      <name val="方正小标宋_GBK"/>
      <charset val="134"/>
    </font>
    <font>
      <sz val="10"/>
      <color theme="1"/>
      <name val="宋体"/>
      <charset val="134"/>
      <scheme val="minor"/>
    </font>
    <font>
      <b/>
      <sz val="10"/>
      <color theme="1"/>
      <name val="宋体"/>
      <charset val="134"/>
      <scheme val="minor"/>
    </font>
    <font>
      <sz val="10"/>
      <name val="宋体"/>
      <charset val="134"/>
    </font>
    <font>
      <sz val="10"/>
      <color theme="1"/>
      <name val="黑体"/>
      <charset val="134"/>
    </font>
    <font>
      <b/>
      <sz val="12"/>
      <color theme="1"/>
      <name val="宋体"/>
      <charset val="134"/>
      <scheme val="minor"/>
    </font>
    <font>
      <b/>
      <sz val="18"/>
      <color theme="1"/>
      <name val="方正小标宋简体"/>
      <charset val="134"/>
    </font>
    <font>
      <sz val="10"/>
      <color theme="1"/>
      <name val="方正小标宋简体"/>
      <charset val="134"/>
    </font>
    <font>
      <sz val="11"/>
      <color theme="1"/>
      <name val="黑体"/>
      <charset val="134"/>
    </font>
    <font>
      <b/>
      <sz val="12"/>
      <name val="宋体"/>
      <charset val="134"/>
    </font>
    <font>
      <b/>
      <sz val="10"/>
      <name val="宋体"/>
      <charset val="134"/>
      <scheme val="minor"/>
    </font>
    <font>
      <b/>
      <sz val="10"/>
      <name val="宋体"/>
      <charset val="134"/>
    </font>
    <font>
      <b/>
      <sz val="10"/>
      <name val="Times New Roman"/>
      <charset val="134"/>
    </font>
    <font>
      <sz val="10"/>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sz val="11"/>
      <color theme="1"/>
      <name val="宋体"/>
      <charset val="134"/>
      <scheme val="minor"/>
    </font>
    <font>
      <sz val="11"/>
      <color rgb="FF9C6500"/>
      <name val="宋体"/>
      <charset val="0"/>
      <scheme val="minor"/>
    </font>
    <font>
      <sz val="12"/>
      <name val="宋体"/>
      <charset val="134"/>
    </font>
    <font>
      <sz val="11"/>
      <color rgb="FF006100"/>
      <name val="宋体"/>
      <charset val="0"/>
      <scheme val="minor"/>
    </font>
    <font>
      <sz val="11"/>
      <color rgb="FFFF0000"/>
      <name val="宋体"/>
      <charset val="0"/>
      <scheme val="minor"/>
    </font>
    <font>
      <sz val="11"/>
      <color rgb="FF000000"/>
      <name val="宋体"/>
      <charset val="134"/>
    </font>
    <font>
      <b/>
      <sz val="11"/>
      <color rgb="FF3F3F3F"/>
      <name val="宋体"/>
      <charset val="0"/>
      <scheme val="minor"/>
    </font>
    <font>
      <u/>
      <sz val="11"/>
      <color rgb="FF0000FF"/>
      <name val="宋体"/>
      <charset val="0"/>
      <scheme val="minor"/>
    </font>
    <font>
      <b/>
      <sz val="11"/>
      <color theme="1"/>
      <name val="宋体"/>
      <charset val="0"/>
      <scheme val="minor"/>
    </font>
    <font>
      <sz val="11"/>
      <color rgb="FF000000"/>
      <name val="宋体"/>
      <charset val="134"/>
      <scheme val="minor"/>
    </font>
    <font>
      <sz val="11"/>
      <color rgb="FFFA7D00"/>
      <name val="宋体"/>
      <charset val="0"/>
      <scheme val="minor"/>
    </font>
    <font>
      <sz val="10"/>
      <name val="Arial"/>
      <charset val="134"/>
    </font>
    <font>
      <b/>
      <sz val="18"/>
      <color theme="3"/>
      <name val="宋体"/>
      <charset val="134"/>
      <scheme val="minor"/>
    </font>
    <font>
      <sz val="11"/>
      <color indexed="8"/>
      <name val="Tahoma"/>
      <charset val="134"/>
    </font>
    <font>
      <sz val="11"/>
      <color theme="1"/>
      <name val="Tahoma"/>
      <charset val="134"/>
    </font>
    <font>
      <b/>
      <sz val="13"/>
      <color theme="3"/>
      <name val="宋体"/>
      <charset val="134"/>
      <scheme val="minor"/>
    </font>
    <font>
      <b/>
      <sz val="11"/>
      <color rgb="FFFFFFFF"/>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b/>
      <sz val="11"/>
      <color rgb="FFFA7D00"/>
      <name val="宋体"/>
      <charset val="0"/>
      <scheme val="minor"/>
    </font>
    <font>
      <b/>
      <sz val="11"/>
      <color theme="3"/>
      <name val="宋体"/>
      <charset val="134"/>
      <scheme val="minor"/>
    </font>
    <font>
      <u/>
      <sz val="11"/>
      <color rgb="FF80008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4"/>
        <bgColor indexed="64"/>
      </patternFill>
    </fill>
    <fill>
      <patternFill patternType="solid">
        <fgColor rgb="FFFFEB9C"/>
        <bgColor indexed="64"/>
      </patternFill>
    </fill>
    <fill>
      <patternFill patternType="solid">
        <fgColor theme="8" tint="0.799981688894314"/>
        <bgColor indexed="64"/>
      </patternFill>
    </fill>
    <fill>
      <patternFill patternType="solid">
        <fgColor theme="6"/>
        <bgColor indexed="64"/>
      </patternFill>
    </fill>
    <fill>
      <patternFill patternType="solid">
        <fgColor rgb="FFC6EFCE"/>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rgb="FFA5A5A5"/>
        <bgColor indexed="64"/>
      </patternFill>
    </fill>
    <fill>
      <patternFill patternType="solid">
        <fgColor rgb="FFFFC7CE"/>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4" tint="0.599993896298105"/>
        <bgColor indexed="64"/>
      </patternFill>
    </fill>
  </fills>
  <borders count="20">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83">
    <xf numFmtId="0" fontId="0" fillId="0" borderId="0">
      <alignment vertical="center"/>
    </xf>
    <xf numFmtId="0" fontId="22" fillId="0" borderId="0">
      <alignment vertical="center"/>
    </xf>
    <xf numFmtId="0" fontId="31" fillId="0" borderId="0"/>
    <xf numFmtId="0" fontId="22" fillId="0" borderId="0">
      <alignment vertical="center"/>
    </xf>
    <xf numFmtId="0" fontId="20" fillId="0" borderId="0">
      <alignment vertical="center"/>
    </xf>
    <xf numFmtId="0" fontId="20" fillId="0" borderId="0">
      <alignment vertical="center"/>
    </xf>
    <xf numFmtId="0" fontId="33" fillId="0" borderId="0"/>
    <xf numFmtId="0" fontId="34" fillId="0" borderId="0"/>
    <xf numFmtId="176" fontId="22" fillId="0" borderId="0">
      <alignment vertical="center"/>
    </xf>
    <xf numFmtId="0" fontId="22" fillId="0" borderId="0">
      <alignment vertical="center"/>
    </xf>
    <xf numFmtId="0" fontId="22" fillId="0" borderId="0">
      <alignment vertical="center"/>
    </xf>
    <xf numFmtId="0" fontId="22" fillId="0" borderId="0" applyProtection="false">
      <alignment vertical="center"/>
    </xf>
    <xf numFmtId="0" fontId="29" fillId="0" borderId="0">
      <alignment vertical="center"/>
    </xf>
    <xf numFmtId="0" fontId="20" fillId="0" borderId="0">
      <alignment vertical="center"/>
    </xf>
    <xf numFmtId="0" fontId="25" fillId="0" borderId="0">
      <protection locked="false"/>
    </xf>
    <xf numFmtId="0" fontId="20" fillId="0" borderId="0">
      <alignment vertical="center"/>
    </xf>
    <xf numFmtId="0" fontId="25" fillId="0" borderId="0">
      <protection locked="false"/>
    </xf>
    <xf numFmtId="0" fontId="22" fillId="0" borderId="0"/>
    <xf numFmtId="0" fontId="22" fillId="0" borderId="0">
      <alignment vertical="center"/>
    </xf>
    <xf numFmtId="0" fontId="22" fillId="0" borderId="0">
      <alignment vertical="center"/>
    </xf>
    <xf numFmtId="0" fontId="22" fillId="0" borderId="0"/>
    <xf numFmtId="0" fontId="22" fillId="0" borderId="0">
      <alignment vertical="center"/>
    </xf>
    <xf numFmtId="0" fontId="22" fillId="0" borderId="0" applyProtection="false">
      <alignment vertical="center"/>
    </xf>
    <xf numFmtId="0" fontId="18" fillId="22" borderId="0" applyNumberFormat="false" applyBorder="false" applyAlignment="false" applyProtection="false">
      <alignment vertical="center"/>
    </xf>
    <xf numFmtId="0" fontId="17" fillId="20" borderId="0" applyNumberFormat="false" applyBorder="false" applyAlignment="false" applyProtection="false">
      <alignment vertical="center"/>
    </xf>
    <xf numFmtId="0" fontId="26" fillId="17" borderId="13" applyNumberFormat="false" applyAlignment="false" applyProtection="false">
      <alignment vertical="center"/>
    </xf>
    <xf numFmtId="0" fontId="36" fillId="24" borderId="18" applyNumberFormat="false" applyAlignment="false" applyProtection="false">
      <alignment vertical="center"/>
    </xf>
    <xf numFmtId="0" fontId="37" fillId="25" borderId="0" applyNumberFormat="false" applyBorder="false" applyAlignment="false" applyProtection="false">
      <alignment vertical="center"/>
    </xf>
    <xf numFmtId="0" fontId="38" fillId="0" borderId="17" applyNumberFormat="false" applyFill="false" applyAlignment="false" applyProtection="false">
      <alignment vertical="center"/>
    </xf>
    <xf numFmtId="0" fontId="39" fillId="0" borderId="0" applyNumberFormat="false" applyFill="false" applyBorder="false" applyAlignment="false" applyProtection="false">
      <alignment vertical="center"/>
    </xf>
    <xf numFmtId="0" fontId="35" fillId="0" borderId="17" applyNumberFormat="false" applyFill="false" applyAlignment="false" applyProtection="false">
      <alignment vertical="center"/>
    </xf>
    <xf numFmtId="0" fontId="17" fillId="2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7" fillId="29"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8" fillId="28" borderId="0" applyNumberFormat="false" applyBorder="false" applyAlignment="false" applyProtection="false">
      <alignment vertical="center"/>
    </xf>
    <xf numFmtId="0" fontId="41" fillId="0" borderId="19" applyNumberFormat="false" applyFill="false" applyAlignment="false" applyProtection="false">
      <alignment vertical="center"/>
    </xf>
    <xf numFmtId="0" fontId="28" fillId="0" borderId="15" applyNumberFormat="false" applyFill="false" applyAlignment="false" applyProtection="false">
      <alignment vertical="center"/>
    </xf>
    <xf numFmtId="0" fontId="17" fillId="31" borderId="0" applyNumberFormat="false" applyBorder="false" applyAlignment="false" applyProtection="false">
      <alignment vertical="center"/>
    </xf>
    <xf numFmtId="0" fontId="22" fillId="0" borderId="0">
      <protection locked="false"/>
    </xf>
    <xf numFmtId="0" fontId="17" fillId="3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22" fillId="0" borderId="0"/>
    <xf numFmtId="0" fontId="42" fillId="0" borderId="0" applyNumberFormat="false" applyFill="false" applyBorder="false" applyAlignment="false" applyProtection="false">
      <alignment vertical="center"/>
    </xf>
    <xf numFmtId="0" fontId="22" fillId="0" borderId="0">
      <alignment vertical="center"/>
    </xf>
    <xf numFmtId="0" fontId="17" fillId="26" borderId="0" applyNumberFormat="false" applyBorder="false" applyAlignment="false" applyProtection="false">
      <alignment vertical="center"/>
    </xf>
    <xf numFmtId="0" fontId="20" fillId="0" borderId="0">
      <alignment vertical="center"/>
    </xf>
    <xf numFmtId="0" fontId="30" fillId="0" borderId="16" applyNumberFormat="false" applyFill="false" applyAlignment="false" applyProtection="false">
      <alignment vertical="center"/>
    </xf>
    <xf numFmtId="0" fontId="41" fillId="0" borderId="0" applyNumberFormat="false" applyFill="false" applyBorder="false" applyAlignment="false" applyProtection="false">
      <alignment vertical="center"/>
    </xf>
    <xf numFmtId="0" fontId="17" fillId="1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0">
      <alignment vertical="center"/>
    </xf>
    <xf numFmtId="0" fontId="22" fillId="0" borderId="0" applyProtection="false">
      <alignment vertical="center"/>
    </xf>
    <xf numFmtId="0" fontId="24" fillId="0" borderId="0" applyNumberFormat="false" applyFill="false" applyBorder="false" applyAlignment="false" applyProtection="false">
      <alignment vertical="center"/>
    </xf>
    <xf numFmtId="0" fontId="22" fillId="0" borderId="0">
      <protection locked="false"/>
    </xf>
    <xf numFmtId="0" fontId="17" fillId="15" borderId="0" applyNumberFormat="false" applyBorder="false" applyAlignment="false" applyProtection="false">
      <alignment vertical="center"/>
    </xf>
    <xf numFmtId="0" fontId="0" fillId="18" borderId="14" applyNumberFormat="false" applyFont="false" applyAlignment="false" applyProtection="false">
      <alignment vertical="center"/>
    </xf>
    <xf numFmtId="0" fontId="18" fillId="30" borderId="0" applyNumberFormat="false" applyBorder="false" applyAlignment="false" applyProtection="false">
      <alignment vertical="center"/>
    </xf>
    <xf numFmtId="0" fontId="22" fillId="0" borderId="0">
      <alignment vertical="center"/>
    </xf>
    <xf numFmtId="0" fontId="23" fillId="14"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21" fillId="11" borderId="0" applyNumberFormat="false" applyBorder="false" applyAlignment="false" applyProtection="false">
      <alignment vertical="center"/>
    </xf>
    <xf numFmtId="0" fontId="40" fillId="17" borderId="12" applyNumberFormat="false" applyAlignment="false" applyProtection="false">
      <alignment vertical="center"/>
    </xf>
    <xf numFmtId="0" fontId="18" fillId="10" borderId="0" applyNumberFormat="false" applyBorder="false" applyAlignment="false" applyProtection="false">
      <alignment vertical="center"/>
    </xf>
    <xf numFmtId="0" fontId="18" fillId="1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2" fillId="0" borderId="0"/>
    <xf numFmtId="0" fontId="18" fillId="7" borderId="0" applyNumberFormat="false" applyBorder="false" applyAlignment="false" applyProtection="false">
      <alignment vertical="center"/>
    </xf>
    <xf numFmtId="0" fontId="22" fillId="0" borderId="0">
      <alignment vertical="center"/>
    </xf>
    <xf numFmtId="9" fontId="0" fillId="0" borderId="0" applyFont="false" applyFill="false" applyBorder="false" applyAlignment="false" applyProtection="false">
      <alignment vertical="center"/>
    </xf>
    <xf numFmtId="0" fontId="18" fillId="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8" fillId="13"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20" fillId="0" borderId="0"/>
    <xf numFmtId="0" fontId="22" fillId="0" borderId="0">
      <alignment vertical="center"/>
    </xf>
    <xf numFmtId="0" fontId="19" fillId="4" borderId="12" applyNumberFormat="false" applyAlignment="false" applyProtection="false">
      <alignment vertical="center"/>
    </xf>
    <xf numFmtId="0" fontId="17" fillId="21"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cellStyleXfs>
  <cellXfs count="46">
    <xf numFmtId="0" fontId="0" fillId="0" borderId="0" xfId="0">
      <alignment vertical="center"/>
    </xf>
    <xf numFmtId="0" fontId="1" fillId="0" borderId="0" xfId="0" applyFont="true" applyAlignment="true">
      <alignment horizontal="center" vertical="center" wrapText="true"/>
    </xf>
    <xf numFmtId="0" fontId="2" fillId="0" borderId="0" xfId="0" applyFont="true" applyAlignment="true">
      <alignment vertical="center"/>
    </xf>
    <xf numFmtId="0" fontId="3" fillId="0" borderId="0" xfId="0" applyFont="true" applyBorder="true" applyAlignment="true">
      <alignment horizontal="center" vertical="center"/>
    </xf>
    <xf numFmtId="0" fontId="1" fillId="0" borderId="1"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1" fillId="0" borderId="3" xfId="0" applyFont="true" applyBorder="true" applyAlignment="true">
      <alignment horizontal="center" vertical="center" wrapText="true"/>
    </xf>
    <xf numFmtId="0" fontId="4" fillId="0" borderId="4" xfId="0" applyFont="true" applyBorder="true" applyAlignment="true">
      <alignment horizontal="center" vertical="center" wrapText="true"/>
    </xf>
    <xf numFmtId="0" fontId="4" fillId="0" borderId="5" xfId="0" applyFont="true" applyBorder="true" applyAlignment="true">
      <alignment horizontal="center" vertical="center" wrapText="true"/>
    </xf>
    <xf numFmtId="0" fontId="1" fillId="0" borderId="6" xfId="0" applyFont="true" applyBorder="true" applyAlignment="true">
      <alignment horizontal="center" vertical="center" wrapText="true"/>
    </xf>
    <xf numFmtId="0" fontId="5" fillId="0" borderId="2" xfId="0" applyFont="true" applyBorder="true" applyAlignment="true">
      <alignment horizontal="center" vertical="center" wrapText="true"/>
    </xf>
    <xf numFmtId="0" fontId="1" fillId="0" borderId="2" xfId="0" applyFont="true" applyBorder="true" applyAlignment="true">
      <alignment horizontal="center" vertical="center" wrapText="true"/>
    </xf>
    <xf numFmtId="0" fontId="1" fillId="0" borderId="0" xfId="0" applyFont="true" applyFill="true" applyBorder="true" applyAlignment="true">
      <alignment horizontal="left" vertical="top" wrapText="true"/>
    </xf>
    <xf numFmtId="0" fontId="5" fillId="0" borderId="0" xfId="0" applyFont="true" applyFill="true" applyBorder="true" applyAlignment="true">
      <alignment horizontal="left" vertical="top" wrapText="true"/>
    </xf>
    <xf numFmtId="0" fontId="4" fillId="0" borderId="7" xfId="0" applyFont="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7" fillId="0" borderId="0" xfId="0" applyFont="true" applyAlignment="true">
      <alignment vertical="center" wrapText="true"/>
    </xf>
    <xf numFmtId="0" fontId="8" fillId="0" borderId="0" xfId="0" applyFont="true" applyAlignment="true">
      <alignment vertical="center" wrapText="true"/>
    </xf>
    <xf numFmtId="0" fontId="4" fillId="0" borderId="0" xfId="0" applyFont="true" applyAlignment="true">
      <alignment vertical="center"/>
    </xf>
    <xf numFmtId="0" fontId="4" fillId="0" borderId="0" xfId="0" applyFont="true" applyAlignment="true">
      <alignment horizontal="center" vertical="center"/>
    </xf>
    <xf numFmtId="0" fontId="2" fillId="0" borderId="0" xfId="0" applyFont="true" applyBorder="true" applyAlignment="true">
      <alignment horizontal="left" vertical="center"/>
    </xf>
    <xf numFmtId="0" fontId="9" fillId="0" borderId="0" xfId="0" applyFont="true" applyBorder="true" applyAlignment="true">
      <alignment horizontal="center" vertical="center" wrapText="true"/>
    </xf>
    <xf numFmtId="0" fontId="10" fillId="0" borderId="8" xfId="0" applyFont="true" applyBorder="true" applyAlignment="true">
      <alignment vertical="center" wrapText="true"/>
    </xf>
    <xf numFmtId="0" fontId="11" fillId="0" borderId="8" xfId="0" applyFont="true" applyBorder="true" applyAlignment="true">
      <alignment horizontal="center" vertical="center" wrapText="true"/>
    </xf>
    <xf numFmtId="0" fontId="7" fillId="0" borderId="2" xfId="0" applyFont="true" applyBorder="true" applyAlignment="true">
      <alignment horizontal="center" vertical="center" wrapText="true"/>
    </xf>
    <xf numFmtId="0" fontId="7" fillId="0" borderId="9" xfId="0" applyFont="true" applyBorder="true" applyAlignment="true">
      <alignment horizontal="center" vertical="center" wrapText="true"/>
    </xf>
    <xf numFmtId="0" fontId="7" fillId="0" borderId="10" xfId="0" applyFont="true" applyBorder="true" applyAlignment="true">
      <alignment horizontal="center" vertical="center" wrapText="true"/>
    </xf>
    <xf numFmtId="0" fontId="7" fillId="0" borderId="7" xfId="0" applyFont="true" applyBorder="true" applyAlignment="true">
      <alignment horizontal="center" vertical="center" wrapText="true"/>
    </xf>
    <xf numFmtId="0" fontId="12" fillId="0" borderId="4" xfId="0" applyFont="true" applyBorder="true" applyAlignment="true">
      <alignment horizontal="center" vertical="center" wrapText="true"/>
    </xf>
    <xf numFmtId="0" fontId="12" fillId="0" borderId="7" xfId="0" applyFont="true" applyBorder="true" applyAlignment="true">
      <alignment horizontal="center" vertical="center" wrapText="true"/>
    </xf>
    <xf numFmtId="176" fontId="12" fillId="0" borderId="2" xfId="0" applyNumberFormat="true" applyFont="true" applyBorder="true" applyAlignment="true">
      <alignment horizontal="center" vertical="center" wrapText="true"/>
    </xf>
    <xf numFmtId="0" fontId="13" fillId="0" borderId="2" xfId="0" applyFont="true" applyBorder="true" applyAlignment="true">
      <alignment horizontal="center" vertical="center"/>
    </xf>
    <xf numFmtId="0" fontId="14" fillId="0" borderId="2" xfId="0" applyFont="true" applyBorder="true" applyAlignment="true">
      <alignment horizontal="center" vertical="center"/>
    </xf>
    <xf numFmtId="177" fontId="15" fillId="0" borderId="2" xfId="13" applyNumberFormat="true" applyFont="true" applyBorder="true" applyAlignment="true">
      <alignment horizontal="center" vertical="center"/>
    </xf>
    <xf numFmtId="0" fontId="14" fillId="0" borderId="2" xfId="0" applyFont="true" applyBorder="true" applyAlignment="true">
      <alignment horizontal="center" vertical="center" wrapText="true"/>
    </xf>
    <xf numFmtId="0" fontId="16" fillId="0" borderId="2" xfId="0" applyFont="true" applyBorder="true" applyAlignment="true">
      <alignment horizontal="center" vertical="center"/>
    </xf>
    <xf numFmtId="176" fontId="16" fillId="0" borderId="2" xfId="0" applyNumberFormat="true" applyFont="true" applyBorder="true" applyAlignment="true">
      <alignment horizontal="center" vertical="center"/>
    </xf>
    <xf numFmtId="176" fontId="13" fillId="0" borderId="2" xfId="0" applyNumberFormat="true" applyFont="true" applyBorder="true" applyAlignment="true">
      <alignment horizontal="center" vertical="center"/>
    </xf>
    <xf numFmtId="176" fontId="14" fillId="0" borderId="2" xfId="0" applyNumberFormat="true" applyFont="true" applyBorder="true" applyAlignment="true">
      <alignment horizontal="center" vertical="center" wrapText="true"/>
    </xf>
    <xf numFmtId="0" fontId="7" fillId="0" borderId="11" xfId="0" applyFont="true" applyBorder="true" applyAlignment="true">
      <alignment horizontal="center" vertical="center" wrapText="true"/>
    </xf>
    <xf numFmtId="0" fontId="7" fillId="0" borderId="1" xfId="0" applyFont="true" applyBorder="true" applyAlignment="true">
      <alignment horizontal="center" vertical="center"/>
    </xf>
    <xf numFmtId="0" fontId="7" fillId="0" borderId="6" xfId="0" applyFont="true" applyBorder="true" applyAlignment="true">
      <alignment horizontal="center" vertical="center"/>
    </xf>
    <xf numFmtId="0" fontId="8" fillId="0" borderId="2" xfId="0" applyFont="true" applyBorder="true" applyAlignment="true">
      <alignment vertical="center" wrapText="true"/>
    </xf>
    <xf numFmtId="0" fontId="4" fillId="0" borderId="2" xfId="0" applyFont="true" applyBorder="true" applyAlignment="true">
      <alignment vertical="center"/>
    </xf>
    <xf numFmtId="0" fontId="13" fillId="0" borderId="2" xfId="0" applyFont="true" applyBorder="true" applyAlignment="true">
      <alignment horizontal="center" vertical="center" wrapText="true"/>
    </xf>
    <xf numFmtId="176" fontId="13" fillId="0" borderId="2" xfId="0" applyNumberFormat="true" applyFont="true" applyBorder="true" applyAlignment="true">
      <alignment horizontal="center" vertical="center" wrapText="true"/>
    </xf>
  </cellXfs>
  <cellStyles count="83">
    <cellStyle name="常规" xfId="0" builtinId="0"/>
    <cellStyle name="常规 9 2" xfId="1"/>
    <cellStyle name="常规 6" xfId="2"/>
    <cellStyle name="常规 5 2" xfId="3"/>
    <cellStyle name="常规 5" xfId="4"/>
    <cellStyle name="常规 4 5" xfId="5"/>
    <cellStyle name="常规 4 4" xfId="6"/>
    <cellStyle name="常规 4" xfId="7"/>
    <cellStyle name="常规 31" xfId="8"/>
    <cellStyle name="常规 3 4" xfId="9"/>
    <cellStyle name="常规 3 2" xfId="10"/>
    <cellStyle name="常规 6 2" xfId="11"/>
    <cellStyle name="常规 2 5" xfId="12"/>
    <cellStyle name="常规 2" xfId="13"/>
    <cellStyle name="常规 17" xfId="14"/>
    <cellStyle name="常规 15" xfId="15"/>
    <cellStyle name="常规 12" xfId="16"/>
    <cellStyle name="常规 52" xfId="17"/>
    <cellStyle name="常规 10 2 2 2 8" xfId="18"/>
    <cellStyle name="常规 10 2 2 2 3" xfId="19"/>
    <cellStyle name="常规 36" xfId="20"/>
    <cellStyle name="常规 10 2 2 2 2" xfId="21"/>
    <cellStyle name="常规 16 2" xfId="22"/>
    <cellStyle name="60% - 强调文字颜色 6" xfId="23" builtinId="52"/>
    <cellStyle name="20% - 强调文字颜色 6" xfId="24" builtinId="50"/>
    <cellStyle name="输出" xfId="25" builtinId="21"/>
    <cellStyle name="检查单元格" xfId="26" builtinId="23"/>
    <cellStyle name="差" xfId="27" builtinId="27"/>
    <cellStyle name="标题 1" xfId="28" builtinId="16"/>
    <cellStyle name="解释性文本" xfId="29" builtinId="53"/>
    <cellStyle name="标题 2" xfId="30" builtinId="17"/>
    <cellStyle name="40% - 强调文字颜色 5" xfId="31" builtinId="47"/>
    <cellStyle name="千位分隔[0]" xfId="32" builtinId="6"/>
    <cellStyle name="40% - 强调文字颜色 6" xfId="33" builtinId="51"/>
    <cellStyle name="超链接" xfId="34" builtinId="8"/>
    <cellStyle name="强调文字颜色 5" xfId="35" builtinId="45"/>
    <cellStyle name="标题 3" xfId="36" builtinId="18"/>
    <cellStyle name="汇总" xfId="37" builtinId="25"/>
    <cellStyle name="20% - 强调文字颜色 1" xfId="38" builtinId="30"/>
    <cellStyle name="常规 7" xfId="39"/>
    <cellStyle name="40% - 强调文字颜色 1" xfId="40" builtinId="31"/>
    <cellStyle name="强调文字颜色 6" xfId="41" builtinId="49"/>
    <cellStyle name="千位分隔" xfId="42" builtinId="3"/>
    <cellStyle name="标题" xfId="43" builtinId="15"/>
    <cellStyle name="常规 2 2 2 2 2" xfId="44"/>
    <cellStyle name="已访问的超链接" xfId="45" builtinId="9"/>
    <cellStyle name="常规 2 2" xfId="46"/>
    <cellStyle name="40% - 强调文字颜色 4" xfId="47" builtinId="43"/>
    <cellStyle name="常规 3" xfId="48"/>
    <cellStyle name="链接单元格" xfId="49" builtinId="24"/>
    <cellStyle name="标题 4" xfId="50" builtinId="19"/>
    <cellStyle name="20% - 强调文字颜色 2" xfId="51" builtinId="34"/>
    <cellStyle name="货币[0]" xfId="52" builtinId="7"/>
    <cellStyle name="常规 2 2 3" xfId="53"/>
    <cellStyle name="常规 10 2" xfId="54"/>
    <cellStyle name="警告文本" xfId="55" builtinId="11"/>
    <cellStyle name="常规 8" xfId="56"/>
    <cellStyle name="40% - 强调文字颜色 2" xfId="57" builtinId="35"/>
    <cellStyle name="注释" xfId="58" builtinId="10"/>
    <cellStyle name="60% - 强调文字颜色 3" xfId="59" builtinId="40"/>
    <cellStyle name="常规 18" xfId="60"/>
    <cellStyle name="好" xfId="61" builtinId="26"/>
    <cellStyle name="20% - 强调文字颜色 5" xfId="62" builtinId="46"/>
    <cellStyle name="适中" xfId="63" builtinId="28"/>
    <cellStyle name="计算" xfId="64" builtinId="22"/>
    <cellStyle name="强调文字颜色 1" xfId="65" builtinId="29"/>
    <cellStyle name="60% - 强调文字颜色 4" xfId="66" builtinId="44"/>
    <cellStyle name="60% - 强调文字颜色 1" xfId="67" builtinId="32"/>
    <cellStyle name="强调文字颜色 2" xfId="68" builtinId="33"/>
    <cellStyle name="常规 2 2 2 2" xfId="69"/>
    <cellStyle name="60% - 强调文字颜色 5" xfId="70" builtinId="48"/>
    <cellStyle name="常规 4 8" xfId="71"/>
    <cellStyle name="百分比" xfId="72" builtinId="5"/>
    <cellStyle name="60% - 强调文字颜色 2" xfId="73" builtinId="36"/>
    <cellStyle name="货币" xfId="74" builtinId="4"/>
    <cellStyle name="强调文字颜色 3" xfId="75" builtinId="37"/>
    <cellStyle name="20% - 强调文字颜色 3" xfId="76" builtinId="38"/>
    <cellStyle name="常规 9" xfId="77"/>
    <cellStyle name="常规 178" xfId="78"/>
    <cellStyle name="输入" xfId="79" builtinId="20"/>
    <cellStyle name="40% - 强调文字颜色 3" xfId="80" builtinId="39"/>
    <cellStyle name="强调文字颜色 4" xfId="81" builtinId="41"/>
    <cellStyle name="20% - 强调文字颜色 4" xfId="82"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174"/>
  <sheetViews>
    <sheetView tabSelected="1" workbookViewId="0">
      <selection activeCell="B11" sqref="B11"/>
    </sheetView>
  </sheetViews>
  <sheetFormatPr defaultColWidth="9" defaultRowHeight="18" customHeight="true" outlineLevelCol="5"/>
  <cols>
    <col min="1" max="1" width="11.625" style="18" customWidth="true"/>
    <col min="2" max="2" width="27.125" style="19" customWidth="true"/>
    <col min="3" max="3" width="16.625" style="19" customWidth="true"/>
    <col min="4" max="4" width="17.875" style="19" customWidth="true"/>
    <col min="5" max="5" width="18.875" style="19" customWidth="true"/>
    <col min="6" max="216" width="9" style="18"/>
    <col min="217" max="217" width="9" style="18" customWidth="true"/>
    <col min="218" max="219" width="9" style="18"/>
    <col min="220" max="220" width="9" style="18" customWidth="true"/>
    <col min="221" max="222" width="9" style="18"/>
    <col min="223" max="223" width="9" style="18" customWidth="true"/>
    <col min="224" max="472" width="9" style="18"/>
    <col min="473" max="473" width="9" style="18" customWidth="true"/>
    <col min="474" max="475" width="9" style="18"/>
    <col min="476" max="476" width="9" style="18" customWidth="true"/>
    <col min="477" max="478" width="9" style="18"/>
    <col min="479" max="479" width="9" style="18" customWidth="true"/>
    <col min="480" max="728" width="9" style="18"/>
    <col min="729" max="729" width="9" style="18" customWidth="true"/>
    <col min="730" max="731" width="9" style="18"/>
    <col min="732" max="732" width="9" style="18" customWidth="true"/>
    <col min="733" max="734" width="9" style="18"/>
    <col min="735" max="735" width="9" style="18" customWidth="true"/>
    <col min="736" max="984" width="9" style="18"/>
    <col min="985" max="985" width="9" style="18" customWidth="true"/>
    <col min="986" max="987" width="9" style="18"/>
    <col min="988" max="988" width="9" style="18" customWidth="true"/>
    <col min="989" max="990" width="9" style="18"/>
    <col min="991" max="991" width="9" style="18" customWidth="true"/>
    <col min="992" max="1240" width="9" style="18"/>
    <col min="1241" max="1241" width="9" style="18" customWidth="true"/>
    <col min="1242" max="1243" width="9" style="18"/>
    <col min="1244" max="1244" width="9" style="18" customWidth="true"/>
    <col min="1245" max="1246" width="9" style="18"/>
    <col min="1247" max="1247" width="9" style="18" customWidth="true"/>
    <col min="1248" max="1496" width="9" style="18"/>
    <col min="1497" max="1497" width="9" style="18" customWidth="true"/>
    <col min="1498" max="1499" width="9" style="18"/>
    <col min="1500" max="1500" width="9" style="18" customWidth="true"/>
    <col min="1501" max="1502" width="9" style="18"/>
    <col min="1503" max="1503" width="9" style="18" customWidth="true"/>
    <col min="1504" max="1752" width="9" style="18"/>
    <col min="1753" max="1753" width="9" style="18" customWidth="true"/>
    <col min="1754" max="1755" width="9" style="18"/>
    <col min="1756" max="1756" width="9" style="18" customWidth="true"/>
    <col min="1757" max="1758" width="9" style="18"/>
    <col min="1759" max="1759" width="9" style="18" customWidth="true"/>
    <col min="1760" max="2008" width="9" style="18"/>
    <col min="2009" max="2009" width="9" style="18" customWidth="true"/>
    <col min="2010" max="2011" width="9" style="18"/>
    <col min="2012" max="2012" width="9" style="18" customWidth="true"/>
    <col min="2013" max="2014" width="9" style="18"/>
    <col min="2015" max="2015" width="9" style="18" customWidth="true"/>
    <col min="2016" max="2264" width="9" style="18"/>
    <col min="2265" max="2265" width="9" style="18" customWidth="true"/>
    <col min="2266" max="2267" width="9" style="18"/>
    <col min="2268" max="2268" width="9" style="18" customWidth="true"/>
    <col min="2269" max="2270" width="9" style="18"/>
    <col min="2271" max="2271" width="9" style="18" customWidth="true"/>
    <col min="2272" max="2520" width="9" style="18"/>
    <col min="2521" max="2521" width="9" style="18" customWidth="true"/>
    <col min="2522" max="2523" width="9" style="18"/>
    <col min="2524" max="2524" width="9" style="18" customWidth="true"/>
    <col min="2525" max="2526" width="9" style="18"/>
    <col min="2527" max="2527" width="9" style="18" customWidth="true"/>
    <col min="2528" max="2776" width="9" style="18"/>
    <col min="2777" max="2777" width="9" style="18" customWidth="true"/>
    <col min="2778" max="2779" width="9" style="18"/>
    <col min="2780" max="2780" width="9" style="18" customWidth="true"/>
    <col min="2781" max="2782" width="9" style="18"/>
    <col min="2783" max="2783" width="9" style="18" customWidth="true"/>
    <col min="2784" max="3032" width="9" style="18"/>
    <col min="3033" max="3033" width="9" style="18" customWidth="true"/>
    <col min="3034" max="3035" width="9" style="18"/>
    <col min="3036" max="3036" width="9" style="18" customWidth="true"/>
    <col min="3037" max="3038" width="9" style="18"/>
    <col min="3039" max="3039" width="9" style="18" customWidth="true"/>
    <col min="3040" max="3288" width="9" style="18"/>
    <col min="3289" max="3289" width="9" style="18" customWidth="true"/>
    <col min="3290" max="3291" width="9" style="18"/>
    <col min="3292" max="3292" width="9" style="18" customWidth="true"/>
    <col min="3293" max="3294" width="9" style="18"/>
    <col min="3295" max="3295" width="9" style="18" customWidth="true"/>
    <col min="3296" max="3544" width="9" style="18"/>
    <col min="3545" max="3545" width="9" style="18" customWidth="true"/>
    <col min="3546" max="3547" width="9" style="18"/>
    <col min="3548" max="3548" width="9" style="18" customWidth="true"/>
    <col min="3549" max="3550" width="9" style="18"/>
    <col min="3551" max="3551" width="9" style="18" customWidth="true"/>
    <col min="3552" max="3800" width="9" style="18"/>
    <col min="3801" max="3801" width="9" style="18" customWidth="true"/>
    <col min="3802" max="3803" width="9" style="18"/>
    <col min="3804" max="3804" width="9" style="18" customWidth="true"/>
    <col min="3805" max="3806" width="9" style="18"/>
    <col min="3807" max="3807" width="9" style="18" customWidth="true"/>
    <col min="3808" max="4056" width="9" style="18"/>
    <col min="4057" max="4057" width="9" style="18" customWidth="true"/>
    <col min="4058" max="4059" width="9" style="18"/>
    <col min="4060" max="4060" width="9" style="18" customWidth="true"/>
    <col min="4061" max="4062" width="9" style="18"/>
    <col min="4063" max="4063" width="9" style="18" customWidth="true"/>
    <col min="4064" max="4312" width="9" style="18"/>
    <col min="4313" max="4313" width="9" style="18" customWidth="true"/>
    <col min="4314" max="4315" width="9" style="18"/>
    <col min="4316" max="4316" width="9" style="18" customWidth="true"/>
    <col min="4317" max="4318" width="9" style="18"/>
    <col min="4319" max="4319" width="9" style="18" customWidth="true"/>
    <col min="4320" max="4568" width="9" style="18"/>
    <col min="4569" max="4569" width="9" style="18" customWidth="true"/>
    <col min="4570" max="4571" width="9" style="18"/>
    <col min="4572" max="4572" width="9" style="18" customWidth="true"/>
    <col min="4573" max="4574" width="9" style="18"/>
    <col min="4575" max="4575" width="9" style="18" customWidth="true"/>
    <col min="4576" max="4824" width="9" style="18"/>
    <col min="4825" max="4825" width="9" style="18" customWidth="true"/>
    <col min="4826" max="4827" width="9" style="18"/>
    <col min="4828" max="4828" width="9" style="18" customWidth="true"/>
    <col min="4829" max="4830" width="9" style="18"/>
    <col min="4831" max="4831" width="9" style="18" customWidth="true"/>
    <col min="4832" max="5080" width="9" style="18"/>
    <col min="5081" max="5081" width="9" style="18" customWidth="true"/>
    <col min="5082" max="5083" width="9" style="18"/>
    <col min="5084" max="5084" width="9" style="18" customWidth="true"/>
    <col min="5085" max="5086" width="9" style="18"/>
    <col min="5087" max="5087" width="9" style="18" customWidth="true"/>
    <col min="5088" max="5336" width="9" style="18"/>
    <col min="5337" max="5337" width="9" style="18" customWidth="true"/>
    <col min="5338" max="5339" width="9" style="18"/>
    <col min="5340" max="5340" width="9" style="18" customWidth="true"/>
    <col min="5341" max="5342" width="9" style="18"/>
    <col min="5343" max="5343" width="9" style="18" customWidth="true"/>
    <col min="5344" max="5592" width="9" style="18"/>
    <col min="5593" max="5593" width="9" style="18" customWidth="true"/>
    <col min="5594" max="5595" width="9" style="18"/>
    <col min="5596" max="5596" width="9" style="18" customWidth="true"/>
    <col min="5597" max="5598" width="9" style="18"/>
    <col min="5599" max="5599" width="9" style="18" customWidth="true"/>
    <col min="5600" max="5848" width="9" style="18"/>
    <col min="5849" max="5849" width="9" style="18" customWidth="true"/>
    <col min="5850" max="5851" width="9" style="18"/>
    <col min="5852" max="5852" width="9" style="18" customWidth="true"/>
    <col min="5853" max="5854" width="9" style="18"/>
    <col min="5855" max="5855" width="9" style="18" customWidth="true"/>
    <col min="5856" max="6104" width="9" style="18"/>
    <col min="6105" max="6105" width="9" style="18" customWidth="true"/>
    <col min="6106" max="6107" width="9" style="18"/>
    <col min="6108" max="6108" width="9" style="18" customWidth="true"/>
    <col min="6109" max="6110" width="9" style="18"/>
    <col min="6111" max="6111" width="9" style="18" customWidth="true"/>
    <col min="6112" max="6360" width="9" style="18"/>
    <col min="6361" max="6361" width="9" style="18" customWidth="true"/>
    <col min="6362" max="6363" width="9" style="18"/>
    <col min="6364" max="6364" width="9" style="18" customWidth="true"/>
    <col min="6365" max="6366" width="9" style="18"/>
    <col min="6367" max="6367" width="9" style="18" customWidth="true"/>
    <col min="6368" max="6616" width="9" style="18"/>
    <col min="6617" max="6617" width="9" style="18" customWidth="true"/>
    <col min="6618" max="6619" width="9" style="18"/>
    <col min="6620" max="6620" width="9" style="18" customWidth="true"/>
    <col min="6621" max="6622" width="9" style="18"/>
    <col min="6623" max="6623" width="9" style="18" customWidth="true"/>
    <col min="6624" max="6872" width="9" style="18"/>
    <col min="6873" max="6873" width="9" style="18" customWidth="true"/>
    <col min="6874" max="6875" width="9" style="18"/>
    <col min="6876" max="6876" width="9" style="18" customWidth="true"/>
    <col min="6877" max="6878" width="9" style="18"/>
    <col min="6879" max="6879" width="9" style="18" customWidth="true"/>
    <col min="6880" max="7128" width="9" style="18"/>
    <col min="7129" max="7129" width="9" style="18" customWidth="true"/>
    <col min="7130" max="7131" width="9" style="18"/>
    <col min="7132" max="7132" width="9" style="18" customWidth="true"/>
    <col min="7133" max="7134" width="9" style="18"/>
    <col min="7135" max="7135" width="9" style="18" customWidth="true"/>
    <col min="7136" max="7384" width="9" style="18"/>
    <col min="7385" max="7385" width="9" style="18" customWidth="true"/>
    <col min="7386" max="7387" width="9" style="18"/>
    <col min="7388" max="7388" width="9" style="18" customWidth="true"/>
    <col min="7389" max="7390" width="9" style="18"/>
    <col min="7391" max="7391" width="9" style="18" customWidth="true"/>
    <col min="7392" max="7640" width="9" style="18"/>
    <col min="7641" max="7641" width="9" style="18" customWidth="true"/>
    <col min="7642" max="7643" width="9" style="18"/>
    <col min="7644" max="7644" width="9" style="18" customWidth="true"/>
    <col min="7645" max="7646" width="9" style="18"/>
    <col min="7647" max="7647" width="9" style="18" customWidth="true"/>
    <col min="7648" max="7896" width="9" style="18"/>
    <col min="7897" max="7897" width="9" style="18" customWidth="true"/>
    <col min="7898" max="7899" width="9" style="18"/>
    <col min="7900" max="7900" width="9" style="18" customWidth="true"/>
    <col min="7901" max="7902" width="9" style="18"/>
    <col min="7903" max="7903" width="9" style="18" customWidth="true"/>
    <col min="7904" max="8152" width="9" style="18"/>
    <col min="8153" max="8153" width="9" style="18" customWidth="true"/>
    <col min="8154" max="8155" width="9" style="18"/>
    <col min="8156" max="8156" width="9" style="18" customWidth="true"/>
    <col min="8157" max="8158" width="9" style="18"/>
    <col min="8159" max="8159" width="9" style="18" customWidth="true"/>
    <col min="8160" max="8408" width="9" style="18"/>
    <col min="8409" max="8409" width="9" style="18" customWidth="true"/>
    <col min="8410" max="8411" width="9" style="18"/>
    <col min="8412" max="8412" width="9" style="18" customWidth="true"/>
    <col min="8413" max="8414" width="9" style="18"/>
    <col min="8415" max="8415" width="9" style="18" customWidth="true"/>
    <col min="8416" max="8664" width="9" style="18"/>
    <col min="8665" max="8665" width="9" style="18" customWidth="true"/>
    <col min="8666" max="8667" width="9" style="18"/>
    <col min="8668" max="8668" width="9" style="18" customWidth="true"/>
    <col min="8669" max="8670" width="9" style="18"/>
    <col min="8671" max="8671" width="9" style="18" customWidth="true"/>
    <col min="8672" max="8920" width="9" style="18"/>
    <col min="8921" max="8921" width="9" style="18" customWidth="true"/>
    <col min="8922" max="8923" width="9" style="18"/>
    <col min="8924" max="8924" width="9" style="18" customWidth="true"/>
    <col min="8925" max="8926" width="9" style="18"/>
    <col min="8927" max="8927" width="9" style="18" customWidth="true"/>
    <col min="8928" max="9176" width="9" style="18"/>
    <col min="9177" max="9177" width="9" style="18" customWidth="true"/>
    <col min="9178" max="9179" width="9" style="18"/>
    <col min="9180" max="9180" width="9" style="18" customWidth="true"/>
    <col min="9181" max="9182" width="9" style="18"/>
    <col min="9183" max="9183" width="9" style="18" customWidth="true"/>
    <col min="9184" max="9432" width="9" style="18"/>
    <col min="9433" max="9433" width="9" style="18" customWidth="true"/>
    <col min="9434" max="9435" width="9" style="18"/>
    <col min="9436" max="9436" width="9" style="18" customWidth="true"/>
    <col min="9437" max="9438" width="9" style="18"/>
    <col min="9439" max="9439" width="9" style="18" customWidth="true"/>
    <col min="9440" max="9688" width="9" style="18"/>
    <col min="9689" max="9689" width="9" style="18" customWidth="true"/>
    <col min="9690" max="9691" width="9" style="18"/>
    <col min="9692" max="9692" width="9" style="18" customWidth="true"/>
    <col min="9693" max="9694" width="9" style="18"/>
    <col min="9695" max="9695" width="9" style="18" customWidth="true"/>
    <col min="9696" max="9944" width="9" style="18"/>
    <col min="9945" max="9945" width="9" style="18" customWidth="true"/>
    <col min="9946" max="9947" width="9" style="18"/>
    <col min="9948" max="9948" width="9" style="18" customWidth="true"/>
    <col min="9949" max="9950" width="9" style="18"/>
    <col min="9951" max="9951" width="9" style="18" customWidth="true"/>
    <col min="9952" max="10200" width="9" style="18"/>
    <col min="10201" max="10201" width="9" style="18" customWidth="true"/>
    <col min="10202" max="10203" width="9" style="18"/>
    <col min="10204" max="10204" width="9" style="18" customWidth="true"/>
    <col min="10205" max="10206" width="9" style="18"/>
    <col min="10207" max="10207" width="9" style="18" customWidth="true"/>
    <col min="10208" max="10456" width="9" style="18"/>
    <col min="10457" max="10457" width="9" style="18" customWidth="true"/>
    <col min="10458" max="10459" width="9" style="18"/>
    <col min="10460" max="10460" width="9" style="18" customWidth="true"/>
    <col min="10461" max="10462" width="9" style="18"/>
    <col min="10463" max="10463" width="9" style="18" customWidth="true"/>
    <col min="10464" max="10712" width="9" style="18"/>
    <col min="10713" max="10713" width="9" style="18" customWidth="true"/>
    <col min="10714" max="10715" width="9" style="18"/>
    <col min="10716" max="10716" width="9" style="18" customWidth="true"/>
    <col min="10717" max="10718" width="9" style="18"/>
    <col min="10719" max="10719" width="9" style="18" customWidth="true"/>
    <col min="10720" max="10968" width="9" style="18"/>
    <col min="10969" max="10969" width="9" style="18" customWidth="true"/>
    <col min="10970" max="10971" width="9" style="18"/>
    <col min="10972" max="10972" width="9" style="18" customWidth="true"/>
    <col min="10973" max="10974" width="9" style="18"/>
    <col min="10975" max="10975" width="9" style="18" customWidth="true"/>
    <col min="10976" max="11224" width="9" style="18"/>
    <col min="11225" max="11225" width="9" style="18" customWidth="true"/>
    <col min="11226" max="11227" width="9" style="18"/>
    <col min="11228" max="11228" width="9" style="18" customWidth="true"/>
    <col min="11229" max="11230" width="9" style="18"/>
    <col min="11231" max="11231" width="9" style="18" customWidth="true"/>
    <col min="11232" max="11480" width="9" style="18"/>
    <col min="11481" max="11481" width="9" style="18" customWidth="true"/>
    <col min="11482" max="11483" width="9" style="18"/>
    <col min="11484" max="11484" width="9" style="18" customWidth="true"/>
    <col min="11485" max="11486" width="9" style="18"/>
    <col min="11487" max="11487" width="9" style="18" customWidth="true"/>
    <col min="11488" max="11736" width="9" style="18"/>
    <col min="11737" max="11737" width="9" style="18" customWidth="true"/>
    <col min="11738" max="11739" width="9" style="18"/>
    <col min="11740" max="11740" width="9" style="18" customWidth="true"/>
    <col min="11741" max="11742" width="9" style="18"/>
    <col min="11743" max="11743" width="9" style="18" customWidth="true"/>
    <col min="11744" max="11992" width="9" style="18"/>
    <col min="11993" max="11993" width="9" style="18" customWidth="true"/>
    <col min="11994" max="11995" width="9" style="18"/>
    <col min="11996" max="11996" width="9" style="18" customWidth="true"/>
    <col min="11997" max="11998" width="9" style="18"/>
    <col min="11999" max="11999" width="9" style="18" customWidth="true"/>
    <col min="12000" max="12248" width="9" style="18"/>
    <col min="12249" max="12249" width="9" style="18" customWidth="true"/>
    <col min="12250" max="12251" width="9" style="18"/>
    <col min="12252" max="12252" width="9" style="18" customWidth="true"/>
    <col min="12253" max="12254" width="9" style="18"/>
    <col min="12255" max="12255" width="9" style="18" customWidth="true"/>
    <col min="12256" max="12504" width="9" style="18"/>
    <col min="12505" max="12505" width="9" style="18" customWidth="true"/>
    <col min="12506" max="12507" width="9" style="18"/>
    <col min="12508" max="12508" width="9" style="18" customWidth="true"/>
    <col min="12509" max="12510" width="9" style="18"/>
    <col min="12511" max="12511" width="9" style="18" customWidth="true"/>
    <col min="12512" max="12760" width="9" style="18"/>
    <col min="12761" max="12761" width="9" style="18" customWidth="true"/>
    <col min="12762" max="12763" width="9" style="18"/>
    <col min="12764" max="12764" width="9" style="18" customWidth="true"/>
    <col min="12765" max="12766" width="9" style="18"/>
    <col min="12767" max="12767" width="9" style="18" customWidth="true"/>
    <col min="12768" max="13016" width="9" style="18"/>
    <col min="13017" max="13017" width="9" style="18" customWidth="true"/>
    <col min="13018" max="13019" width="9" style="18"/>
    <col min="13020" max="13020" width="9" style="18" customWidth="true"/>
    <col min="13021" max="13022" width="9" style="18"/>
    <col min="13023" max="13023" width="9" style="18" customWidth="true"/>
    <col min="13024" max="13272" width="9" style="18"/>
    <col min="13273" max="13273" width="9" style="18" customWidth="true"/>
    <col min="13274" max="13275" width="9" style="18"/>
    <col min="13276" max="13276" width="9" style="18" customWidth="true"/>
    <col min="13277" max="13278" width="9" style="18"/>
    <col min="13279" max="13279" width="9" style="18" customWidth="true"/>
    <col min="13280" max="13528" width="9" style="18"/>
    <col min="13529" max="13529" width="9" style="18" customWidth="true"/>
    <col min="13530" max="13531" width="9" style="18"/>
    <col min="13532" max="13532" width="9" style="18" customWidth="true"/>
    <col min="13533" max="13534" width="9" style="18"/>
    <col min="13535" max="13535" width="9" style="18" customWidth="true"/>
    <col min="13536" max="13784" width="9" style="18"/>
    <col min="13785" max="13785" width="9" style="18" customWidth="true"/>
    <col min="13786" max="13787" width="9" style="18"/>
    <col min="13788" max="13788" width="9" style="18" customWidth="true"/>
    <col min="13789" max="13790" width="9" style="18"/>
    <col min="13791" max="13791" width="9" style="18" customWidth="true"/>
    <col min="13792" max="14040" width="9" style="18"/>
    <col min="14041" max="14041" width="9" style="18" customWidth="true"/>
    <col min="14042" max="14043" width="9" style="18"/>
    <col min="14044" max="14044" width="9" style="18" customWidth="true"/>
    <col min="14045" max="14046" width="9" style="18"/>
    <col min="14047" max="14047" width="9" style="18" customWidth="true"/>
    <col min="14048" max="14296" width="9" style="18"/>
    <col min="14297" max="14297" width="9" style="18" customWidth="true"/>
    <col min="14298" max="14299" width="9" style="18"/>
    <col min="14300" max="14300" width="9" style="18" customWidth="true"/>
    <col min="14301" max="14302" width="9" style="18"/>
    <col min="14303" max="14303" width="9" style="18" customWidth="true"/>
    <col min="14304" max="14552" width="9" style="18"/>
    <col min="14553" max="14553" width="9" style="18" customWidth="true"/>
    <col min="14554" max="14555" width="9" style="18"/>
    <col min="14556" max="14556" width="9" style="18" customWidth="true"/>
    <col min="14557" max="14558" width="9" style="18"/>
    <col min="14559" max="14559" width="9" style="18" customWidth="true"/>
    <col min="14560" max="14808" width="9" style="18"/>
    <col min="14809" max="14809" width="9" style="18" customWidth="true"/>
    <col min="14810" max="14811" width="9" style="18"/>
    <col min="14812" max="14812" width="9" style="18" customWidth="true"/>
    <col min="14813" max="14814" width="9" style="18"/>
    <col min="14815" max="14815" width="9" style="18" customWidth="true"/>
    <col min="14816" max="15064" width="9" style="18"/>
    <col min="15065" max="15065" width="9" style="18" customWidth="true"/>
    <col min="15066" max="15067" width="9" style="18"/>
    <col min="15068" max="15068" width="9" style="18" customWidth="true"/>
    <col min="15069" max="15070" width="9" style="18"/>
    <col min="15071" max="15071" width="9" style="18" customWidth="true"/>
    <col min="15072" max="15320" width="9" style="18"/>
    <col min="15321" max="15321" width="9" style="18" customWidth="true"/>
    <col min="15322" max="15323" width="9" style="18"/>
    <col min="15324" max="15324" width="9" style="18" customWidth="true"/>
    <col min="15325" max="15326" width="9" style="18"/>
    <col min="15327" max="15327" width="9" style="18" customWidth="true"/>
    <col min="15328" max="15576" width="9" style="18"/>
    <col min="15577" max="15577" width="9" style="18" customWidth="true"/>
    <col min="15578" max="15579" width="9" style="18"/>
    <col min="15580" max="15580" width="9" style="18" customWidth="true"/>
    <col min="15581" max="15582" width="9" style="18"/>
    <col min="15583" max="15583" width="9" style="18" customWidth="true"/>
    <col min="15584" max="15832" width="9" style="18"/>
    <col min="15833" max="15833" width="9" style="18" customWidth="true"/>
    <col min="15834" max="15835" width="9" style="18"/>
    <col min="15836" max="15836" width="9" style="18" customWidth="true"/>
    <col min="15837" max="15838" width="9" style="18"/>
    <col min="15839" max="15839" width="9" style="18" customWidth="true"/>
    <col min="15840" max="16088" width="9" style="18"/>
    <col min="16089" max="16089" width="9" style="18" customWidth="true"/>
    <col min="16090" max="16091" width="9" style="18"/>
    <col min="16092" max="16092" width="9" style="18" customWidth="true"/>
    <col min="16093" max="16094" width="9" style="18"/>
    <col min="16095" max="16095" width="9" style="18" customWidth="true"/>
    <col min="16096" max="16337" width="9" style="18"/>
    <col min="16338" max="16355" width="9" style="18" customWidth="true"/>
    <col min="16356" max="16384" width="9" style="18"/>
  </cols>
  <sheetData>
    <row r="1" customHeight="true" spans="1:5">
      <c r="A1" s="20" t="s">
        <v>0</v>
      </c>
      <c r="B1" s="20"/>
      <c r="C1" s="20"/>
      <c r="D1" s="20"/>
      <c r="E1" s="20"/>
    </row>
    <row r="2" ht="39.75" customHeight="true" spans="1:6">
      <c r="A2" s="21" t="s">
        <v>1</v>
      </c>
      <c r="B2" s="21"/>
      <c r="C2" s="21"/>
      <c r="D2" s="21"/>
      <c r="E2" s="21"/>
      <c r="F2" s="21"/>
    </row>
    <row r="3" customHeight="true" spans="1:6">
      <c r="A3" s="22"/>
      <c r="B3" s="22"/>
      <c r="C3" s="22"/>
      <c r="D3" s="23"/>
      <c r="E3" s="23" t="s">
        <v>2</v>
      </c>
      <c r="F3" s="23"/>
    </row>
    <row r="4" ht="24.95" customHeight="true" spans="1:6">
      <c r="A4" s="24" t="s">
        <v>3</v>
      </c>
      <c r="B4" s="24" t="s">
        <v>4</v>
      </c>
      <c r="C4" s="25" t="s">
        <v>5</v>
      </c>
      <c r="D4" s="26"/>
      <c r="E4" s="39"/>
      <c r="F4" s="40" t="s">
        <v>6</v>
      </c>
    </row>
    <row r="5" s="16" customFormat="true" ht="24.95" customHeight="true" spans="1:6">
      <c r="A5" s="24"/>
      <c r="B5" s="24"/>
      <c r="C5" s="27" t="s">
        <v>7</v>
      </c>
      <c r="D5" s="27" t="s">
        <v>8</v>
      </c>
      <c r="E5" s="24" t="s">
        <v>9</v>
      </c>
      <c r="F5" s="41"/>
    </row>
    <row r="6" s="17" customFormat="true" ht="20.1" customHeight="true" spans="1:6">
      <c r="A6" s="28" t="s">
        <v>10</v>
      </c>
      <c r="B6" s="29"/>
      <c r="C6" s="30">
        <f>C7+C19+C31+C40+C55+C69+C83+C100+C106+C130+C115+C151+C143+C166</f>
        <v>40847</v>
      </c>
      <c r="D6" s="30">
        <v>7000</v>
      </c>
      <c r="E6" s="30">
        <v>33847</v>
      </c>
      <c r="F6" s="42"/>
    </row>
    <row r="7" customHeight="true" spans="1:6">
      <c r="A7" s="31" t="s">
        <v>11</v>
      </c>
      <c r="B7" s="32" t="s">
        <v>12</v>
      </c>
      <c r="C7" s="33">
        <f>SUM(C9:C18)</f>
        <v>4029</v>
      </c>
      <c r="D7" s="33">
        <v>693</v>
      </c>
      <c r="E7" s="33">
        <v>3336</v>
      </c>
      <c r="F7" s="43"/>
    </row>
    <row r="8" customHeight="true" spans="1:6">
      <c r="A8" s="31"/>
      <c r="B8" s="34" t="s">
        <v>13</v>
      </c>
      <c r="C8" s="33">
        <f>SUM(C9:C16)</f>
        <v>2210</v>
      </c>
      <c r="D8" s="33">
        <v>382</v>
      </c>
      <c r="E8" s="33">
        <v>1828</v>
      </c>
      <c r="F8" s="43"/>
    </row>
    <row r="9" customHeight="true" spans="1:6">
      <c r="A9" s="31"/>
      <c r="B9" s="35" t="s">
        <v>14</v>
      </c>
      <c r="C9" s="36">
        <f>D9+E9</f>
        <v>140</v>
      </c>
      <c r="D9" s="36">
        <v>27</v>
      </c>
      <c r="E9" s="36">
        <v>113</v>
      </c>
      <c r="F9" s="43"/>
    </row>
    <row r="10" customHeight="true" spans="1:6">
      <c r="A10" s="31"/>
      <c r="B10" s="35" t="s">
        <v>15</v>
      </c>
      <c r="C10" s="36">
        <f t="shared" ref="C10:C18" si="0">D10+E10</f>
        <v>214</v>
      </c>
      <c r="D10" s="36">
        <v>37</v>
      </c>
      <c r="E10" s="36">
        <v>177</v>
      </c>
      <c r="F10" s="43"/>
    </row>
    <row r="11" customHeight="true" spans="1:6">
      <c r="A11" s="31"/>
      <c r="B11" s="35" t="s">
        <v>16</v>
      </c>
      <c r="C11" s="36">
        <f t="shared" si="0"/>
        <v>550</v>
      </c>
      <c r="D11" s="36">
        <v>94</v>
      </c>
      <c r="E11" s="36">
        <v>456</v>
      </c>
      <c r="F11" s="43"/>
    </row>
    <row r="12" customHeight="true" spans="1:6">
      <c r="A12" s="31"/>
      <c r="B12" s="35" t="s">
        <v>17</v>
      </c>
      <c r="C12" s="36">
        <f t="shared" si="0"/>
        <v>241</v>
      </c>
      <c r="D12" s="36">
        <v>41</v>
      </c>
      <c r="E12" s="36">
        <v>200</v>
      </c>
      <c r="F12" s="43"/>
    </row>
    <row r="13" customHeight="true" spans="1:6">
      <c r="A13" s="31"/>
      <c r="B13" s="35" t="s">
        <v>18</v>
      </c>
      <c r="C13" s="36">
        <f t="shared" si="0"/>
        <v>402</v>
      </c>
      <c r="D13" s="36">
        <v>69</v>
      </c>
      <c r="E13" s="36">
        <v>333</v>
      </c>
      <c r="F13" s="43"/>
    </row>
    <row r="14" customHeight="true" spans="1:6">
      <c r="A14" s="31"/>
      <c r="B14" s="35" t="s">
        <v>19</v>
      </c>
      <c r="C14" s="36">
        <f t="shared" si="0"/>
        <v>260</v>
      </c>
      <c r="D14" s="36">
        <v>45</v>
      </c>
      <c r="E14" s="36">
        <v>215</v>
      </c>
      <c r="F14" s="43"/>
    </row>
    <row r="15" customHeight="true" spans="1:6">
      <c r="A15" s="31"/>
      <c r="B15" s="35" t="s">
        <v>20</v>
      </c>
      <c r="C15" s="36">
        <f t="shared" si="0"/>
        <v>0</v>
      </c>
      <c r="D15" s="36">
        <v>0</v>
      </c>
      <c r="E15" s="36">
        <v>0</v>
      </c>
      <c r="F15" s="43"/>
    </row>
    <row r="16" customHeight="true" spans="1:6">
      <c r="A16" s="31"/>
      <c r="B16" s="35" t="s">
        <v>21</v>
      </c>
      <c r="C16" s="36">
        <f t="shared" si="0"/>
        <v>403</v>
      </c>
      <c r="D16" s="36">
        <v>69</v>
      </c>
      <c r="E16" s="36">
        <v>334</v>
      </c>
      <c r="F16" s="43"/>
    </row>
    <row r="17" customHeight="true" spans="1:6">
      <c r="A17" s="31"/>
      <c r="B17" s="35" t="s">
        <v>22</v>
      </c>
      <c r="C17" s="36">
        <f t="shared" si="0"/>
        <v>755</v>
      </c>
      <c r="D17" s="36">
        <v>129</v>
      </c>
      <c r="E17" s="36">
        <v>626</v>
      </c>
      <c r="F17" s="43"/>
    </row>
    <row r="18" customHeight="true" spans="1:6">
      <c r="A18" s="31"/>
      <c r="B18" s="35" t="s">
        <v>23</v>
      </c>
      <c r="C18" s="36">
        <f t="shared" si="0"/>
        <v>1064</v>
      </c>
      <c r="D18" s="36">
        <v>182</v>
      </c>
      <c r="E18" s="36">
        <v>882</v>
      </c>
      <c r="F18" s="43"/>
    </row>
    <row r="19" customHeight="true" spans="1:6">
      <c r="A19" s="31" t="s">
        <v>24</v>
      </c>
      <c r="B19" s="31" t="s">
        <v>25</v>
      </c>
      <c r="C19" s="37">
        <f>SUM(C21:C30)</f>
        <v>2014</v>
      </c>
      <c r="D19" s="37">
        <v>346</v>
      </c>
      <c r="E19" s="37">
        <v>1668</v>
      </c>
      <c r="F19" s="43"/>
    </row>
    <row r="20" customHeight="true" spans="1:6">
      <c r="A20" s="31"/>
      <c r="B20" s="34" t="s">
        <v>26</v>
      </c>
      <c r="C20" s="38">
        <f>SUM(C21:C25)</f>
        <v>495</v>
      </c>
      <c r="D20" s="38">
        <v>85</v>
      </c>
      <c r="E20" s="38">
        <v>410</v>
      </c>
      <c r="F20" s="43"/>
    </row>
    <row r="21" customHeight="true" spans="1:6">
      <c r="A21" s="31"/>
      <c r="B21" s="35" t="s">
        <v>27</v>
      </c>
      <c r="C21" s="36">
        <f t="shared" ref="C21:C30" si="1">D21+E21</f>
        <v>116</v>
      </c>
      <c r="D21" s="36">
        <v>20</v>
      </c>
      <c r="E21" s="36">
        <v>96</v>
      </c>
      <c r="F21" s="43"/>
    </row>
    <row r="22" customHeight="true" spans="1:6">
      <c r="A22" s="31"/>
      <c r="B22" s="35" t="s">
        <v>28</v>
      </c>
      <c r="C22" s="36">
        <f t="shared" si="1"/>
        <v>92</v>
      </c>
      <c r="D22" s="36">
        <v>16</v>
      </c>
      <c r="E22" s="36">
        <v>76</v>
      </c>
      <c r="F22" s="43"/>
    </row>
    <row r="23" customHeight="true" spans="1:6">
      <c r="A23" s="31"/>
      <c r="B23" s="35" t="s">
        <v>29</v>
      </c>
      <c r="C23" s="36">
        <f t="shared" si="1"/>
        <v>90</v>
      </c>
      <c r="D23" s="36">
        <v>15</v>
      </c>
      <c r="E23" s="36">
        <v>75</v>
      </c>
      <c r="F23" s="43"/>
    </row>
    <row r="24" customHeight="true" spans="1:6">
      <c r="A24" s="31"/>
      <c r="B24" s="35" t="s">
        <v>30</v>
      </c>
      <c r="C24" s="36">
        <f t="shared" si="1"/>
        <v>197</v>
      </c>
      <c r="D24" s="36">
        <v>34</v>
      </c>
      <c r="E24" s="36">
        <v>163</v>
      </c>
      <c r="F24" s="43"/>
    </row>
    <row r="25" customHeight="true" spans="1:6">
      <c r="A25" s="31"/>
      <c r="B25" s="35" t="s">
        <v>31</v>
      </c>
      <c r="C25" s="36">
        <f t="shared" si="1"/>
        <v>0</v>
      </c>
      <c r="D25" s="36">
        <v>0</v>
      </c>
      <c r="E25" s="36">
        <v>0</v>
      </c>
      <c r="F25" s="43"/>
    </row>
    <row r="26" customHeight="true" spans="1:6">
      <c r="A26" s="31"/>
      <c r="B26" s="35" t="s">
        <v>32</v>
      </c>
      <c r="C26" s="36">
        <f t="shared" si="1"/>
        <v>114</v>
      </c>
      <c r="D26" s="36">
        <v>20</v>
      </c>
      <c r="E26" s="36">
        <v>94</v>
      </c>
      <c r="F26" s="43"/>
    </row>
    <row r="27" customHeight="true" spans="1:6">
      <c r="A27" s="31"/>
      <c r="B27" s="35" t="s">
        <v>33</v>
      </c>
      <c r="C27" s="36">
        <f t="shared" si="1"/>
        <v>323</v>
      </c>
      <c r="D27" s="36">
        <v>55</v>
      </c>
      <c r="E27" s="36">
        <v>268</v>
      </c>
      <c r="F27" s="43"/>
    </row>
    <row r="28" customHeight="true" spans="1:6">
      <c r="A28" s="31"/>
      <c r="B28" s="35" t="s">
        <v>34</v>
      </c>
      <c r="C28" s="36">
        <f t="shared" si="1"/>
        <v>348</v>
      </c>
      <c r="D28" s="36">
        <v>60</v>
      </c>
      <c r="E28" s="36">
        <v>288</v>
      </c>
      <c r="F28" s="43"/>
    </row>
    <row r="29" customHeight="true" spans="1:6">
      <c r="A29" s="31"/>
      <c r="B29" s="35" t="s">
        <v>35</v>
      </c>
      <c r="C29" s="36">
        <f t="shared" si="1"/>
        <v>103</v>
      </c>
      <c r="D29" s="36">
        <v>18</v>
      </c>
      <c r="E29" s="36">
        <v>85</v>
      </c>
      <c r="F29" s="43"/>
    </row>
    <row r="30" customHeight="true" spans="1:6">
      <c r="A30" s="31"/>
      <c r="B30" s="35" t="s">
        <v>36</v>
      </c>
      <c r="C30" s="36">
        <f t="shared" si="1"/>
        <v>631</v>
      </c>
      <c r="D30" s="36">
        <v>108</v>
      </c>
      <c r="E30" s="36">
        <v>523</v>
      </c>
      <c r="F30" s="43"/>
    </row>
    <row r="31" customHeight="true" spans="1:6">
      <c r="A31" s="31" t="s">
        <v>37</v>
      </c>
      <c r="B31" s="31" t="s">
        <v>38</v>
      </c>
      <c r="C31" s="37">
        <f>SUM(C33:C39)</f>
        <v>1437</v>
      </c>
      <c r="D31" s="37">
        <v>246</v>
      </c>
      <c r="E31" s="37">
        <v>1191</v>
      </c>
      <c r="F31" s="43"/>
    </row>
    <row r="32" customHeight="true" spans="1:6">
      <c r="A32" s="31"/>
      <c r="B32" s="34" t="s">
        <v>39</v>
      </c>
      <c r="C32" s="38">
        <f>SUM(C33:C36)</f>
        <v>433</v>
      </c>
      <c r="D32" s="38">
        <v>74</v>
      </c>
      <c r="E32" s="38">
        <v>359</v>
      </c>
      <c r="F32" s="43"/>
    </row>
    <row r="33" customHeight="true" spans="1:6">
      <c r="A33" s="31"/>
      <c r="B33" s="35" t="s">
        <v>40</v>
      </c>
      <c r="C33" s="36">
        <f t="shared" ref="C33:C39" si="2">D33+E33</f>
        <v>234</v>
      </c>
      <c r="D33" s="36">
        <v>40</v>
      </c>
      <c r="E33" s="36">
        <v>194</v>
      </c>
      <c r="F33" s="43"/>
    </row>
    <row r="34" customHeight="true" spans="1:6">
      <c r="A34" s="31"/>
      <c r="B34" s="35" t="s">
        <v>41</v>
      </c>
      <c r="C34" s="36">
        <f t="shared" si="2"/>
        <v>199</v>
      </c>
      <c r="D34" s="36">
        <v>34</v>
      </c>
      <c r="E34" s="36">
        <v>165</v>
      </c>
      <c r="F34" s="43"/>
    </row>
    <row r="35" customHeight="true" spans="1:6">
      <c r="A35" s="31"/>
      <c r="B35" s="35" t="s">
        <v>42</v>
      </c>
      <c r="C35" s="36">
        <f t="shared" si="2"/>
        <v>0</v>
      </c>
      <c r="D35" s="36">
        <v>0</v>
      </c>
      <c r="E35" s="36">
        <v>0</v>
      </c>
      <c r="F35" s="43"/>
    </row>
    <row r="36" customHeight="true" spans="1:6">
      <c r="A36" s="31"/>
      <c r="B36" s="35" t="s">
        <v>43</v>
      </c>
      <c r="C36" s="36">
        <f t="shared" si="2"/>
        <v>0</v>
      </c>
      <c r="D36" s="36">
        <v>0</v>
      </c>
      <c r="E36" s="36">
        <v>0</v>
      </c>
      <c r="F36" s="43"/>
    </row>
    <row r="37" customHeight="true" spans="1:6">
      <c r="A37" s="31"/>
      <c r="B37" s="35" t="s">
        <v>44</v>
      </c>
      <c r="C37" s="36">
        <f t="shared" si="2"/>
        <v>505</v>
      </c>
      <c r="D37" s="36">
        <v>87</v>
      </c>
      <c r="E37" s="36">
        <v>418</v>
      </c>
      <c r="F37" s="43"/>
    </row>
    <row r="38" customHeight="true" spans="1:6">
      <c r="A38" s="31"/>
      <c r="B38" s="35" t="s">
        <v>45</v>
      </c>
      <c r="C38" s="36">
        <f t="shared" si="2"/>
        <v>411</v>
      </c>
      <c r="D38" s="36">
        <v>70</v>
      </c>
      <c r="E38" s="36">
        <v>341</v>
      </c>
      <c r="F38" s="43"/>
    </row>
    <row r="39" customHeight="true" spans="1:6">
      <c r="A39" s="31"/>
      <c r="B39" s="35" t="s">
        <v>46</v>
      </c>
      <c r="C39" s="36">
        <f t="shared" si="2"/>
        <v>88</v>
      </c>
      <c r="D39" s="36">
        <v>15</v>
      </c>
      <c r="E39" s="36">
        <v>73</v>
      </c>
      <c r="F39" s="43"/>
    </row>
    <row r="40" customHeight="true" spans="1:6">
      <c r="A40" s="31" t="s">
        <v>47</v>
      </c>
      <c r="B40" s="31" t="s">
        <v>48</v>
      </c>
      <c r="C40" s="37">
        <f>SUM(C42:C54)</f>
        <v>4193</v>
      </c>
      <c r="D40" s="37">
        <v>717</v>
      </c>
      <c r="E40" s="37">
        <v>3476</v>
      </c>
      <c r="F40" s="43"/>
    </row>
    <row r="41" customHeight="true" spans="1:6">
      <c r="A41" s="31"/>
      <c r="B41" s="34" t="s">
        <v>49</v>
      </c>
      <c r="C41" s="38">
        <f>SUM(C42:C47)</f>
        <v>655</v>
      </c>
      <c r="D41" s="38">
        <v>111</v>
      </c>
      <c r="E41" s="38">
        <v>544</v>
      </c>
      <c r="F41" s="43"/>
    </row>
    <row r="42" customHeight="true" spans="1:6">
      <c r="A42" s="31"/>
      <c r="B42" s="35" t="s">
        <v>50</v>
      </c>
      <c r="C42" s="36">
        <f t="shared" ref="C42:C47" si="3">D42+E42</f>
        <v>123</v>
      </c>
      <c r="D42" s="36">
        <v>21</v>
      </c>
      <c r="E42" s="36">
        <v>102</v>
      </c>
      <c r="F42" s="43"/>
    </row>
    <row r="43" customHeight="true" spans="1:6">
      <c r="A43" s="31"/>
      <c r="B43" s="35" t="s">
        <v>51</v>
      </c>
      <c r="C43" s="36">
        <f t="shared" si="3"/>
        <v>113</v>
      </c>
      <c r="D43" s="36">
        <v>19</v>
      </c>
      <c r="E43" s="36">
        <v>94</v>
      </c>
      <c r="F43" s="43"/>
    </row>
    <row r="44" customHeight="true" spans="1:6">
      <c r="A44" s="31"/>
      <c r="B44" s="35" t="s">
        <v>52</v>
      </c>
      <c r="C44" s="36">
        <f t="shared" si="3"/>
        <v>101</v>
      </c>
      <c r="D44" s="36">
        <v>17</v>
      </c>
      <c r="E44" s="36">
        <v>84</v>
      </c>
      <c r="F44" s="43"/>
    </row>
    <row r="45" customHeight="true" spans="1:6">
      <c r="A45" s="31"/>
      <c r="B45" s="35" t="s">
        <v>53</v>
      </c>
      <c r="C45" s="36">
        <f t="shared" si="3"/>
        <v>177</v>
      </c>
      <c r="D45" s="36">
        <v>30</v>
      </c>
      <c r="E45" s="36">
        <v>147</v>
      </c>
      <c r="F45" s="43"/>
    </row>
    <row r="46" customHeight="true" spans="1:6">
      <c r="A46" s="31"/>
      <c r="B46" s="35" t="s">
        <v>54</v>
      </c>
      <c r="C46" s="36">
        <f t="shared" si="3"/>
        <v>39</v>
      </c>
      <c r="D46" s="36">
        <v>7</v>
      </c>
      <c r="E46" s="36">
        <v>32</v>
      </c>
      <c r="F46" s="43"/>
    </row>
    <row r="47" customHeight="true" spans="1:6">
      <c r="A47" s="31"/>
      <c r="B47" s="35" t="s">
        <v>55</v>
      </c>
      <c r="C47" s="36">
        <f t="shared" si="3"/>
        <v>102</v>
      </c>
      <c r="D47" s="36">
        <v>17</v>
      </c>
      <c r="E47" s="36">
        <v>85</v>
      </c>
      <c r="F47" s="43"/>
    </row>
    <row r="48" customHeight="true" spans="1:6">
      <c r="A48" s="31"/>
      <c r="B48" s="35" t="s">
        <v>56</v>
      </c>
      <c r="C48" s="36">
        <f t="shared" ref="C48:C54" si="4">D48+E48</f>
        <v>583</v>
      </c>
      <c r="D48" s="36">
        <v>100</v>
      </c>
      <c r="E48" s="36">
        <v>483</v>
      </c>
      <c r="F48" s="43"/>
    </row>
    <row r="49" customHeight="true" spans="1:6">
      <c r="A49" s="31"/>
      <c r="B49" s="35" t="s">
        <v>57</v>
      </c>
      <c r="C49" s="36">
        <f t="shared" si="4"/>
        <v>555</v>
      </c>
      <c r="D49" s="36">
        <v>95</v>
      </c>
      <c r="E49" s="36">
        <v>460</v>
      </c>
      <c r="F49" s="43"/>
    </row>
    <row r="50" customHeight="true" spans="1:6">
      <c r="A50" s="31"/>
      <c r="B50" s="35" t="s">
        <v>58</v>
      </c>
      <c r="C50" s="36">
        <f t="shared" si="4"/>
        <v>183</v>
      </c>
      <c r="D50" s="36">
        <v>31</v>
      </c>
      <c r="E50" s="36">
        <v>152</v>
      </c>
      <c r="F50" s="43"/>
    </row>
    <row r="51" customHeight="true" spans="1:6">
      <c r="A51" s="31"/>
      <c r="B51" s="35" t="s">
        <v>59</v>
      </c>
      <c r="C51" s="36">
        <f t="shared" si="4"/>
        <v>337</v>
      </c>
      <c r="D51" s="36">
        <v>58</v>
      </c>
      <c r="E51" s="36">
        <v>279</v>
      </c>
      <c r="F51" s="43"/>
    </row>
    <row r="52" customHeight="true" spans="1:6">
      <c r="A52" s="31"/>
      <c r="B52" s="35" t="s">
        <v>60</v>
      </c>
      <c r="C52" s="36">
        <f t="shared" si="4"/>
        <v>522</v>
      </c>
      <c r="D52" s="36">
        <v>89</v>
      </c>
      <c r="E52" s="36">
        <v>433</v>
      </c>
      <c r="F52" s="43"/>
    </row>
    <row r="53" customHeight="true" spans="1:6">
      <c r="A53" s="31"/>
      <c r="B53" s="35" t="s">
        <v>61</v>
      </c>
      <c r="C53" s="36">
        <f t="shared" si="4"/>
        <v>829</v>
      </c>
      <c r="D53" s="36">
        <v>142</v>
      </c>
      <c r="E53" s="36">
        <v>687</v>
      </c>
      <c r="F53" s="43"/>
    </row>
    <row r="54" customHeight="true" spans="1:6">
      <c r="A54" s="31"/>
      <c r="B54" s="35" t="s">
        <v>62</v>
      </c>
      <c r="C54" s="36">
        <f t="shared" si="4"/>
        <v>529</v>
      </c>
      <c r="D54" s="36">
        <v>91</v>
      </c>
      <c r="E54" s="36">
        <v>438</v>
      </c>
      <c r="F54" s="43"/>
    </row>
    <row r="55" customHeight="true" spans="1:6">
      <c r="A55" s="31" t="s">
        <v>63</v>
      </c>
      <c r="B55" s="31" t="s">
        <v>64</v>
      </c>
      <c r="C55" s="37">
        <f>SUM(C57:C68)</f>
        <v>4224</v>
      </c>
      <c r="D55" s="37">
        <v>723</v>
      </c>
      <c r="E55" s="37">
        <v>3501</v>
      </c>
      <c r="F55" s="43"/>
    </row>
    <row r="56" customHeight="true" spans="1:6">
      <c r="A56" s="31"/>
      <c r="B56" s="34" t="s">
        <v>65</v>
      </c>
      <c r="C56" s="38">
        <f>SUM(C57:C59)</f>
        <v>343</v>
      </c>
      <c r="D56" s="38">
        <v>58</v>
      </c>
      <c r="E56" s="38">
        <v>285</v>
      </c>
      <c r="F56" s="43"/>
    </row>
    <row r="57" customHeight="true" spans="1:6">
      <c r="A57" s="31"/>
      <c r="B57" s="35" t="s">
        <v>66</v>
      </c>
      <c r="C57" s="36">
        <f t="shared" ref="C57:C68" si="5">D57+E57</f>
        <v>134</v>
      </c>
      <c r="D57" s="36">
        <v>23</v>
      </c>
      <c r="E57" s="36">
        <v>111</v>
      </c>
      <c r="F57" s="43"/>
    </row>
    <row r="58" customHeight="true" spans="1:6">
      <c r="A58" s="31"/>
      <c r="B58" s="35" t="s">
        <v>67</v>
      </c>
      <c r="C58" s="36">
        <f t="shared" si="5"/>
        <v>131</v>
      </c>
      <c r="D58" s="36">
        <v>22</v>
      </c>
      <c r="E58" s="36">
        <v>109</v>
      </c>
      <c r="F58" s="43"/>
    </row>
    <row r="59" customHeight="true" spans="1:6">
      <c r="A59" s="31"/>
      <c r="B59" s="35" t="s">
        <v>68</v>
      </c>
      <c r="C59" s="36">
        <f t="shared" si="5"/>
        <v>78</v>
      </c>
      <c r="D59" s="36">
        <v>13</v>
      </c>
      <c r="E59" s="36">
        <v>65</v>
      </c>
      <c r="F59" s="43"/>
    </row>
    <row r="60" customHeight="true" spans="1:6">
      <c r="A60" s="31"/>
      <c r="B60" s="35" t="s">
        <v>69</v>
      </c>
      <c r="C60" s="36">
        <f t="shared" si="5"/>
        <v>538</v>
      </c>
      <c r="D60" s="36">
        <v>92</v>
      </c>
      <c r="E60" s="36">
        <v>446</v>
      </c>
      <c r="F60" s="43"/>
    </row>
    <row r="61" customHeight="true" spans="1:6">
      <c r="A61" s="31"/>
      <c r="B61" s="35" t="s">
        <v>70</v>
      </c>
      <c r="C61" s="36">
        <f t="shared" si="5"/>
        <v>434</v>
      </c>
      <c r="D61" s="36">
        <v>74</v>
      </c>
      <c r="E61" s="36">
        <v>360</v>
      </c>
      <c r="F61" s="43"/>
    </row>
    <row r="62" customHeight="true" spans="1:6">
      <c r="A62" s="31"/>
      <c r="B62" s="35" t="s">
        <v>71</v>
      </c>
      <c r="C62" s="36">
        <f t="shared" si="5"/>
        <v>407</v>
      </c>
      <c r="D62" s="36">
        <v>70</v>
      </c>
      <c r="E62" s="36">
        <v>337</v>
      </c>
      <c r="F62" s="43"/>
    </row>
    <row r="63" customHeight="true" spans="1:6">
      <c r="A63" s="31"/>
      <c r="B63" s="35" t="s">
        <v>72</v>
      </c>
      <c r="C63" s="36">
        <f t="shared" si="5"/>
        <v>727</v>
      </c>
      <c r="D63" s="36">
        <v>125</v>
      </c>
      <c r="E63" s="36">
        <v>602</v>
      </c>
      <c r="F63" s="43"/>
    </row>
    <row r="64" customHeight="true" spans="1:6">
      <c r="A64" s="31"/>
      <c r="B64" s="35" t="s">
        <v>73</v>
      </c>
      <c r="C64" s="36">
        <f t="shared" si="5"/>
        <v>550</v>
      </c>
      <c r="D64" s="36">
        <v>94</v>
      </c>
      <c r="E64" s="36">
        <v>456</v>
      </c>
      <c r="F64" s="43"/>
    </row>
    <row r="65" customHeight="true" spans="1:6">
      <c r="A65" s="31"/>
      <c r="B65" s="35" t="s">
        <v>74</v>
      </c>
      <c r="C65" s="36">
        <f t="shared" si="5"/>
        <v>195</v>
      </c>
      <c r="D65" s="36">
        <v>33</v>
      </c>
      <c r="E65" s="36">
        <v>162</v>
      </c>
      <c r="F65" s="43"/>
    </row>
    <row r="66" customHeight="true" spans="1:6">
      <c r="A66" s="31"/>
      <c r="B66" s="35" t="s">
        <v>75</v>
      </c>
      <c r="C66" s="36">
        <f t="shared" si="5"/>
        <v>365</v>
      </c>
      <c r="D66" s="36">
        <v>63</v>
      </c>
      <c r="E66" s="36">
        <v>302</v>
      </c>
      <c r="F66" s="43"/>
    </row>
    <row r="67" customHeight="true" spans="1:6">
      <c r="A67" s="31"/>
      <c r="B67" s="35" t="s">
        <v>76</v>
      </c>
      <c r="C67" s="36">
        <f t="shared" si="5"/>
        <v>165</v>
      </c>
      <c r="D67" s="36">
        <v>28</v>
      </c>
      <c r="E67" s="36">
        <v>137</v>
      </c>
      <c r="F67" s="43"/>
    </row>
    <row r="68" customHeight="true" spans="1:6">
      <c r="A68" s="31"/>
      <c r="B68" s="35" t="s">
        <v>77</v>
      </c>
      <c r="C68" s="36">
        <f t="shared" si="5"/>
        <v>500</v>
      </c>
      <c r="D68" s="36">
        <v>86</v>
      </c>
      <c r="E68" s="36">
        <v>414</v>
      </c>
      <c r="F68" s="43"/>
    </row>
    <row r="69" customHeight="true" spans="1:6">
      <c r="A69" s="31" t="s">
        <v>78</v>
      </c>
      <c r="B69" s="31" t="s">
        <v>79</v>
      </c>
      <c r="C69" s="37">
        <f>SUM(C71:C82)</f>
        <v>3389</v>
      </c>
      <c r="D69" s="37">
        <v>582</v>
      </c>
      <c r="E69" s="37">
        <v>2807</v>
      </c>
      <c r="F69" s="43"/>
    </row>
    <row r="70" customHeight="true" spans="1:6">
      <c r="A70" s="31"/>
      <c r="B70" s="34" t="s">
        <v>80</v>
      </c>
      <c r="C70" s="38">
        <f>SUM(C71:C76)</f>
        <v>783</v>
      </c>
      <c r="D70" s="38">
        <v>135</v>
      </c>
      <c r="E70" s="38">
        <v>648</v>
      </c>
      <c r="F70" s="43"/>
    </row>
    <row r="71" customHeight="true" spans="1:6">
      <c r="A71" s="31"/>
      <c r="B71" s="35" t="s">
        <v>81</v>
      </c>
      <c r="C71" s="36">
        <f t="shared" ref="C71:C82" si="6">D71+E71</f>
        <v>344</v>
      </c>
      <c r="D71" s="36">
        <v>59</v>
      </c>
      <c r="E71" s="36">
        <v>285</v>
      </c>
      <c r="F71" s="43"/>
    </row>
    <row r="72" customHeight="true" spans="1:6">
      <c r="A72" s="31"/>
      <c r="B72" s="35" t="s">
        <v>82</v>
      </c>
      <c r="C72" s="36">
        <f t="shared" si="6"/>
        <v>73</v>
      </c>
      <c r="D72" s="36">
        <v>13</v>
      </c>
      <c r="E72" s="36">
        <v>60</v>
      </c>
      <c r="F72" s="43"/>
    </row>
    <row r="73" customHeight="true" spans="1:6">
      <c r="A73" s="31"/>
      <c r="B73" s="35" t="s">
        <v>83</v>
      </c>
      <c r="C73" s="36">
        <f t="shared" si="6"/>
        <v>79</v>
      </c>
      <c r="D73" s="36">
        <v>14</v>
      </c>
      <c r="E73" s="36">
        <v>65</v>
      </c>
      <c r="F73" s="43"/>
    </row>
    <row r="74" customHeight="true" spans="1:6">
      <c r="A74" s="31"/>
      <c r="B74" s="35" t="s">
        <v>84</v>
      </c>
      <c r="C74" s="36">
        <f t="shared" si="6"/>
        <v>65</v>
      </c>
      <c r="D74" s="36">
        <v>11</v>
      </c>
      <c r="E74" s="36">
        <v>54</v>
      </c>
      <c r="F74" s="43"/>
    </row>
    <row r="75" customHeight="true" spans="1:6">
      <c r="A75" s="31"/>
      <c r="B75" s="35" t="s">
        <v>85</v>
      </c>
      <c r="C75" s="36">
        <f t="shared" si="6"/>
        <v>162</v>
      </c>
      <c r="D75" s="36">
        <v>28</v>
      </c>
      <c r="E75" s="36">
        <v>134</v>
      </c>
      <c r="F75" s="43"/>
    </row>
    <row r="76" customHeight="true" spans="1:6">
      <c r="A76" s="31"/>
      <c r="B76" s="35" t="s">
        <v>86</v>
      </c>
      <c r="C76" s="36">
        <f t="shared" si="6"/>
        <v>60</v>
      </c>
      <c r="D76" s="36">
        <v>10</v>
      </c>
      <c r="E76" s="36">
        <v>50</v>
      </c>
      <c r="F76" s="43"/>
    </row>
    <row r="77" customHeight="true" spans="1:6">
      <c r="A77" s="31"/>
      <c r="B77" s="35" t="s">
        <v>87</v>
      </c>
      <c r="C77" s="36">
        <f t="shared" si="6"/>
        <v>448</v>
      </c>
      <c r="D77" s="36">
        <v>77</v>
      </c>
      <c r="E77" s="36">
        <v>371</v>
      </c>
      <c r="F77" s="43"/>
    </row>
    <row r="78" customHeight="true" spans="1:6">
      <c r="A78" s="31"/>
      <c r="B78" s="35" t="s">
        <v>88</v>
      </c>
      <c r="C78" s="36">
        <f t="shared" si="6"/>
        <v>300</v>
      </c>
      <c r="D78" s="36">
        <v>51</v>
      </c>
      <c r="E78" s="36">
        <v>249</v>
      </c>
      <c r="F78" s="43"/>
    </row>
    <row r="79" customHeight="true" spans="1:6">
      <c r="A79" s="31"/>
      <c r="B79" s="35" t="s">
        <v>89</v>
      </c>
      <c r="C79" s="36">
        <f t="shared" si="6"/>
        <v>354</v>
      </c>
      <c r="D79" s="36">
        <v>61</v>
      </c>
      <c r="E79" s="36">
        <v>293</v>
      </c>
      <c r="F79" s="43"/>
    </row>
    <row r="80" customHeight="true" spans="1:6">
      <c r="A80" s="31"/>
      <c r="B80" s="35" t="s">
        <v>90</v>
      </c>
      <c r="C80" s="36">
        <f t="shared" si="6"/>
        <v>785</v>
      </c>
      <c r="D80" s="36">
        <v>135</v>
      </c>
      <c r="E80" s="36">
        <v>650</v>
      </c>
      <c r="F80" s="43"/>
    </row>
    <row r="81" customHeight="true" spans="1:6">
      <c r="A81" s="31"/>
      <c r="B81" s="35" t="s">
        <v>91</v>
      </c>
      <c r="C81" s="36">
        <f t="shared" si="6"/>
        <v>356</v>
      </c>
      <c r="D81" s="36">
        <v>61</v>
      </c>
      <c r="E81" s="36">
        <v>295</v>
      </c>
      <c r="F81" s="43"/>
    </row>
    <row r="82" customHeight="true" spans="1:6">
      <c r="A82" s="31"/>
      <c r="B82" s="35" t="s">
        <v>92</v>
      </c>
      <c r="C82" s="36">
        <f t="shared" si="6"/>
        <v>363</v>
      </c>
      <c r="D82" s="36">
        <v>62</v>
      </c>
      <c r="E82" s="36">
        <v>301</v>
      </c>
      <c r="F82" s="43"/>
    </row>
    <row r="83" customHeight="true" spans="1:6">
      <c r="A83" s="31" t="s">
        <v>93</v>
      </c>
      <c r="B83" s="31" t="s">
        <v>94</v>
      </c>
      <c r="C83" s="37">
        <f>SUM(C85:C99)</f>
        <v>2609</v>
      </c>
      <c r="D83" s="37">
        <v>446</v>
      </c>
      <c r="E83" s="37">
        <v>2163</v>
      </c>
      <c r="F83" s="43"/>
    </row>
    <row r="84" customHeight="true" spans="1:6">
      <c r="A84" s="31"/>
      <c r="B84" s="34" t="s">
        <v>95</v>
      </c>
      <c r="C84" s="38">
        <f>SUM(C85:C92)</f>
        <v>620</v>
      </c>
      <c r="D84" s="38">
        <v>106</v>
      </c>
      <c r="E84" s="38">
        <v>514</v>
      </c>
      <c r="F84" s="43"/>
    </row>
    <row r="85" customHeight="true" spans="1:6">
      <c r="A85" s="31"/>
      <c r="B85" s="35" t="s">
        <v>96</v>
      </c>
      <c r="C85" s="36">
        <f t="shared" ref="C85:C99" si="7">D85+E85</f>
        <v>216</v>
      </c>
      <c r="D85" s="36">
        <v>37</v>
      </c>
      <c r="E85" s="36">
        <v>179</v>
      </c>
      <c r="F85" s="43"/>
    </row>
    <row r="86" customHeight="true" spans="1:6">
      <c r="A86" s="31"/>
      <c r="B86" s="35" t="s">
        <v>97</v>
      </c>
      <c r="C86" s="36">
        <f t="shared" si="7"/>
        <v>266</v>
      </c>
      <c r="D86" s="36">
        <v>46</v>
      </c>
      <c r="E86" s="36">
        <v>220</v>
      </c>
      <c r="F86" s="43"/>
    </row>
    <row r="87" customHeight="true" spans="1:6">
      <c r="A87" s="31"/>
      <c r="B87" s="35" t="s">
        <v>98</v>
      </c>
      <c r="C87" s="36">
        <f t="shared" si="7"/>
        <v>18</v>
      </c>
      <c r="D87" s="36">
        <v>3</v>
      </c>
      <c r="E87" s="36">
        <v>15</v>
      </c>
      <c r="F87" s="43"/>
    </row>
    <row r="88" customHeight="true" spans="1:6">
      <c r="A88" s="31"/>
      <c r="B88" s="35" t="s">
        <v>99</v>
      </c>
      <c r="C88" s="36">
        <f t="shared" si="7"/>
        <v>32</v>
      </c>
      <c r="D88" s="36">
        <v>5</v>
      </c>
      <c r="E88" s="36">
        <v>27</v>
      </c>
      <c r="F88" s="43"/>
    </row>
    <row r="89" customHeight="true" spans="1:6">
      <c r="A89" s="31"/>
      <c r="B89" s="35" t="s">
        <v>100</v>
      </c>
      <c r="C89" s="36">
        <f t="shared" si="7"/>
        <v>39</v>
      </c>
      <c r="D89" s="36">
        <v>7</v>
      </c>
      <c r="E89" s="36">
        <v>32</v>
      </c>
      <c r="F89" s="43"/>
    </row>
    <row r="90" customHeight="true" spans="1:6">
      <c r="A90" s="31"/>
      <c r="B90" s="35" t="s">
        <v>101</v>
      </c>
      <c r="C90" s="36">
        <f t="shared" si="7"/>
        <v>14</v>
      </c>
      <c r="D90" s="36">
        <v>2</v>
      </c>
      <c r="E90" s="36">
        <v>12</v>
      </c>
      <c r="F90" s="43"/>
    </row>
    <row r="91" customHeight="true" spans="1:6">
      <c r="A91" s="31"/>
      <c r="B91" s="35" t="s">
        <v>102</v>
      </c>
      <c r="C91" s="36">
        <f t="shared" si="7"/>
        <v>34</v>
      </c>
      <c r="D91" s="36">
        <v>6</v>
      </c>
      <c r="E91" s="36">
        <v>28</v>
      </c>
      <c r="F91" s="43"/>
    </row>
    <row r="92" customHeight="true" spans="1:6">
      <c r="A92" s="31"/>
      <c r="B92" s="35" t="s">
        <v>103</v>
      </c>
      <c r="C92" s="36">
        <f t="shared" si="7"/>
        <v>1</v>
      </c>
      <c r="D92" s="36">
        <v>0</v>
      </c>
      <c r="E92" s="36">
        <v>1</v>
      </c>
      <c r="F92" s="43"/>
    </row>
    <row r="93" customHeight="true" spans="1:6">
      <c r="A93" s="31"/>
      <c r="B93" s="35" t="s">
        <v>104</v>
      </c>
      <c r="C93" s="36">
        <f t="shared" si="7"/>
        <v>185</v>
      </c>
      <c r="D93" s="36">
        <v>32</v>
      </c>
      <c r="E93" s="36">
        <v>153</v>
      </c>
      <c r="F93" s="43"/>
    </row>
    <row r="94" customHeight="true" spans="1:6">
      <c r="A94" s="31"/>
      <c r="B94" s="35" t="s">
        <v>105</v>
      </c>
      <c r="C94" s="36">
        <f t="shared" si="7"/>
        <v>387</v>
      </c>
      <c r="D94" s="36">
        <v>66</v>
      </c>
      <c r="E94" s="36">
        <v>321</v>
      </c>
      <c r="F94" s="43"/>
    </row>
    <row r="95" customHeight="true" spans="1:6">
      <c r="A95" s="31"/>
      <c r="B95" s="35" t="s">
        <v>106</v>
      </c>
      <c r="C95" s="36">
        <f t="shared" si="7"/>
        <v>379</v>
      </c>
      <c r="D95" s="36">
        <v>65</v>
      </c>
      <c r="E95" s="36">
        <v>314</v>
      </c>
      <c r="F95" s="43"/>
    </row>
    <row r="96" customHeight="true" spans="1:6">
      <c r="A96" s="31"/>
      <c r="B96" s="35" t="s">
        <v>107</v>
      </c>
      <c r="C96" s="36">
        <f t="shared" si="7"/>
        <v>179</v>
      </c>
      <c r="D96" s="36">
        <v>31</v>
      </c>
      <c r="E96" s="36">
        <v>148</v>
      </c>
      <c r="F96" s="43"/>
    </row>
    <row r="97" customHeight="true" spans="1:6">
      <c r="A97" s="31"/>
      <c r="B97" s="35" t="s">
        <v>108</v>
      </c>
      <c r="C97" s="36">
        <f t="shared" si="7"/>
        <v>417</v>
      </c>
      <c r="D97" s="36">
        <v>71</v>
      </c>
      <c r="E97" s="36">
        <v>346</v>
      </c>
      <c r="F97" s="43"/>
    </row>
    <row r="98" customHeight="true" spans="1:6">
      <c r="A98" s="31"/>
      <c r="B98" s="35" t="s">
        <v>109</v>
      </c>
      <c r="C98" s="36">
        <f t="shared" si="7"/>
        <v>347</v>
      </c>
      <c r="D98" s="36">
        <v>59</v>
      </c>
      <c r="E98" s="36">
        <v>288</v>
      </c>
      <c r="F98" s="43"/>
    </row>
    <row r="99" customHeight="true" spans="1:6">
      <c r="A99" s="31"/>
      <c r="B99" s="35" t="s">
        <v>110</v>
      </c>
      <c r="C99" s="36">
        <f t="shared" si="7"/>
        <v>95</v>
      </c>
      <c r="D99" s="36">
        <v>16</v>
      </c>
      <c r="E99" s="36">
        <v>79</v>
      </c>
      <c r="F99" s="43"/>
    </row>
    <row r="100" customHeight="true" spans="1:6">
      <c r="A100" s="31" t="s">
        <v>111</v>
      </c>
      <c r="B100" s="44" t="s">
        <v>112</v>
      </c>
      <c r="C100" s="45">
        <f>SUM(C102:C105)</f>
        <v>1114</v>
      </c>
      <c r="D100" s="45">
        <v>191</v>
      </c>
      <c r="E100" s="45">
        <v>923</v>
      </c>
      <c r="F100" s="43"/>
    </row>
    <row r="101" customHeight="true" spans="1:6">
      <c r="A101" s="31"/>
      <c r="B101" s="34" t="s">
        <v>113</v>
      </c>
      <c r="C101" s="38">
        <f>SUM(C102:C103)</f>
        <v>428</v>
      </c>
      <c r="D101" s="38">
        <v>73</v>
      </c>
      <c r="E101" s="38">
        <v>355</v>
      </c>
      <c r="F101" s="43"/>
    </row>
    <row r="102" customHeight="true" spans="1:6">
      <c r="A102" s="31"/>
      <c r="B102" s="35" t="s">
        <v>114</v>
      </c>
      <c r="C102" s="36">
        <f t="shared" ref="C102:C105" si="8">D102+E102</f>
        <v>385</v>
      </c>
      <c r="D102" s="36">
        <v>66</v>
      </c>
      <c r="E102" s="36">
        <v>319</v>
      </c>
      <c r="F102" s="43"/>
    </row>
    <row r="103" customHeight="true" spans="1:6">
      <c r="A103" s="31"/>
      <c r="B103" s="35" t="s">
        <v>115</v>
      </c>
      <c r="C103" s="36">
        <f t="shared" si="8"/>
        <v>43</v>
      </c>
      <c r="D103" s="36">
        <v>7</v>
      </c>
      <c r="E103" s="36">
        <v>36</v>
      </c>
      <c r="F103" s="43"/>
    </row>
    <row r="104" customHeight="true" spans="1:6">
      <c r="A104" s="31"/>
      <c r="B104" s="35" t="s">
        <v>116</v>
      </c>
      <c r="C104" s="36">
        <f t="shared" si="8"/>
        <v>406</v>
      </c>
      <c r="D104" s="36">
        <v>70</v>
      </c>
      <c r="E104" s="36">
        <v>336</v>
      </c>
      <c r="F104" s="43"/>
    </row>
    <row r="105" customHeight="true" spans="1:6">
      <c r="A105" s="31"/>
      <c r="B105" s="35" t="s">
        <v>117</v>
      </c>
      <c r="C105" s="36">
        <f t="shared" si="8"/>
        <v>280</v>
      </c>
      <c r="D105" s="36">
        <v>48</v>
      </c>
      <c r="E105" s="36">
        <v>232</v>
      </c>
      <c r="F105" s="43"/>
    </row>
    <row r="106" customHeight="true" spans="1:6">
      <c r="A106" s="31" t="s">
        <v>118</v>
      </c>
      <c r="B106" s="31" t="s">
        <v>119</v>
      </c>
      <c r="C106" s="37">
        <f>SUM(C108:C114)</f>
        <v>2216</v>
      </c>
      <c r="D106" s="37">
        <v>380</v>
      </c>
      <c r="E106" s="37">
        <v>1836</v>
      </c>
      <c r="F106" s="43"/>
    </row>
    <row r="107" customHeight="true" spans="1:6">
      <c r="A107" s="31"/>
      <c r="B107" s="34" t="s">
        <v>120</v>
      </c>
      <c r="C107" s="38">
        <f>SUM(C108:C110)</f>
        <v>713</v>
      </c>
      <c r="D107" s="38">
        <v>122</v>
      </c>
      <c r="E107" s="38">
        <v>591</v>
      </c>
      <c r="F107" s="43"/>
    </row>
    <row r="108" customHeight="true" spans="1:6">
      <c r="A108" s="31"/>
      <c r="B108" s="35" t="s">
        <v>121</v>
      </c>
      <c r="C108" s="36">
        <f t="shared" ref="C108:C114" si="9">D108+E108</f>
        <v>156</v>
      </c>
      <c r="D108" s="36">
        <v>27</v>
      </c>
      <c r="E108" s="36">
        <v>129</v>
      </c>
      <c r="F108" s="43"/>
    </row>
    <row r="109" customHeight="true" spans="1:6">
      <c r="A109" s="31"/>
      <c r="B109" s="35" t="s">
        <v>122</v>
      </c>
      <c r="C109" s="36">
        <f t="shared" si="9"/>
        <v>508</v>
      </c>
      <c r="D109" s="36">
        <v>87</v>
      </c>
      <c r="E109" s="36">
        <v>421</v>
      </c>
      <c r="F109" s="43"/>
    </row>
    <row r="110" customHeight="true" spans="1:6">
      <c r="A110" s="31"/>
      <c r="B110" s="35" t="s">
        <v>123</v>
      </c>
      <c r="C110" s="36">
        <f t="shared" si="9"/>
        <v>49</v>
      </c>
      <c r="D110" s="36">
        <v>8</v>
      </c>
      <c r="E110" s="36">
        <v>41</v>
      </c>
      <c r="F110" s="43"/>
    </row>
    <row r="111" customHeight="true" spans="1:6">
      <c r="A111" s="31"/>
      <c r="B111" s="35" t="s">
        <v>124</v>
      </c>
      <c r="C111" s="36">
        <f t="shared" si="9"/>
        <v>234</v>
      </c>
      <c r="D111" s="36">
        <v>40</v>
      </c>
      <c r="E111" s="36">
        <v>194</v>
      </c>
      <c r="F111" s="43"/>
    </row>
    <row r="112" customHeight="true" spans="1:6">
      <c r="A112" s="31"/>
      <c r="B112" s="35" t="s">
        <v>125</v>
      </c>
      <c r="C112" s="36">
        <f t="shared" si="9"/>
        <v>415</v>
      </c>
      <c r="D112" s="36">
        <v>71</v>
      </c>
      <c r="E112" s="36">
        <v>344</v>
      </c>
      <c r="F112" s="43"/>
    </row>
    <row r="113" customHeight="true" spans="1:6">
      <c r="A113" s="31"/>
      <c r="B113" s="35" t="s">
        <v>126</v>
      </c>
      <c r="C113" s="36">
        <f t="shared" si="9"/>
        <v>489</v>
      </c>
      <c r="D113" s="36">
        <v>84</v>
      </c>
      <c r="E113" s="36">
        <v>405</v>
      </c>
      <c r="F113" s="43"/>
    </row>
    <row r="114" customHeight="true" spans="1:6">
      <c r="A114" s="31"/>
      <c r="B114" s="35" t="s">
        <v>127</v>
      </c>
      <c r="C114" s="36">
        <f t="shared" si="9"/>
        <v>365</v>
      </c>
      <c r="D114" s="36">
        <v>63</v>
      </c>
      <c r="E114" s="36">
        <v>302</v>
      </c>
      <c r="F114" s="43"/>
    </row>
    <row r="115" customHeight="true" spans="1:6">
      <c r="A115" s="31" t="s">
        <v>128</v>
      </c>
      <c r="B115" s="31" t="s">
        <v>129</v>
      </c>
      <c r="C115" s="37">
        <f>SUM(C117:C129)</f>
        <v>3852</v>
      </c>
      <c r="D115" s="37">
        <v>660</v>
      </c>
      <c r="E115" s="37">
        <v>3192</v>
      </c>
      <c r="F115" s="43"/>
    </row>
    <row r="116" customHeight="true" spans="1:6">
      <c r="A116" s="31"/>
      <c r="B116" s="34" t="s">
        <v>130</v>
      </c>
      <c r="C116" s="38">
        <f>SUM(C117:C120)</f>
        <v>646</v>
      </c>
      <c r="D116" s="38">
        <v>110</v>
      </c>
      <c r="E116" s="38">
        <v>536</v>
      </c>
      <c r="F116" s="43"/>
    </row>
    <row r="117" customHeight="true" spans="1:6">
      <c r="A117" s="31"/>
      <c r="B117" s="35" t="s">
        <v>131</v>
      </c>
      <c r="C117" s="36">
        <f t="shared" ref="C117:C129" si="10">D117+E117</f>
        <v>265</v>
      </c>
      <c r="D117" s="36">
        <v>45</v>
      </c>
      <c r="E117" s="36">
        <v>220</v>
      </c>
      <c r="F117" s="43"/>
    </row>
    <row r="118" customHeight="true" spans="1:6">
      <c r="A118" s="31"/>
      <c r="B118" s="35" t="s">
        <v>132</v>
      </c>
      <c r="C118" s="36">
        <f t="shared" si="10"/>
        <v>347</v>
      </c>
      <c r="D118" s="36">
        <v>59</v>
      </c>
      <c r="E118" s="36">
        <v>288</v>
      </c>
      <c r="F118" s="43"/>
    </row>
    <row r="119" customHeight="true" spans="1:6">
      <c r="A119" s="31"/>
      <c r="B119" s="35" t="s">
        <v>133</v>
      </c>
      <c r="C119" s="36">
        <f t="shared" si="10"/>
        <v>25</v>
      </c>
      <c r="D119" s="36">
        <v>4</v>
      </c>
      <c r="E119" s="36">
        <v>21</v>
      </c>
      <c r="F119" s="43"/>
    </row>
    <row r="120" customHeight="true" spans="1:6">
      <c r="A120" s="31"/>
      <c r="B120" s="35" t="s">
        <v>134</v>
      </c>
      <c r="C120" s="36">
        <f t="shared" si="10"/>
        <v>9</v>
      </c>
      <c r="D120" s="36">
        <v>2</v>
      </c>
      <c r="E120" s="36">
        <v>7</v>
      </c>
      <c r="F120" s="43"/>
    </row>
    <row r="121" customHeight="true" spans="1:6">
      <c r="A121" s="31"/>
      <c r="B121" s="35" t="s">
        <v>135</v>
      </c>
      <c r="C121" s="36">
        <f t="shared" si="10"/>
        <v>454</v>
      </c>
      <c r="D121" s="36">
        <v>78</v>
      </c>
      <c r="E121" s="36">
        <v>376</v>
      </c>
      <c r="F121" s="43"/>
    </row>
    <row r="122" customHeight="true" spans="1:6">
      <c r="A122" s="31"/>
      <c r="B122" s="35" t="s">
        <v>136</v>
      </c>
      <c r="C122" s="36">
        <f t="shared" si="10"/>
        <v>376</v>
      </c>
      <c r="D122" s="36">
        <v>64</v>
      </c>
      <c r="E122" s="36">
        <v>312</v>
      </c>
      <c r="F122" s="43"/>
    </row>
    <row r="123" customHeight="true" spans="1:6">
      <c r="A123" s="31"/>
      <c r="B123" s="35" t="s">
        <v>137</v>
      </c>
      <c r="C123" s="36">
        <f t="shared" si="10"/>
        <v>108</v>
      </c>
      <c r="D123" s="36">
        <v>19</v>
      </c>
      <c r="E123" s="36">
        <v>89</v>
      </c>
      <c r="F123" s="43"/>
    </row>
    <row r="124" customHeight="true" spans="1:6">
      <c r="A124" s="31"/>
      <c r="B124" s="35" t="s">
        <v>138</v>
      </c>
      <c r="C124" s="36">
        <f t="shared" si="10"/>
        <v>499</v>
      </c>
      <c r="D124" s="36">
        <v>86</v>
      </c>
      <c r="E124" s="36">
        <v>413</v>
      </c>
      <c r="F124" s="43"/>
    </row>
    <row r="125" customHeight="true" spans="1:6">
      <c r="A125" s="31"/>
      <c r="B125" s="35" t="s">
        <v>139</v>
      </c>
      <c r="C125" s="36">
        <f t="shared" si="10"/>
        <v>209</v>
      </c>
      <c r="D125" s="36">
        <v>36</v>
      </c>
      <c r="E125" s="36">
        <v>173</v>
      </c>
      <c r="F125" s="43"/>
    </row>
    <row r="126" customHeight="true" spans="1:6">
      <c r="A126" s="31"/>
      <c r="B126" s="35" t="s">
        <v>140</v>
      </c>
      <c r="C126" s="36">
        <f t="shared" si="10"/>
        <v>578</v>
      </c>
      <c r="D126" s="36">
        <v>99</v>
      </c>
      <c r="E126" s="36">
        <v>479</v>
      </c>
      <c r="F126" s="43"/>
    </row>
    <row r="127" customHeight="true" spans="1:6">
      <c r="A127" s="31"/>
      <c r="B127" s="35" t="s">
        <v>141</v>
      </c>
      <c r="C127" s="36">
        <f t="shared" si="10"/>
        <v>258</v>
      </c>
      <c r="D127" s="36">
        <v>44</v>
      </c>
      <c r="E127" s="36">
        <v>214</v>
      </c>
      <c r="F127" s="43"/>
    </row>
    <row r="128" customHeight="true" spans="1:6">
      <c r="A128" s="31"/>
      <c r="B128" s="35" t="s">
        <v>142</v>
      </c>
      <c r="C128" s="36">
        <f t="shared" si="10"/>
        <v>307</v>
      </c>
      <c r="D128" s="36">
        <v>53</v>
      </c>
      <c r="E128" s="36">
        <v>254</v>
      </c>
      <c r="F128" s="43"/>
    </row>
    <row r="129" customHeight="true" spans="1:6">
      <c r="A129" s="31"/>
      <c r="B129" s="35" t="s">
        <v>143</v>
      </c>
      <c r="C129" s="36">
        <f t="shared" si="10"/>
        <v>417</v>
      </c>
      <c r="D129" s="36">
        <v>71</v>
      </c>
      <c r="E129" s="36">
        <v>346</v>
      </c>
      <c r="F129" s="43"/>
    </row>
    <row r="130" customHeight="true" spans="1:6">
      <c r="A130" s="31" t="s">
        <v>144</v>
      </c>
      <c r="B130" s="31" t="s">
        <v>145</v>
      </c>
      <c r="C130" s="37">
        <f>SUM(C132:C142)</f>
        <v>2969</v>
      </c>
      <c r="D130" s="37">
        <v>510</v>
      </c>
      <c r="E130" s="37">
        <v>2459</v>
      </c>
      <c r="F130" s="43"/>
    </row>
    <row r="131" customHeight="true" spans="1:6">
      <c r="A131" s="31"/>
      <c r="B131" s="34" t="s">
        <v>146</v>
      </c>
      <c r="C131" s="38">
        <f>SUM(C132:C133)</f>
        <v>530</v>
      </c>
      <c r="D131" s="38">
        <v>91</v>
      </c>
      <c r="E131" s="38">
        <v>439</v>
      </c>
      <c r="F131" s="43"/>
    </row>
    <row r="132" customHeight="true" spans="1:6">
      <c r="A132" s="31"/>
      <c r="B132" s="35" t="s">
        <v>147</v>
      </c>
      <c r="C132" s="36">
        <f t="shared" ref="C132:C142" si="11">D132+E132</f>
        <v>320</v>
      </c>
      <c r="D132" s="36">
        <v>55</v>
      </c>
      <c r="E132" s="36">
        <v>265</v>
      </c>
      <c r="F132" s="43"/>
    </row>
    <row r="133" customHeight="true" spans="1:6">
      <c r="A133" s="31"/>
      <c r="B133" s="35" t="s">
        <v>148</v>
      </c>
      <c r="C133" s="36">
        <f t="shared" si="11"/>
        <v>210</v>
      </c>
      <c r="D133" s="36">
        <v>36</v>
      </c>
      <c r="E133" s="36">
        <v>174</v>
      </c>
      <c r="F133" s="43"/>
    </row>
    <row r="134" customHeight="true" spans="1:6">
      <c r="A134" s="31"/>
      <c r="B134" s="35" t="s">
        <v>149</v>
      </c>
      <c r="C134" s="36">
        <f t="shared" si="11"/>
        <v>398</v>
      </c>
      <c r="D134" s="36">
        <v>68</v>
      </c>
      <c r="E134" s="36">
        <v>330</v>
      </c>
      <c r="F134" s="43"/>
    </row>
    <row r="135" customHeight="true" spans="1:6">
      <c r="A135" s="31"/>
      <c r="B135" s="35" t="s">
        <v>150</v>
      </c>
      <c r="C135" s="36">
        <f t="shared" si="11"/>
        <v>424</v>
      </c>
      <c r="D135" s="36">
        <v>73</v>
      </c>
      <c r="E135" s="36">
        <v>351</v>
      </c>
      <c r="F135" s="43"/>
    </row>
    <row r="136" customHeight="true" spans="1:6">
      <c r="A136" s="31"/>
      <c r="B136" s="35" t="s">
        <v>151</v>
      </c>
      <c r="C136" s="36">
        <f t="shared" si="11"/>
        <v>281</v>
      </c>
      <c r="D136" s="36">
        <v>48</v>
      </c>
      <c r="E136" s="36">
        <v>233</v>
      </c>
      <c r="F136" s="43"/>
    </row>
    <row r="137" customHeight="true" spans="1:6">
      <c r="A137" s="31"/>
      <c r="B137" s="35" t="s">
        <v>152</v>
      </c>
      <c r="C137" s="36">
        <f t="shared" si="11"/>
        <v>213</v>
      </c>
      <c r="D137" s="36">
        <v>37</v>
      </c>
      <c r="E137" s="36">
        <v>176</v>
      </c>
      <c r="F137" s="43"/>
    </row>
    <row r="138" customHeight="true" spans="1:6">
      <c r="A138" s="31"/>
      <c r="B138" s="35" t="s">
        <v>153</v>
      </c>
      <c r="C138" s="36">
        <f t="shared" si="11"/>
        <v>220</v>
      </c>
      <c r="D138" s="36">
        <v>38</v>
      </c>
      <c r="E138" s="36">
        <v>182</v>
      </c>
      <c r="F138" s="43"/>
    </row>
    <row r="139" customHeight="true" spans="1:6">
      <c r="A139" s="31"/>
      <c r="B139" s="35" t="s">
        <v>154</v>
      </c>
      <c r="C139" s="36">
        <f t="shared" si="11"/>
        <v>302</v>
      </c>
      <c r="D139" s="36">
        <v>52</v>
      </c>
      <c r="E139" s="36">
        <v>250</v>
      </c>
      <c r="F139" s="43"/>
    </row>
    <row r="140" customHeight="true" spans="1:6">
      <c r="A140" s="31"/>
      <c r="B140" s="35" t="s">
        <v>155</v>
      </c>
      <c r="C140" s="36">
        <f t="shared" si="11"/>
        <v>152</v>
      </c>
      <c r="D140" s="36">
        <v>26</v>
      </c>
      <c r="E140" s="36">
        <v>126</v>
      </c>
      <c r="F140" s="43"/>
    </row>
    <row r="141" customHeight="true" spans="1:6">
      <c r="A141" s="31"/>
      <c r="B141" s="35" t="s">
        <v>156</v>
      </c>
      <c r="C141" s="36">
        <f t="shared" si="11"/>
        <v>252</v>
      </c>
      <c r="D141" s="36">
        <v>43</v>
      </c>
      <c r="E141" s="36">
        <v>209</v>
      </c>
      <c r="F141" s="43"/>
    </row>
    <row r="142" customHeight="true" spans="1:6">
      <c r="A142" s="31"/>
      <c r="B142" s="35" t="s">
        <v>157</v>
      </c>
      <c r="C142" s="36">
        <f t="shared" si="11"/>
        <v>197</v>
      </c>
      <c r="D142" s="36">
        <v>34</v>
      </c>
      <c r="E142" s="36">
        <v>163</v>
      </c>
      <c r="F142" s="43"/>
    </row>
    <row r="143" customHeight="true" spans="1:6">
      <c r="A143" s="31" t="s">
        <v>158</v>
      </c>
      <c r="B143" s="31" t="s">
        <v>159</v>
      </c>
      <c r="C143" s="37">
        <f>SUM(C145:C150)</f>
        <v>2551</v>
      </c>
      <c r="D143" s="37">
        <v>436</v>
      </c>
      <c r="E143" s="37">
        <v>2115</v>
      </c>
      <c r="F143" s="43"/>
    </row>
    <row r="144" customHeight="true" spans="1:6">
      <c r="A144" s="31"/>
      <c r="B144" s="34" t="s">
        <v>160</v>
      </c>
      <c r="C144" s="38">
        <f>SUM(C145:C146)</f>
        <v>433</v>
      </c>
      <c r="D144" s="38">
        <v>74</v>
      </c>
      <c r="E144" s="38">
        <v>359</v>
      </c>
      <c r="F144" s="43"/>
    </row>
    <row r="145" customHeight="true" spans="1:6">
      <c r="A145" s="31"/>
      <c r="B145" s="35" t="s">
        <v>161</v>
      </c>
      <c r="C145" s="36">
        <f t="shared" ref="C145:C150" si="12">D145+E145</f>
        <v>386</v>
      </c>
      <c r="D145" s="36">
        <v>66</v>
      </c>
      <c r="E145" s="36">
        <v>320</v>
      </c>
      <c r="F145" s="43"/>
    </row>
    <row r="146" customHeight="true" spans="1:6">
      <c r="A146" s="31"/>
      <c r="B146" s="35" t="s">
        <v>162</v>
      </c>
      <c r="C146" s="36">
        <f t="shared" si="12"/>
        <v>47</v>
      </c>
      <c r="D146" s="36">
        <v>8</v>
      </c>
      <c r="E146" s="36">
        <v>39</v>
      </c>
      <c r="F146" s="43"/>
    </row>
    <row r="147" customHeight="true" spans="1:6">
      <c r="A147" s="31"/>
      <c r="B147" s="35" t="s">
        <v>163</v>
      </c>
      <c r="C147" s="36">
        <f t="shared" si="12"/>
        <v>475</v>
      </c>
      <c r="D147" s="36">
        <v>81</v>
      </c>
      <c r="E147" s="36">
        <v>394</v>
      </c>
      <c r="F147" s="43"/>
    </row>
    <row r="148" customHeight="true" spans="1:6">
      <c r="A148" s="31"/>
      <c r="B148" s="35" t="s">
        <v>164</v>
      </c>
      <c r="C148" s="36">
        <f t="shared" si="12"/>
        <v>923</v>
      </c>
      <c r="D148" s="36">
        <v>158</v>
      </c>
      <c r="E148" s="36">
        <v>765</v>
      </c>
      <c r="F148" s="43"/>
    </row>
    <row r="149" customHeight="true" spans="1:6">
      <c r="A149" s="31"/>
      <c r="B149" s="35" t="s">
        <v>165</v>
      </c>
      <c r="C149" s="36">
        <f t="shared" si="12"/>
        <v>210</v>
      </c>
      <c r="D149" s="36">
        <v>36</v>
      </c>
      <c r="E149" s="36">
        <v>174</v>
      </c>
      <c r="F149" s="43"/>
    </row>
    <row r="150" customHeight="true" spans="1:6">
      <c r="A150" s="31"/>
      <c r="B150" s="35" t="s">
        <v>166</v>
      </c>
      <c r="C150" s="36">
        <f t="shared" si="12"/>
        <v>510</v>
      </c>
      <c r="D150" s="36">
        <v>87</v>
      </c>
      <c r="E150" s="36">
        <v>423</v>
      </c>
      <c r="F150" s="43"/>
    </row>
    <row r="151" customHeight="true" spans="1:6">
      <c r="A151" s="31" t="s">
        <v>167</v>
      </c>
      <c r="B151" s="31" t="s">
        <v>168</v>
      </c>
      <c r="C151" s="37">
        <f>SUM(C153:C165)</f>
        <v>3815</v>
      </c>
      <c r="D151" s="37">
        <v>653</v>
      </c>
      <c r="E151" s="37">
        <v>3162</v>
      </c>
      <c r="F151" s="43"/>
    </row>
    <row r="152" customHeight="true" spans="1:6">
      <c r="A152" s="31"/>
      <c r="B152" s="34" t="s">
        <v>169</v>
      </c>
      <c r="C152" s="38">
        <f>SUM(C153)</f>
        <v>550</v>
      </c>
      <c r="D152" s="38">
        <v>94</v>
      </c>
      <c r="E152" s="38">
        <v>456</v>
      </c>
      <c r="F152" s="43"/>
    </row>
    <row r="153" customHeight="true" spans="1:6">
      <c r="A153" s="31"/>
      <c r="B153" s="35" t="s">
        <v>170</v>
      </c>
      <c r="C153" s="36">
        <f t="shared" ref="C153:C165" si="13">D153+E153</f>
        <v>550</v>
      </c>
      <c r="D153" s="36">
        <v>94</v>
      </c>
      <c r="E153" s="36">
        <v>456</v>
      </c>
      <c r="F153" s="43"/>
    </row>
    <row r="154" customHeight="true" spans="1:6">
      <c r="A154" s="31"/>
      <c r="B154" s="35" t="s">
        <v>171</v>
      </c>
      <c r="C154" s="36">
        <f t="shared" si="13"/>
        <v>41</v>
      </c>
      <c r="D154" s="36">
        <v>7</v>
      </c>
      <c r="E154" s="36">
        <v>34</v>
      </c>
      <c r="F154" s="43"/>
    </row>
    <row r="155" customHeight="true" spans="1:6">
      <c r="A155" s="31"/>
      <c r="B155" s="35" t="s">
        <v>172</v>
      </c>
      <c r="C155" s="36">
        <f t="shared" si="13"/>
        <v>192</v>
      </c>
      <c r="D155" s="36">
        <v>33</v>
      </c>
      <c r="E155" s="36">
        <v>159</v>
      </c>
      <c r="F155" s="43"/>
    </row>
    <row r="156" customHeight="true" spans="1:6">
      <c r="A156" s="31"/>
      <c r="B156" s="35" t="s">
        <v>173</v>
      </c>
      <c r="C156" s="36">
        <f t="shared" si="13"/>
        <v>416</v>
      </c>
      <c r="D156" s="36">
        <v>71</v>
      </c>
      <c r="E156" s="36">
        <v>345</v>
      </c>
      <c r="F156" s="43"/>
    </row>
    <row r="157" customHeight="true" spans="1:6">
      <c r="A157" s="31"/>
      <c r="B157" s="35" t="s">
        <v>174</v>
      </c>
      <c r="C157" s="36">
        <f t="shared" si="13"/>
        <v>325</v>
      </c>
      <c r="D157" s="36">
        <v>56</v>
      </c>
      <c r="E157" s="36">
        <v>269</v>
      </c>
      <c r="F157" s="43"/>
    </row>
    <row r="158" customHeight="true" spans="1:6">
      <c r="A158" s="31"/>
      <c r="B158" s="35" t="s">
        <v>175</v>
      </c>
      <c r="C158" s="36">
        <f t="shared" si="13"/>
        <v>642</v>
      </c>
      <c r="D158" s="36">
        <v>110</v>
      </c>
      <c r="E158" s="36">
        <v>532</v>
      </c>
      <c r="F158" s="43"/>
    </row>
    <row r="159" customHeight="true" spans="1:6">
      <c r="A159" s="31"/>
      <c r="B159" s="35" t="s">
        <v>176</v>
      </c>
      <c r="C159" s="36">
        <f t="shared" si="13"/>
        <v>249</v>
      </c>
      <c r="D159" s="36">
        <v>43</v>
      </c>
      <c r="E159" s="36">
        <v>206</v>
      </c>
      <c r="F159" s="43"/>
    </row>
    <row r="160" customHeight="true" spans="1:6">
      <c r="A160" s="31"/>
      <c r="B160" s="35" t="s">
        <v>177</v>
      </c>
      <c r="C160" s="36">
        <f t="shared" si="13"/>
        <v>300</v>
      </c>
      <c r="D160" s="36">
        <v>51</v>
      </c>
      <c r="E160" s="36">
        <v>249</v>
      </c>
      <c r="F160" s="43"/>
    </row>
    <row r="161" customHeight="true" spans="1:6">
      <c r="A161" s="31"/>
      <c r="B161" s="35" t="s">
        <v>178</v>
      </c>
      <c r="C161" s="36">
        <f t="shared" si="13"/>
        <v>188</v>
      </c>
      <c r="D161" s="36">
        <v>32</v>
      </c>
      <c r="E161" s="36">
        <v>156</v>
      </c>
      <c r="F161" s="43"/>
    </row>
    <row r="162" customHeight="true" spans="1:6">
      <c r="A162" s="31"/>
      <c r="B162" s="35" t="s">
        <v>179</v>
      </c>
      <c r="C162" s="36">
        <f t="shared" si="13"/>
        <v>283</v>
      </c>
      <c r="D162" s="36">
        <v>48</v>
      </c>
      <c r="E162" s="36">
        <v>235</v>
      </c>
      <c r="F162" s="43"/>
    </row>
    <row r="163" customHeight="true" spans="1:6">
      <c r="A163" s="31"/>
      <c r="B163" s="35" t="s">
        <v>180</v>
      </c>
      <c r="C163" s="36">
        <f t="shared" si="13"/>
        <v>215</v>
      </c>
      <c r="D163" s="36">
        <v>37</v>
      </c>
      <c r="E163" s="36">
        <v>178</v>
      </c>
      <c r="F163" s="43"/>
    </row>
    <row r="164" customHeight="true" spans="1:6">
      <c r="A164" s="31"/>
      <c r="B164" s="35" t="s">
        <v>181</v>
      </c>
      <c r="C164" s="36">
        <f t="shared" si="13"/>
        <v>161</v>
      </c>
      <c r="D164" s="36">
        <v>28</v>
      </c>
      <c r="E164" s="36">
        <v>133</v>
      </c>
      <c r="F164" s="43"/>
    </row>
    <row r="165" customHeight="true" spans="1:6">
      <c r="A165" s="31"/>
      <c r="B165" s="35" t="s">
        <v>182</v>
      </c>
      <c r="C165" s="36">
        <f t="shared" si="13"/>
        <v>253</v>
      </c>
      <c r="D165" s="36">
        <v>43</v>
      </c>
      <c r="E165" s="36">
        <v>210</v>
      </c>
      <c r="F165" s="43"/>
    </row>
    <row r="166" customHeight="true" spans="1:6">
      <c r="A166" s="44" t="s">
        <v>183</v>
      </c>
      <c r="B166" s="31" t="s">
        <v>184</v>
      </c>
      <c r="C166" s="37">
        <f>SUM(C167:C174)</f>
        <v>2435</v>
      </c>
      <c r="D166" s="37">
        <v>417</v>
      </c>
      <c r="E166" s="37">
        <v>2018</v>
      </c>
      <c r="F166" s="43"/>
    </row>
    <row r="167" customHeight="true" spans="1:6">
      <c r="A167" s="44"/>
      <c r="B167" s="35" t="s">
        <v>185</v>
      </c>
      <c r="C167" s="36">
        <f t="shared" ref="C167:C174" si="14">D167+E167</f>
        <v>516</v>
      </c>
      <c r="D167" s="36">
        <v>88</v>
      </c>
      <c r="E167" s="36">
        <v>428</v>
      </c>
      <c r="F167" s="43"/>
    </row>
    <row r="168" customHeight="true" spans="1:6">
      <c r="A168" s="44"/>
      <c r="B168" s="35" t="s">
        <v>186</v>
      </c>
      <c r="C168" s="36">
        <f t="shared" si="14"/>
        <v>244</v>
      </c>
      <c r="D168" s="36">
        <v>42</v>
      </c>
      <c r="E168" s="36">
        <v>202</v>
      </c>
      <c r="F168" s="43"/>
    </row>
    <row r="169" customHeight="true" spans="1:6">
      <c r="A169" s="44"/>
      <c r="B169" s="35" t="s">
        <v>187</v>
      </c>
      <c r="C169" s="36">
        <f t="shared" si="14"/>
        <v>344</v>
      </c>
      <c r="D169" s="36">
        <v>59</v>
      </c>
      <c r="E169" s="36">
        <v>285</v>
      </c>
      <c r="F169" s="43"/>
    </row>
    <row r="170" customHeight="true" spans="1:6">
      <c r="A170" s="44"/>
      <c r="B170" s="35" t="s">
        <v>188</v>
      </c>
      <c r="C170" s="36">
        <f t="shared" si="14"/>
        <v>238</v>
      </c>
      <c r="D170" s="36">
        <v>41</v>
      </c>
      <c r="E170" s="36">
        <v>197</v>
      </c>
      <c r="F170" s="43"/>
    </row>
    <row r="171" customHeight="true" spans="1:6">
      <c r="A171" s="44"/>
      <c r="B171" s="35" t="s">
        <v>189</v>
      </c>
      <c r="C171" s="36">
        <f t="shared" si="14"/>
        <v>169</v>
      </c>
      <c r="D171" s="36">
        <v>29</v>
      </c>
      <c r="E171" s="36">
        <v>140</v>
      </c>
      <c r="F171" s="43"/>
    </row>
    <row r="172" customHeight="true" spans="1:6">
      <c r="A172" s="44"/>
      <c r="B172" s="35" t="s">
        <v>190</v>
      </c>
      <c r="C172" s="36">
        <f t="shared" si="14"/>
        <v>86</v>
      </c>
      <c r="D172" s="36">
        <v>15</v>
      </c>
      <c r="E172" s="36">
        <v>71</v>
      </c>
      <c r="F172" s="43"/>
    </row>
    <row r="173" customHeight="true" spans="1:6">
      <c r="A173" s="44"/>
      <c r="B173" s="35" t="s">
        <v>191</v>
      </c>
      <c r="C173" s="36">
        <f t="shared" si="14"/>
        <v>421</v>
      </c>
      <c r="D173" s="36">
        <v>72</v>
      </c>
      <c r="E173" s="36">
        <v>349</v>
      </c>
      <c r="F173" s="43"/>
    </row>
    <row r="174" customHeight="true" spans="1:6">
      <c r="A174" s="44"/>
      <c r="B174" s="35" t="s">
        <v>192</v>
      </c>
      <c r="C174" s="36">
        <f t="shared" si="14"/>
        <v>417</v>
      </c>
      <c r="D174" s="36">
        <v>71</v>
      </c>
      <c r="E174" s="36">
        <v>346</v>
      </c>
      <c r="F174" s="43"/>
    </row>
  </sheetData>
  <mergeCells count="22">
    <mergeCell ref="A1:B1"/>
    <mergeCell ref="A2:F2"/>
    <mergeCell ref="E3:F3"/>
    <mergeCell ref="C4:E4"/>
    <mergeCell ref="A6:B6"/>
    <mergeCell ref="A4:A5"/>
    <mergeCell ref="A7:A18"/>
    <mergeCell ref="A19:A30"/>
    <mergeCell ref="A31:A39"/>
    <mergeCell ref="A40:A54"/>
    <mergeCell ref="A55:A68"/>
    <mergeCell ref="A69:A82"/>
    <mergeCell ref="A83:A99"/>
    <mergeCell ref="A100:A105"/>
    <mergeCell ref="A106:A114"/>
    <mergeCell ref="A115:A129"/>
    <mergeCell ref="A130:A142"/>
    <mergeCell ref="A143:A150"/>
    <mergeCell ref="A151:A165"/>
    <mergeCell ref="A166:A174"/>
    <mergeCell ref="B4:B5"/>
    <mergeCell ref="F4:F5"/>
  </mergeCells>
  <pageMargins left="0.708661417322835" right="0.708661417322835" top="0.748031496062992" bottom="0.748031496062992" header="0.31496062992126" footer="0.3149606299212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12"/>
  <sheetViews>
    <sheetView workbookViewId="0">
      <selection activeCell="A2" sqref="A2:N2"/>
    </sheetView>
  </sheetViews>
  <sheetFormatPr defaultColWidth="9" defaultRowHeight="13.5"/>
  <cols>
    <col min="2" max="4" width="11.625" customWidth="true"/>
    <col min="5" max="5" width="13.625" customWidth="true"/>
    <col min="6" max="13" width="11.625" customWidth="true"/>
  </cols>
  <sheetData>
    <row r="1" ht="24.75" customHeight="true" spans="1:1">
      <c r="A1" s="2" t="s">
        <v>193</v>
      </c>
    </row>
    <row r="2" ht="36" customHeight="true" spans="1:14">
      <c r="A2" s="3" t="s">
        <v>194</v>
      </c>
      <c r="B2" s="3"/>
      <c r="C2" s="3"/>
      <c r="D2" s="3"/>
      <c r="E2" s="3"/>
      <c r="F2" s="3"/>
      <c r="G2" s="3"/>
      <c r="H2" s="3"/>
      <c r="I2" s="3"/>
      <c r="J2" s="3"/>
      <c r="K2" s="3"/>
      <c r="L2" s="3"/>
      <c r="M2" s="3"/>
      <c r="N2" s="3"/>
    </row>
    <row r="3" s="1" customFormat="true" ht="24" customHeight="true" spans="1:14">
      <c r="A3" s="4" t="s">
        <v>195</v>
      </c>
      <c r="B3" s="5" t="s">
        <v>196</v>
      </c>
      <c r="C3" s="5"/>
      <c r="D3" s="5"/>
      <c r="E3" s="5"/>
      <c r="F3" s="5"/>
      <c r="G3" s="5"/>
      <c r="H3" s="5"/>
      <c r="I3" s="5"/>
      <c r="J3" s="5"/>
      <c r="K3" s="5"/>
      <c r="L3" s="5"/>
      <c r="M3" s="5"/>
      <c r="N3" s="4" t="s">
        <v>6</v>
      </c>
    </row>
    <row r="4" s="1" customFormat="true" ht="24" customHeight="true" spans="1:14">
      <c r="A4" s="6"/>
      <c r="B4" s="7" t="s">
        <v>197</v>
      </c>
      <c r="C4" s="8"/>
      <c r="D4" s="8"/>
      <c r="E4" s="8"/>
      <c r="F4" s="7" t="s">
        <v>198</v>
      </c>
      <c r="G4" s="14"/>
      <c r="H4" s="5" t="s">
        <v>199</v>
      </c>
      <c r="I4" s="7" t="s">
        <v>200</v>
      </c>
      <c r="J4" s="8"/>
      <c r="K4" s="14"/>
      <c r="L4" s="8" t="s">
        <v>201</v>
      </c>
      <c r="M4" s="14"/>
      <c r="N4" s="6"/>
    </row>
    <row r="5" s="1" customFormat="true" ht="48.95" customHeight="true" spans="1:14">
      <c r="A5" s="9"/>
      <c r="B5" s="5" t="s">
        <v>202</v>
      </c>
      <c r="C5" s="5" t="s">
        <v>203</v>
      </c>
      <c r="D5" s="5" t="s">
        <v>204</v>
      </c>
      <c r="E5" s="5" t="s">
        <v>205</v>
      </c>
      <c r="F5" s="5" t="s">
        <v>206</v>
      </c>
      <c r="G5" s="5" t="s">
        <v>207</v>
      </c>
      <c r="H5" s="15" t="s">
        <v>208</v>
      </c>
      <c r="I5" s="5" t="s">
        <v>209</v>
      </c>
      <c r="J5" s="5" t="s">
        <v>210</v>
      </c>
      <c r="K5" s="5" t="s">
        <v>211</v>
      </c>
      <c r="L5" s="5" t="s">
        <v>212</v>
      </c>
      <c r="M5" s="5" t="s">
        <v>213</v>
      </c>
      <c r="N5" s="9"/>
    </row>
    <row r="6" s="1" customFormat="true" ht="27" customHeight="true" spans="1:14">
      <c r="A6" s="10" t="s">
        <v>214</v>
      </c>
      <c r="B6" s="11"/>
      <c r="C6" s="11"/>
      <c r="D6" s="11"/>
      <c r="E6" s="11"/>
      <c r="F6" s="11"/>
      <c r="G6" s="11"/>
      <c r="H6" s="11"/>
      <c r="I6" s="11"/>
      <c r="J6" s="11"/>
      <c r="K6" s="11"/>
      <c r="L6" s="11"/>
      <c r="M6" s="11"/>
      <c r="N6" s="11"/>
    </row>
    <row r="7" s="1" customFormat="true" ht="21" customHeight="true" spans="1:14">
      <c r="A7" s="10" t="s">
        <v>215</v>
      </c>
      <c r="B7" s="11"/>
      <c r="C7" s="11"/>
      <c r="D7" s="11"/>
      <c r="E7" s="11"/>
      <c r="F7" s="11"/>
      <c r="G7" s="11"/>
      <c r="H7" s="11"/>
      <c r="I7" s="11"/>
      <c r="J7" s="11"/>
      <c r="K7" s="11"/>
      <c r="L7" s="11"/>
      <c r="M7" s="11"/>
      <c r="N7" s="11"/>
    </row>
    <row r="8" s="1" customFormat="true" ht="21" customHeight="true" spans="1:14">
      <c r="A8" s="10" t="s">
        <v>216</v>
      </c>
      <c r="B8" s="11"/>
      <c r="C8" s="11"/>
      <c r="D8" s="11"/>
      <c r="E8" s="11"/>
      <c r="F8" s="11"/>
      <c r="G8" s="11"/>
      <c r="H8" s="11"/>
      <c r="I8" s="11"/>
      <c r="J8" s="11"/>
      <c r="K8" s="11"/>
      <c r="L8" s="11"/>
      <c r="M8" s="11"/>
      <c r="N8" s="11"/>
    </row>
    <row r="9" s="1" customFormat="true" ht="21" customHeight="true" spans="1:14">
      <c r="A9" s="10" t="s">
        <v>216</v>
      </c>
      <c r="B9" s="11"/>
      <c r="C9" s="11"/>
      <c r="D9" s="11"/>
      <c r="E9" s="11"/>
      <c r="F9" s="11"/>
      <c r="G9" s="11"/>
      <c r="H9" s="11"/>
      <c r="I9" s="11"/>
      <c r="J9" s="11"/>
      <c r="K9" s="11"/>
      <c r="L9" s="11"/>
      <c r="M9" s="11"/>
      <c r="N9" s="11"/>
    </row>
    <row r="10" s="1" customFormat="true" ht="21" customHeight="true" spans="1:14">
      <c r="A10" s="10" t="s">
        <v>216</v>
      </c>
      <c r="B10" s="11"/>
      <c r="C10" s="11"/>
      <c r="D10" s="11"/>
      <c r="E10" s="11"/>
      <c r="F10" s="11"/>
      <c r="G10" s="11"/>
      <c r="H10" s="11"/>
      <c r="I10" s="11"/>
      <c r="J10" s="11"/>
      <c r="K10" s="11"/>
      <c r="L10" s="11"/>
      <c r="M10" s="11"/>
      <c r="N10" s="11"/>
    </row>
    <row r="11" s="1" customFormat="true" ht="21" customHeight="true" spans="1:14">
      <c r="A11" s="10" t="s">
        <v>217</v>
      </c>
      <c r="B11" s="11"/>
      <c r="C11" s="11"/>
      <c r="D11" s="11"/>
      <c r="E11" s="11"/>
      <c r="F11" s="11"/>
      <c r="G11" s="11"/>
      <c r="H11" s="11"/>
      <c r="I11" s="11"/>
      <c r="J11" s="11"/>
      <c r="K11" s="11"/>
      <c r="L11" s="11"/>
      <c r="M11" s="11"/>
      <c r="N11" s="11"/>
    </row>
    <row r="12" ht="165" customHeight="true" spans="1:14">
      <c r="A12" s="12" t="s">
        <v>218</v>
      </c>
      <c r="B12" s="13"/>
      <c r="C12" s="13"/>
      <c r="D12" s="13"/>
      <c r="E12" s="13"/>
      <c r="F12" s="13"/>
      <c r="G12" s="13"/>
      <c r="H12" s="13"/>
      <c r="I12" s="13"/>
      <c r="J12" s="13"/>
      <c r="K12" s="13"/>
      <c r="L12" s="13"/>
      <c r="M12" s="13"/>
      <c r="N12" s="13"/>
    </row>
  </sheetData>
  <mergeCells count="9">
    <mergeCell ref="A2:N2"/>
    <mergeCell ref="B3:M3"/>
    <mergeCell ref="B4:E4"/>
    <mergeCell ref="F4:G4"/>
    <mergeCell ref="I4:K4"/>
    <mergeCell ref="L4:M4"/>
    <mergeCell ref="A12:N12"/>
    <mergeCell ref="A3:A5"/>
    <mergeCell ref="N3:N5"/>
  </mergeCells>
  <pageMargins left="0.7" right="0.7" top="0.75" bottom="0.75" header="0.3" footer="0.3"/>
  <pageSetup paperSize="9" scale="84" fitToHeight="0"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陈琳姿 10.104.98.20</dc:creator>
  <cp:lastModifiedBy>greatwall</cp:lastModifiedBy>
  <dcterms:created xsi:type="dcterms:W3CDTF">2019-07-24T19:58:00Z</dcterms:created>
  <cp:lastPrinted>2023-01-31T10:51:00Z</cp:lastPrinted>
  <dcterms:modified xsi:type="dcterms:W3CDTF">2025-01-21T17:15:36Z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20EDFBBB39034BCC8F78150D94480813_12</vt:lpwstr>
  </property>
</Properties>
</file>