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<sst xmlns="http://schemas.openxmlformats.org/spreadsheetml/2006/main" count="59" uniqueCount="58">
  <si>
    <t>附件：</t>
  </si>
  <si>
    <t>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</si>
  <si>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</si>
  <si>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</si>
  <si>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</si>
  <si>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</si>
  <si>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</si>
  <si>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</si>
  <si>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</si>
  <si>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规划金额</t>
  </si>
  <si>
    <t>财评结果</t>
  </si>
  <si>
    <t>安排金额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</si>
  <si>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</si>
  <si>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</si>
  <si>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</si>
  <si>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</si>
  <si>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</si>
  <si>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</si>
  <si>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省政协办公大楼外墙翻新、门窗更换，室内部分装饰等，垃圾站建设、泵房维修及室外管网维修等</t>
  </si>
  <si>
    <t>中共湖南省委党校西区食堂二、三楼维修，礼堂地面及卫生间维修等</t>
  </si>
  <si>
    <t>省人社厅办公区内室外空调管网，加装空气能热源泵等</t>
  </si>
  <si>
    <t>省库区移民事务中心办公楼外墙修复，门窗部分更换，电源线、化粪池等</t>
  </si>
  <si>
    <t>省红十字会备灾培训中心室内维修，屋面防水维修，电梯及变压器更换，室外场地整修等</t>
  </si>
  <si>
    <t>省公安厅大会议室维修，屋面防水，地下车库维修及配电间消防维修等</t>
  </si>
  <si>
    <t>省科协屋面防水，电梯更换，道闸更换等</t>
  </si>
  <si>
    <t>湖南省委老干局办公楼外墙维修，窗户更换，卫生间及门厅维修等</t>
  </si>
  <si>
    <t>湖南省专用通信局屋面、车库防水，办公楼维修，地面道路维修等</t>
  </si>
  <si>
    <t>省委大院内会议室维修项目</t>
  </si>
  <si>
    <t>项目管理费</t>
  </si>
  <si>
    <t>序号</t>
  </si>
  <si>
    <t>项目名称</t>
  </si>
  <si>
    <t>维修内容</t>
  </si>
  <si>
    <t>规划金额   （万元）</t>
  </si>
  <si>
    <t>评审金额（万元）</t>
  </si>
  <si>
    <t>分年度下达</t>
  </si>
  <si>
    <t>本年度下达金额（万元）</t>
  </si>
  <si>
    <t>下年度下达金额（万元）</t>
  </si>
  <si>
    <t>省政协办公大楼修缮改造项目</t>
  </si>
  <si>
    <t>大楼外墙翻新、门窗更换，室内部分装饰等，垃圾站建设、泵房维修及室外管网维修等内容</t>
  </si>
  <si>
    <t>中共湖南省委党校办公用房维修项目</t>
  </si>
  <si>
    <r>
      <rPr>
        <sz val="12"/>
        <color theme="1"/>
        <rFont val="宋体"/>
        <charset val="134"/>
        <scheme val="minor"/>
      </rPr>
      <t>西区食堂二、三楼维修，礼堂地面及卫生间维修，加装</t>
    </r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台货梯等</t>
    </r>
  </si>
  <si>
    <t>省人社厅办公区室外管网维修工程项目</t>
  </si>
  <si>
    <t>办公区内室外空调管网，加装空气能热源泵等内容</t>
  </si>
  <si>
    <t>省库区移民事务中心维修项目</t>
  </si>
  <si>
    <t>办公楼外墙修复，门窗部分更换，电源线、化粪池等内容</t>
  </si>
  <si>
    <t>省红十字会备灾培训中心维修项目</t>
  </si>
  <si>
    <t>室内维修，屋面防水维修，电梯及变压器更换，室外场地整修等内容</t>
  </si>
  <si>
    <t>省公安厅办公用房维修项目</t>
  </si>
  <si>
    <t>大会议室维修，屋面防水，地下车库维修及配电间消防维修等内容</t>
  </si>
  <si>
    <t>省科协办公用房维修项目</t>
  </si>
  <si>
    <t>屋面防水，电梯更换，道闸更换等内容</t>
  </si>
  <si>
    <t>湖南省委老干局办公楼维修项目</t>
  </si>
  <si>
    <t>外墙维修，窗户更换，卫生间及门厅维修等内容</t>
  </si>
  <si>
    <t>湖南省专用通信局维修改造工程</t>
  </si>
  <si>
    <t>屋面、车库防水，办公楼维修，地面道路维修等内容</t>
  </si>
  <si>
    <t>某省直单位会议室维修项目</t>
  </si>
  <si>
    <t>会议室维修</t>
  </si>
  <si>
    <t>合 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</si>
</sst>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18" borderId="16" applyNumberFormat="false" applyAlignment="false" applyProtection="false">
      <alignment vertical="center"/>
    </xf>
    <xf numFmtId="0" fontId="25" fillId="21" borderId="17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17" borderId="15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8" fillId="18" borderId="12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8" fillId="10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justify" vertical="top" wrapText="true"/>
    </xf>
    <xf numFmtId="176" fontId="2" fillId="0" borderId="4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5" xfId="0" applyFont="true" applyBorder="true" applyAlignment="true">
      <alignment horizontal="center" vertical="center" wrapText="true"/>
    </xf>
    <xf numFmtId="0" fontId="7" fillId="2" borderId="5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/>
    </xf>
    <xf numFmtId="176" fontId="9" fillId="2" borderId="6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/>
    </xf>
    <xf numFmtId="176" fontId="9" fillId="2" borderId="7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/>
    </xf>
    <xf numFmtId="176" fontId="9" fillId="2" borderId="8" xfId="0" applyNumberFormat="true" applyFont="true" applyFill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0" fontId="1" fillId="0" borderId="5" xfId="0" applyFont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center" vertical="center" wrapText="true"/>
    </xf>
    <xf numFmtId="176" fontId="1" fillId="0" borderId="5" xfId="0" applyNumberFormat="true" applyFont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176" fontId="1" fillId="0" borderId="5" xfId="0" applyNumberFormat="true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vertical="center"/>
    </xf>
    <xf numFmtId="0" fontId="0" fillId="0" borderId="5" xfId="0" applyBorder="true" applyAlignment="true">
      <alignment horizontal="center" vertical="center"/>
    </xf>
    <xf numFmtId="176" fontId="5" fillId="0" borderId="0" xfId="0" applyNumberFormat="true" applyFont="true" applyAlignment="true">
      <alignment horizontal="center" vertical="center"/>
    </xf>
    <xf numFmtId="176" fontId="8" fillId="0" borderId="0" xfId="0" applyNumberFormat="true" applyFont="true" applyAlignment="true">
      <alignment horizontal="right"/>
    </xf>
    <xf numFmtId="176" fontId="6" fillId="0" borderId="9" xfId="0" applyNumberFormat="true" applyFont="true" applyBorder="true" applyAlignment="true">
      <alignment horizontal="center" vertical="center" wrapText="true"/>
    </xf>
    <xf numFmtId="176" fontId="7" fillId="2" borderId="9" xfId="0" applyNumberFormat="true" applyFont="true" applyFill="true" applyBorder="true" applyAlignment="true">
      <alignment horizontal="center" vertical="center" wrapText="true"/>
    </xf>
    <xf numFmtId="176" fontId="0" fillId="0" borderId="5" xfId="0" applyNumberForma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tabSelected="1" workbookViewId="0">
      <selection activeCell="J16" sqref="J16"/>
    </sheetView>
  </sheetViews>
  <sheetFormatPr defaultColWidth="9" defaultRowHeight="13.5"/>
  <cols>
    <col min="1" max="1" width="13.5" style="10" customWidth="true"/>
    <col min="2" max="2" width="13.25" style="10" customWidth="true"/>
    <col min="3" max="3" width="11.625" style="11" customWidth="true"/>
    <col min="4" max="4" width="11.875" style="11" customWidth="true"/>
    <col min="5" max="5" width="12.375" style="11" customWidth="true"/>
    <col min="6" max="6" width="50.875" style="10" customWidth="true"/>
    <col min="7" max="7" width="11" style="11" customWidth="true"/>
    <col min="8" max="8" width="12.375" style="11" customWidth="true"/>
    <col min="9" max="9" width="12.375" style="12" hidden="true" customWidth="true"/>
    <col min="10" max="10" width="11.375" style="13" customWidth="true"/>
    <col min="11" max="257" width="9" style="10"/>
    <col min="258" max="258" width="46" style="10" customWidth="true"/>
    <col min="259" max="259" width="10.125" style="10" customWidth="true"/>
    <col min="260" max="260" width="11.125" style="10" customWidth="true"/>
    <col min="261" max="261" width="16.25" style="10" customWidth="true"/>
    <col min="262" max="262" width="10.25" style="10" customWidth="true"/>
    <col min="263" max="263" width="11" style="10" customWidth="true"/>
    <col min="264" max="264" width="10.25" style="10" customWidth="true"/>
    <col min="265" max="265" width="38.125" style="10" customWidth="true"/>
    <col min="266" max="513" width="9" style="10"/>
    <col min="514" max="514" width="46" style="10" customWidth="true"/>
    <col min="515" max="515" width="10.125" style="10" customWidth="true"/>
    <col min="516" max="516" width="11.125" style="10" customWidth="true"/>
    <col min="517" max="517" width="16.25" style="10" customWidth="true"/>
    <col min="518" max="518" width="10.25" style="10" customWidth="true"/>
    <col min="519" max="519" width="11" style="10" customWidth="true"/>
    <col min="520" max="520" width="10.25" style="10" customWidth="true"/>
    <col min="521" max="521" width="38.125" style="10" customWidth="true"/>
    <col min="522" max="769" width="9" style="10"/>
    <col min="770" max="770" width="46" style="10" customWidth="true"/>
    <col min="771" max="771" width="10.125" style="10" customWidth="true"/>
    <col min="772" max="772" width="11.125" style="10" customWidth="true"/>
    <col min="773" max="773" width="16.25" style="10" customWidth="true"/>
    <col min="774" max="774" width="10.25" style="10" customWidth="true"/>
    <col min="775" max="775" width="11" style="10" customWidth="true"/>
    <col min="776" max="776" width="10.25" style="10" customWidth="true"/>
    <col min="777" max="777" width="38.125" style="10" customWidth="true"/>
    <col min="778" max="1025" width="9" style="10"/>
    <col min="1026" max="1026" width="46" style="10" customWidth="true"/>
    <col min="1027" max="1027" width="10.125" style="10" customWidth="true"/>
    <col min="1028" max="1028" width="11.125" style="10" customWidth="true"/>
    <col min="1029" max="1029" width="16.25" style="10" customWidth="true"/>
    <col min="1030" max="1030" width="10.25" style="10" customWidth="true"/>
    <col min="1031" max="1031" width="11" style="10" customWidth="true"/>
    <col min="1032" max="1032" width="10.25" style="10" customWidth="true"/>
    <col min="1033" max="1033" width="38.125" style="10" customWidth="true"/>
    <col min="1034" max="1281" width="9" style="10"/>
    <col min="1282" max="1282" width="46" style="10" customWidth="true"/>
    <col min="1283" max="1283" width="10.125" style="10" customWidth="true"/>
    <col min="1284" max="1284" width="11.125" style="10" customWidth="true"/>
    <col min="1285" max="1285" width="16.25" style="10" customWidth="true"/>
    <col min="1286" max="1286" width="10.25" style="10" customWidth="true"/>
    <col min="1287" max="1287" width="11" style="10" customWidth="true"/>
    <col min="1288" max="1288" width="10.25" style="10" customWidth="true"/>
    <col min="1289" max="1289" width="38.125" style="10" customWidth="true"/>
    <col min="1290" max="1537" width="9" style="10"/>
    <col min="1538" max="1538" width="46" style="10" customWidth="true"/>
    <col min="1539" max="1539" width="10.125" style="10" customWidth="true"/>
    <col min="1540" max="1540" width="11.125" style="10" customWidth="true"/>
    <col min="1541" max="1541" width="16.25" style="10" customWidth="true"/>
    <col min="1542" max="1542" width="10.25" style="10" customWidth="true"/>
    <col min="1543" max="1543" width="11" style="10" customWidth="true"/>
    <col min="1544" max="1544" width="10.25" style="10" customWidth="true"/>
    <col min="1545" max="1545" width="38.125" style="10" customWidth="true"/>
    <col min="1546" max="1793" width="9" style="10"/>
    <col min="1794" max="1794" width="46" style="10" customWidth="true"/>
    <col min="1795" max="1795" width="10.125" style="10" customWidth="true"/>
    <col min="1796" max="1796" width="11.125" style="10" customWidth="true"/>
    <col min="1797" max="1797" width="16.25" style="10" customWidth="true"/>
    <col min="1798" max="1798" width="10.25" style="10" customWidth="true"/>
    <col min="1799" max="1799" width="11" style="10" customWidth="true"/>
    <col min="1800" max="1800" width="10.25" style="10" customWidth="true"/>
    <col min="1801" max="1801" width="38.125" style="10" customWidth="true"/>
    <col min="1802" max="2049" width="9" style="10"/>
    <col min="2050" max="2050" width="46" style="10" customWidth="true"/>
    <col min="2051" max="2051" width="10.125" style="10" customWidth="true"/>
    <col min="2052" max="2052" width="11.125" style="10" customWidth="true"/>
    <col min="2053" max="2053" width="16.25" style="10" customWidth="true"/>
    <col min="2054" max="2054" width="10.25" style="10" customWidth="true"/>
    <col min="2055" max="2055" width="11" style="10" customWidth="true"/>
    <col min="2056" max="2056" width="10.25" style="10" customWidth="true"/>
    <col min="2057" max="2057" width="38.125" style="10" customWidth="true"/>
    <col min="2058" max="2305" width="9" style="10"/>
    <col min="2306" max="2306" width="46" style="10" customWidth="true"/>
    <col min="2307" max="2307" width="10.125" style="10" customWidth="true"/>
    <col min="2308" max="2308" width="11.125" style="10" customWidth="true"/>
    <col min="2309" max="2309" width="16.25" style="10" customWidth="true"/>
    <col min="2310" max="2310" width="10.25" style="10" customWidth="true"/>
    <col min="2311" max="2311" width="11" style="10" customWidth="true"/>
    <col min="2312" max="2312" width="10.25" style="10" customWidth="true"/>
    <col min="2313" max="2313" width="38.125" style="10" customWidth="true"/>
    <col min="2314" max="2561" width="9" style="10"/>
    <col min="2562" max="2562" width="46" style="10" customWidth="true"/>
    <col min="2563" max="2563" width="10.125" style="10" customWidth="true"/>
    <col min="2564" max="2564" width="11.125" style="10" customWidth="true"/>
    <col min="2565" max="2565" width="16.25" style="10" customWidth="true"/>
    <col min="2566" max="2566" width="10.25" style="10" customWidth="true"/>
    <col min="2567" max="2567" width="11" style="10" customWidth="true"/>
    <col min="2568" max="2568" width="10.25" style="10" customWidth="true"/>
    <col min="2569" max="2569" width="38.125" style="10" customWidth="true"/>
    <col min="2570" max="2817" width="9" style="10"/>
    <col min="2818" max="2818" width="46" style="10" customWidth="true"/>
    <col min="2819" max="2819" width="10.125" style="10" customWidth="true"/>
    <col min="2820" max="2820" width="11.125" style="10" customWidth="true"/>
    <col min="2821" max="2821" width="16.25" style="10" customWidth="true"/>
    <col min="2822" max="2822" width="10.25" style="10" customWidth="true"/>
    <col min="2823" max="2823" width="11" style="10" customWidth="true"/>
    <col min="2824" max="2824" width="10.25" style="10" customWidth="true"/>
    <col min="2825" max="2825" width="38.125" style="10" customWidth="true"/>
    <col min="2826" max="3073" width="9" style="10"/>
    <col min="3074" max="3074" width="46" style="10" customWidth="true"/>
    <col min="3075" max="3075" width="10.125" style="10" customWidth="true"/>
    <col min="3076" max="3076" width="11.125" style="10" customWidth="true"/>
    <col min="3077" max="3077" width="16.25" style="10" customWidth="true"/>
    <col min="3078" max="3078" width="10.25" style="10" customWidth="true"/>
    <col min="3079" max="3079" width="11" style="10" customWidth="true"/>
    <col min="3080" max="3080" width="10.25" style="10" customWidth="true"/>
    <col min="3081" max="3081" width="38.125" style="10" customWidth="true"/>
    <col min="3082" max="3329" width="9" style="10"/>
    <col min="3330" max="3330" width="46" style="10" customWidth="true"/>
    <col min="3331" max="3331" width="10.125" style="10" customWidth="true"/>
    <col min="3332" max="3332" width="11.125" style="10" customWidth="true"/>
    <col min="3333" max="3333" width="16.25" style="10" customWidth="true"/>
    <col min="3334" max="3334" width="10.25" style="10" customWidth="true"/>
    <col min="3335" max="3335" width="11" style="10" customWidth="true"/>
    <col min="3336" max="3336" width="10.25" style="10" customWidth="true"/>
    <col min="3337" max="3337" width="38.125" style="10" customWidth="true"/>
    <col min="3338" max="3585" width="9" style="10"/>
    <col min="3586" max="3586" width="46" style="10" customWidth="true"/>
    <col min="3587" max="3587" width="10.125" style="10" customWidth="true"/>
    <col min="3588" max="3588" width="11.125" style="10" customWidth="true"/>
    <col min="3589" max="3589" width="16.25" style="10" customWidth="true"/>
    <col min="3590" max="3590" width="10.25" style="10" customWidth="true"/>
    <col min="3591" max="3591" width="11" style="10" customWidth="true"/>
    <col min="3592" max="3592" width="10.25" style="10" customWidth="true"/>
    <col min="3593" max="3593" width="38.125" style="10" customWidth="true"/>
    <col min="3594" max="3841" width="9" style="10"/>
    <col min="3842" max="3842" width="46" style="10" customWidth="true"/>
    <col min="3843" max="3843" width="10.125" style="10" customWidth="true"/>
    <col min="3844" max="3844" width="11.125" style="10" customWidth="true"/>
    <col min="3845" max="3845" width="16.25" style="10" customWidth="true"/>
    <col min="3846" max="3846" width="10.25" style="10" customWidth="true"/>
    <col min="3847" max="3847" width="11" style="10" customWidth="true"/>
    <col min="3848" max="3848" width="10.25" style="10" customWidth="true"/>
    <col min="3849" max="3849" width="38.125" style="10" customWidth="true"/>
    <col min="3850" max="4097" width="9" style="10"/>
    <col min="4098" max="4098" width="46" style="10" customWidth="true"/>
    <col min="4099" max="4099" width="10.125" style="10" customWidth="true"/>
    <col min="4100" max="4100" width="11.125" style="10" customWidth="true"/>
    <col min="4101" max="4101" width="16.25" style="10" customWidth="true"/>
    <col min="4102" max="4102" width="10.25" style="10" customWidth="true"/>
    <col min="4103" max="4103" width="11" style="10" customWidth="true"/>
    <col min="4104" max="4104" width="10.25" style="10" customWidth="true"/>
    <col min="4105" max="4105" width="38.125" style="10" customWidth="true"/>
    <col min="4106" max="4353" width="9" style="10"/>
    <col min="4354" max="4354" width="46" style="10" customWidth="true"/>
    <col min="4355" max="4355" width="10.125" style="10" customWidth="true"/>
    <col min="4356" max="4356" width="11.125" style="10" customWidth="true"/>
    <col min="4357" max="4357" width="16.25" style="10" customWidth="true"/>
    <col min="4358" max="4358" width="10.25" style="10" customWidth="true"/>
    <col min="4359" max="4359" width="11" style="10" customWidth="true"/>
    <col min="4360" max="4360" width="10.25" style="10" customWidth="true"/>
    <col min="4361" max="4361" width="38.125" style="10" customWidth="true"/>
    <col min="4362" max="4609" width="9" style="10"/>
    <col min="4610" max="4610" width="46" style="10" customWidth="true"/>
    <col min="4611" max="4611" width="10.125" style="10" customWidth="true"/>
    <col min="4612" max="4612" width="11.125" style="10" customWidth="true"/>
    <col min="4613" max="4613" width="16.25" style="10" customWidth="true"/>
    <col min="4614" max="4614" width="10.25" style="10" customWidth="true"/>
    <col min="4615" max="4615" width="11" style="10" customWidth="true"/>
    <col min="4616" max="4616" width="10.25" style="10" customWidth="true"/>
    <col min="4617" max="4617" width="38.125" style="10" customWidth="true"/>
    <col min="4618" max="4865" width="9" style="10"/>
    <col min="4866" max="4866" width="46" style="10" customWidth="true"/>
    <col min="4867" max="4867" width="10.125" style="10" customWidth="true"/>
    <col min="4868" max="4868" width="11.125" style="10" customWidth="true"/>
    <col min="4869" max="4869" width="16.25" style="10" customWidth="true"/>
    <col min="4870" max="4870" width="10.25" style="10" customWidth="true"/>
    <col min="4871" max="4871" width="11" style="10" customWidth="true"/>
    <col min="4872" max="4872" width="10.25" style="10" customWidth="true"/>
    <col min="4873" max="4873" width="38.125" style="10" customWidth="true"/>
    <col min="4874" max="5121" width="9" style="10"/>
    <col min="5122" max="5122" width="46" style="10" customWidth="true"/>
    <col min="5123" max="5123" width="10.125" style="10" customWidth="true"/>
    <col min="5124" max="5124" width="11.125" style="10" customWidth="true"/>
    <col min="5125" max="5125" width="16.25" style="10" customWidth="true"/>
    <col min="5126" max="5126" width="10.25" style="10" customWidth="true"/>
    <col min="5127" max="5127" width="11" style="10" customWidth="true"/>
    <col min="5128" max="5128" width="10.25" style="10" customWidth="true"/>
    <col min="5129" max="5129" width="38.125" style="10" customWidth="true"/>
    <col min="5130" max="5377" width="9" style="10"/>
    <col min="5378" max="5378" width="46" style="10" customWidth="true"/>
    <col min="5379" max="5379" width="10.125" style="10" customWidth="true"/>
    <col min="5380" max="5380" width="11.125" style="10" customWidth="true"/>
    <col min="5381" max="5381" width="16.25" style="10" customWidth="true"/>
    <col min="5382" max="5382" width="10.25" style="10" customWidth="true"/>
    <col min="5383" max="5383" width="11" style="10" customWidth="true"/>
    <col min="5384" max="5384" width="10.25" style="10" customWidth="true"/>
    <col min="5385" max="5385" width="38.125" style="10" customWidth="true"/>
    <col min="5386" max="5633" width="9" style="10"/>
    <col min="5634" max="5634" width="46" style="10" customWidth="true"/>
    <col min="5635" max="5635" width="10.125" style="10" customWidth="true"/>
    <col min="5636" max="5636" width="11.125" style="10" customWidth="true"/>
    <col min="5637" max="5637" width="16.25" style="10" customWidth="true"/>
    <col min="5638" max="5638" width="10.25" style="10" customWidth="true"/>
    <col min="5639" max="5639" width="11" style="10" customWidth="true"/>
    <col min="5640" max="5640" width="10.25" style="10" customWidth="true"/>
    <col min="5641" max="5641" width="38.125" style="10" customWidth="true"/>
    <col min="5642" max="5889" width="9" style="10"/>
    <col min="5890" max="5890" width="46" style="10" customWidth="true"/>
    <col min="5891" max="5891" width="10.125" style="10" customWidth="true"/>
    <col min="5892" max="5892" width="11.125" style="10" customWidth="true"/>
    <col min="5893" max="5893" width="16.25" style="10" customWidth="true"/>
    <col min="5894" max="5894" width="10.25" style="10" customWidth="true"/>
    <col min="5895" max="5895" width="11" style="10" customWidth="true"/>
    <col min="5896" max="5896" width="10.25" style="10" customWidth="true"/>
    <col min="5897" max="5897" width="38.125" style="10" customWidth="true"/>
    <col min="5898" max="6145" width="9" style="10"/>
    <col min="6146" max="6146" width="46" style="10" customWidth="true"/>
    <col min="6147" max="6147" width="10.125" style="10" customWidth="true"/>
    <col min="6148" max="6148" width="11.125" style="10" customWidth="true"/>
    <col min="6149" max="6149" width="16.25" style="10" customWidth="true"/>
    <col min="6150" max="6150" width="10.25" style="10" customWidth="true"/>
    <col min="6151" max="6151" width="11" style="10" customWidth="true"/>
    <col min="6152" max="6152" width="10.25" style="10" customWidth="true"/>
    <col min="6153" max="6153" width="38.125" style="10" customWidth="true"/>
    <col min="6154" max="6401" width="9" style="10"/>
    <col min="6402" max="6402" width="46" style="10" customWidth="true"/>
    <col min="6403" max="6403" width="10.125" style="10" customWidth="true"/>
    <col min="6404" max="6404" width="11.125" style="10" customWidth="true"/>
    <col min="6405" max="6405" width="16.25" style="10" customWidth="true"/>
    <col min="6406" max="6406" width="10.25" style="10" customWidth="true"/>
    <col min="6407" max="6407" width="11" style="10" customWidth="true"/>
    <col min="6408" max="6408" width="10.25" style="10" customWidth="true"/>
    <col min="6409" max="6409" width="38.125" style="10" customWidth="true"/>
    <col min="6410" max="6657" width="9" style="10"/>
    <col min="6658" max="6658" width="46" style="10" customWidth="true"/>
    <col min="6659" max="6659" width="10.125" style="10" customWidth="true"/>
    <col min="6660" max="6660" width="11.125" style="10" customWidth="true"/>
    <col min="6661" max="6661" width="16.25" style="10" customWidth="true"/>
    <col min="6662" max="6662" width="10.25" style="10" customWidth="true"/>
    <col min="6663" max="6663" width="11" style="10" customWidth="true"/>
    <col min="6664" max="6664" width="10.25" style="10" customWidth="true"/>
    <col min="6665" max="6665" width="38.125" style="10" customWidth="true"/>
    <col min="6666" max="6913" width="9" style="10"/>
    <col min="6914" max="6914" width="46" style="10" customWidth="true"/>
    <col min="6915" max="6915" width="10.125" style="10" customWidth="true"/>
    <col min="6916" max="6916" width="11.125" style="10" customWidth="true"/>
    <col min="6917" max="6917" width="16.25" style="10" customWidth="true"/>
    <col min="6918" max="6918" width="10.25" style="10" customWidth="true"/>
    <col min="6919" max="6919" width="11" style="10" customWidth="true"/>
    <col min="6920" max="6920" width="10.25" style="10" customWidth="true"/>
    <col min="6921" max="6921" width="38.125" style="10" customWidth="true"/>
    <col min="6922" max="7169" width="9" style="10"/>
    <col min="7170" max="7170" width="46" style="10" customWidth="true"/>
    <col min="7171" max="7171" width="10.125" style="10" customWidth="true"/>
    <col min="7172" max="7172" width="11.125" style="10" customWidth="true"/>
    <col min="7173" max="7173" width="16.25" style="10" customWidth="true"/>
    <col min="7174" max="7174" width="10.25" style="10" customWidth="true"/>
    <col min="7175" max="7175" width="11" style="10" customWidth="true"/>
    <col min="7176" max="7176" width="10.25" style="10" customWidth="true"/>
    <col min="7177" max="7177" width="38.125" style="10" customWidth="true"/>
    <col min="7178" max="7425" width="9" style="10"/>
    <col min="7426" max="7426" width="46" style="10" customWidth="true"/>
    <col min="7427" max="7427" width="10.125" style="10" customWidth="true"/>
    <col min="7428" max="7428" width="11.125" style="10" customWidth="true"/>
    <col min="7429" max="7429" width="16.25" style="10" customWidth="true"/>
    <col min="7430" max="7430" width="10.25" style="10" customWidth="true"/>
    <col min="7431" max="7431" width="11" style="10" customWidth="true"/>
    <col min="7432" max="7432" width="10.25" style="10" customWidth="true"/>
    <col min="7433" max="7433" width="38.125" style="10" customWidth="true"/>
    <col min="7434" max="7681" width="9" style="10"/>
    <col min="7682" max="7682" width="46" style="10" customWidth="true"/>
    <col min="7683" max="7683" width="10.125" style="10" customWidth="true"/>
    <col min="7684" max="7684" width="11.125" style="10" customWidth="true"/>
    <col min="7685" max="7685" width="16.25" style="10" customWidth="true"/>
    <col min="7686" max="7686" width="10.25" style="10" customWidth="true"/>
    <col min="7687" max="7687" width="11" style="10" customWidth="true"/>
    <col min="7688" max="7688" width="10.25" style="10" customWidth="true"/>
    <col min="7689" max="7689" width="38.125" style="10" customWidth="true"/>
    <col min="7690" max="7937" width="9" style="10"/>
    <col min="7938" max="7938" width="46" style="10" customWidth="true"/>
    <col min="7939" max="7939" width="10.125" style="10" customWidth="true"/>
    <col min="7940" max="7940" width="11.125" style="10" customWidth="true"/>
    <col min="7941" max="7941" width="16.25" style="10" customWidth="true"/>
    <col min="7942" max="7942" width="10.25" style="10" customWidth="true"/>
    <col min="7943" max="7943" width="11" style="10" customWidth="true"/>
    <col min="7944" max="7944" width="10.25" style="10" customWidth="true"/>
    <col min="7945" max="7945" width="38.125" style="10" customWidth="true"/>
    <col min="7946" max="8193" width="9" style="10"/>
    <col min="8194" max="8194" width="46" style="10" customWidth="true"/>
    <col min="8195" max="8195" width="10.125" style="10" customWidth="true"/>
    <col min="8196" max="8196" width="11.125" style="10" customWidth="true"/>
    <col min="8197" max="8197" width="16.25" style="10" customWidth="true"/>
    <col min="8198" max="8198" width="10.25" style="10" customWidth="true"/>
    <col min="8199" max="8199" width="11" style="10" customWidth="true"/>
    <col min="8200" max="8200" width="10.25" style="10" customWidth="true"/>
    <col min="8201" max="8201" width="38.125" style="10" customWidth="true"/>
    <col min="8202" max="8449" width="9" style="10"/>
    <col min="8450" max="8450" width="46" style="10" customWidth="true"/>
    <col min="8451" max="8451" width="10.125" style="10" customWidth="true"/>
    <col min="8452" max="8452" width="11.125" style="10" customWidth="true"/>
    <col min="8453" max="8453" width="16.25" style="10" customWidth="true"/>
    <col min="8454" max="8454" width="10.25" style="10" customWidth="true"/>
    <col min="8455" max="8455" width="11" style="10" customWidth="true"/>
    <col min="8456" max="8456" width="10.25" style="10" customWidth="true"/>
    <col min="8457" max="8457" width="38.125" style="10" customWidth="true"/>
    <col min="8458" max="8705" width="9" style="10"/>
    <col min="8706" max="8706" width="46" style="10" customWidth="true"/>
    <col min="8707" max="8707" width="10.125" style="10" customWidth="true"/>
    <col min="8708" max="8708" width="11.125" style="10" customWidth="true"/>
    <col min="8709" max="8709" width="16.25" style="10" customWidth="true"/>
    <col min="8710" max="8710" width="10.25" style="10" customWidth="true"/>
    <col min="8711" max="8711" width="11" style="10" customWidth="true"/>
    <col min="8712" max="8712" width="10.25" style="10" customWidth="true"/>
    <col min="8713" max="8713" width="38.125" style="10" customWidth="true"/>
    <col min="8714" max="8961" width="9" style="10"/>
    <col min="8962" max="8962" width="46" style="10" customWidth="true"/>
    <col min="8963" max="8963" width="10.125" style="10" customWidth="true"/>
    <col min="8964" max="8964" width="11.125" style="10" customWidth="true"/>
    <col min="8965" max="8965" width="16.25" style="10" customWidth="true"/>
    <col min="8966" max="8966" width="10.25" style="10" customWidth="true"/>
    <col min="8967" max="8967" width="11" style="10" customWidth="true"/>
    <col min="8968" max="8968" width="10.25" style="10" customWidth="true"/>
    <col min="8969" max="8969" width="38.125" style="10" customWidth="true"/>
    <col min="8970" max="9217" width="9" style="10"/>
    <col min="9218" max="9218" width="46" style="10" customWidth="true"/>
    <col min="9219" max="9219" width="10.125" style="10" customWidth="true"/>
    <col min="9220" max="9220" width="11.125" style="10" customWidth="true"/>
    <col min="9221" max="9221" width="16.25" style="10" customWidth="true"/>
    <col min="9222" max="9222" width="10.25" style="10" customWidth="true"/>
    <col min="9223" max="9223" width="11" style="10" customWidth="true"/>
    <col min="9224" max="9224" width="10.25" style="10" customWidth="true"/>
    <col min="9225" max="9225" width="38.125" style="10" customWidth="true"/>
    <col min="9226" max="9473" width="9" style="10"/>
    <col min="9474" max="9474" width="46" style="10" customWidth="true"/>
    <col min="9475" max="9475" width="10.125" style="10" customWidth="true"/>
    <col min="9476" max="9476" width="11.125" style="10" customWidth="true"/>
    <col min="9477" max="9477" width="16.25" style="10" customWidth="true"/>
    <col min="9478" max="9478" width="10.25" style="10" customWidth="true"/>
    <col min="9479" max="9479" width="11" style="10" customWidth="true"/>
    <col min="9480" max="9480" width="10.25" style="10" customWidth="true"/>
    <col min="9481" max="9481" width="38.125" style="10" customWidth="true"/>
    <col min="9482" max="9729" width="9" style="10"/>
    <col min="9730" max="9730" width="46" style="10" customWidth="true"/>
    <col min="9731" max="9731" width="10.125" style="10" customWidth="true"/>
    <col min="9732" max="9732" width="11.125" style="10" customWidth="true"/>
    <col min="9733" max="9733" width="16.25" style="10" customWidth="true"/>
    <col min="9734" max="9734" width="10.25" style="10" customWidth="true"/>
    <col min="9735" max="9735" width="11" style="10" customWidth="true"/>
    <col min="9736" max="9736" width="10.25" style="10" customWidth="true"/>
    <col min="9737" max="9737" width="38.125" style="10" customWidth="true"/>
    <col min="9738" max="9985" width="9" style="10"/>
    <col min="9986" max="9986" width="46" style="10" customWidth="true"/>
    <col min="9987" max="9987" width="10.125" style="10" customWidth="true"/>
    <col min="9988" max="9988" width="11.125" style="10" customWidth="true"/>
    <col min="9989" max="9989" width="16.25" style="10" customWidth="true"/>
    <col min="9990" max="9990" width="10.25" style="10" customWidth="true"/>
    <col min="9991" max="9991" width="11" style="10" customWidth="true"/>
    <col min="9992" max="9992" width="10.25" style="10" customWidth="true"/>
    <col min="9993" max="9993" width="38.125" style="10" customWidth="true"/>
    <col min="9994" max="10241" width="9" style="10"/>
    <col min="10242" max="10242" width="46" style="10" customWidth="true"/>
    <col min="10243" max="10243" width="10.125" style="10" customWidth="true"/>
    <col min="10244" max="10244" width="11.125" style="10" customWidth="true"/>
    <col min="10245" max="10245" width="16.25" style="10" customWidth="true"/>
    <col min="10246" max="10246" width="10.25" style="10" customWidth="true"/>
    <col min="10247" max="10247" width="11" style="10" customWidth="true"/>
    <col min="10248" max="10248" width="10.25" style="10" customWidth="true"/>
    <col min="10249" max="10249" width="38.125" style="10" customWidth="true"/>
    <col min="10250" max="10497" width="9" style="10"/>
    <col min="10498" max="10498" width="46" style="10" customWidth="true"/>
    <col min="10499" max="10499" width="10.125" style="10" customWidth="true"/>
    <col min="10500" max="10500" width="11.125" style="10" customWidth="true"/>
    <col min="10501" max="10501" width="16.25" style="10" customWidth="true"/>
    <col min="10502" max="10502" width="10.25" style="10" customWidth="true"/>
    <col min="10503" max="10503" width="11" style="10" customWidth="true"/>
    <col min="10504" max="10504" width="10.25" style="10" customWidth="true"/>
    <col min="10505" max="10505" width="38.125" style="10" customWidth="true"/>
    <col min="10506" max="10753" width="9" style="10"/>
    <col min="10754" max="10754" width="46" style="10" customWidth="true"/>
    <col min="10755" max="10755" width="10.125" style="10" customWidth="true"/>
    <col min="10756" max="10756" width="11.125" style="10" customWidth="true"/>
    <col min="10757" max="10757" width="16.25" style="10" customWidth="true"/>
    <col min="10758" max="10758" width="10.25" style="10" customWidth="true"/>
    <col min="10759" max="10759" width="11" style="10" customWidth="true"/>
    <col min="10760" max="10760" width="10.25" style="10" customWidth="true"/>
    <col min="10761" max="10761" width="38.125" style="10" customWidth="true"/>
    <col min="10762" max="11009" width="9" style="10"/>
    <col min="11010" max="11010" width="46" style="10" customWidth="true"/>
    <col min="11011" max="11011" width="10.125" style="10" customWidth="true"/>
    <col min="11012" max="11012" width="11.125" style="10" customWidth="true"/>
    <col min="11013" max="11013" width="16.25" style="10" customWidth="true"/>
    <col min="11014" max="11014" width="10.25" style="10" customWidth="true"/>
    <col min="11015" max="11015" width="11" style="10" customWidth="true"/>
    <col min="11016" max="11016" width="10.25" style="10" customWidth="true"/>
    <col min="11017" max="11017" width="38.125" style="10" customWidth="true"/>
    <col min="11018" max="11265" width="9" style="10"/>
    <col min="11266" max="11266" width="46" style="10" customWidth="true"/>
    <col min="11267" max="11267" width="10.125" style="10" customWidth="true"/>
    <col min="11268" max="11268" width="11.125" style="10" customWidth="true"/>
    <col min="11269" max="11269" width="16.25" style="10" customWidth="true"/>
    <col min="11270" max="11270" width="10.25" style="10" customWidth="true"/>
    <col min="11271" max="11271" width="11" style="10" customWidth="true"/>
    <col min="11272" max="11272" width="10.25" style="10" customWidth="true"/>
    <col min="11273" max="11273" width="38.125" style="10" customWidth="true"/>
    <col min="11274" max="11521" width="9" style="10"/>
    <col min="11522" max="11522" width="46" style="10" customWidth="true"/>
    <col min="11523" max="11523" width="10.125" style="10" customWidth="true"/>
    <col min="11524" max="11524" width="11.125" style="10" customWidth="true"/>
    <col min="11525" max="11525" width="16.25" style="10" customWidth="true"/>
    <col min="11526" max="11526" width="10.25" style="10" customWidth="true"/>
    <col min="11527" max="11527" width="11" style="10" customWidth="true"/>
    <col min="11528" max="11528" width="10.25" style="10" customWidth="true"/>
    <col min="11529" max="11529" width="38.125" style="10" customWidth="true"/>
    <col min="11530" max="11777" width="9" style="10"/>
    <col min="11778" max="11778" width="46" style="10" customWidth="true"/>
    <col min="11779" max="11779" width="10.125" style="10" customWidth="true"/>
    <col min="11780" max="11780" width="11.125" style="10" customWidth="true"/>
    <col min="11781" max="11781" width="16.25" style="10" customWidth="true"/>
    <col min="11782" max="11782" width="10.25" style="10" customWidth="true"/>
    <col min="11783" max="11783" width="11" style="10" customWidth="true"/>
    <col min="11784" max="11784" width="10.25" style="10" customWidth="true"/>
    <col min="11785" max="11785" width="38.125" style="10" customWidth="true"/>
    <col min="11786" max="12033" width="9" style="10"/>
    <col min="12034" max="12034" width="46" style="10" customWidth="true"/>
    <col min="12035" max="12035" width="10.125" style="10" customWidth="true"/>
    <col min="12036" max="12036" width="11.125" style="10" customWidth="true"/>
    <col min="12037" max="12037" width="16.25" style="10" customWidth="true"/>
    <col min="12038" max="12038" width="10.25" style="10" customWidth="true"/>
    <col min="12039" max="12039" width="11" style="10" customWidth="true"/>
    <col min="12040" max="12040" width="10.25" style="10" customWidth="true"/>
    <col min="12041" max="12041" width="38.125" style="10" customWidth="true"/>
    <col min="12042" max="12289" width="9" style="10"/>
    <col min="12290" max="12290" width="46" style="10" customWidth="true"/>
    <col min="12291" max="12291" width="10.125" style="10" customWidth="true"/>
    <col min="12292" max="12292" width="11.125" style="10" customWidth="true"/>
    <col min="12293" max="12293" width="16.25" style="10" customWidth="true"/>
    <col min="12294" max="12294" width="10.25" style="10" customWidth="true"/>
    <col min="12295" max="12295" width="11" style="10" customWidth="true"/>
    <col min="12296" max="12296" width="10.25" style="10" customWidth="true"/>
    <col min="12297" max="12297" width="38.125" style="10" customWidth="true"/>
    <col min="12298" max="12545" width="9" style="10"/>
    <col min="12546" max="12546" width="46" style="10" customWidth="true"/>
    <col min="12547" max="12547" width="10.125" style="10" customWidth="true"/>
    <col min="12548" max="12548" width="11.125" style="10" customWidth="true"/>
    <col min="12549" max="12549" width="16.25" style="10" customWidth="true"/>
    <col min="12550" max="12550" width="10.25" style="10" customWidth="true"/>
    <col min="12551" max="12551" width="11" style="10" customWidth="true"/>
    <col min="12552" max="12552" width="10.25" style="10" customWidth="true"/>
    <col min="12553" max="12553" width="38.125" style="10" customWidth="true"/>
    <col min="12554" max="12801" width="9" style="10"/>
    <col min="12802" max="12802" width="46" style="10" customWidth="true"/>
    <col min="12803" max="12803" width="10.125" style="10" customWidth="true"/>
    <col min="12804" max="12804" width="11.125" style="10" customWidth="true"/>
    <col min="12805" max="12805" width="16.25" style="10" customWidth="true"/>
    <col min="12806" max="12806" width="10.25" style="10" customWidth="true"/>
    <col min="12807" max="12807" width="11" style="10" customWidth="true"/>
    <col min="12808" max="12808" width="10.25" style="10" customWidth="true"/>
    <col min="12809" max="12809" width="38.125" style="10" customWidth="true"/>
    <col min="12810" max="13057" width="9" style="10"/>
    <col min="13058" max="13058" width="46" style="10" customWidth="true"/>
    <col min="13059" max="13059" width="10.125" style="10" customWidth="true"/>
    <col min="13060" max="13060" width="11.125" style="10" customWidth="true"/>
    <col min="13061" max="13061" width="16.25" style="10" customWidth="true"/>
    <col min="13062" max="13062" width="10.25" style="10" customWidth="true"/>
    <col min="13063" max="13063" width="11" style="10" customWidth="true"/>
    <col min="13064" max="13064" width="10.25" style="10" customWidth="true"/>
    <col min="13065" max="13065" width="38.125" style="10" customWidth="true"/>
    <col min="13066" max="13313" width="9" style="10"/>
    <col min="13314" max="13314" width="46" style="10" customWidth="true"/>
    <col min="13315" max="13315" width="10.125" style="10" customWidth="true"/>
    <col min="13316" max="13316" width="11.125" style="10" customWidth="true"/>
    <col min="13317" max="13317" width="16.25" style="10" customWidth="true"/>
    <col min="13318" max="13318" width="10.25" style="10" customWidth="true"/>
    <col min="13319" max="13319" width="11" style="10" customWidth="true"/>
    <col min="13320" max="13320" width="10.25" style="10" customWidth="true"/>
    <col min="13321" max="13321" width="38.125" style="10" customWidth="true"/>
    <col min="13322" max="13569" width="9" style="10"/>
    <col min="13570" max="13570" width="46" style="10" customWidth="true"/>
    <col min="13571" max="13571" width="10.125" style="10" customWidth="true"/>
    <col min="13572" max="13572" width="11.125" style="10" customWidth="true"/>
    <col min="13573" max="13573" width="16.25" style="10" customWidth="true"/>
    <col min="13574" max="13574" width="10.25" style="10" customWidth="true"/>
    <col min="13575" max="13575" width="11" style="10" customWidth="true"/>
    <col min="13576" max="13576" width="10.25" style="10" customWidth="true"/>
    <col min="13577" max="13577" width="38.125" style="10" customWidth="true"/>
    <col min="13578" max="13825" width="9" style="10"/>
    <col min="13826" max="13826" width="46" style="10" customWidth="true"/>
    <col min="13827" max="13827" width="10.125" style="10" customWidth="true"/>
    <col min="13828" max="13828" width="11.125" style="10" customWidth="true"/>
    <col min="13829" max="13829" width="16.25" style="10" customWidth="true"/>
    <col min="13830" max="13830" width="10.25" style="10" customWidth="true"/>
    <col min="13831" max="13831" width="11" style="10" customWidth="true"/>
    <col min="13832" max="13832" width="10.25" style="10" customWidth="true"/>
    <col min="13833" max="13833" width="38.125" style="10" customWidth="true"/>
    <col min="13834" max="14081" width="9" style="10"/>
    <col min="14082" max="14082" width="46" style="10" customWidth="true"/>
    <col min="14083" max="14083" width="10.125" style="10" customWidth="true"/>
    <col min="14084" max="14084" width="11.125" style="10" customWidth="true"/>
    <col min="14085" max="14085" width="16.25" style="10" customWidth="true"/>
    <col min="14086" max="14086" width="10.25" style="10" customWidth="true"/>
    <col min="14087" max="14087" width="11" style="10" customWidth="true"/>
    <col min="14088" max="14088" width="10.25" style="10" customWidth="true"/>
    <col min="14089" max="14089" width="38.125" style="10" customWidth="true"/>
    <col min="14090" max="14337" width="9" style="10"/>
    <col min="14338" max="14338" width="46" style="10" customWidth="true"/>
    <col min="14339" max="14339" width="10.125" style="10" customWidth="true"/>
    <col min="14340" max="14340" width="11.125" style="10" customWidth="true"/>
    <col min="14341" max="14341" width="16.25" style="10" customWidth="true"/>
    <col min="14342" max="14342" width="10.25" style="10" customWidth="true"/>
    <col min="14343" max="14343" width="11" style="10" customWidth="true"/>
    <col min="14344" max="14344" width="10.25" style="10" customWidth="true"/>
    <col min="14345" max="14345" width="38.125" style="10" customWidth="true"/>
    <col min="14346" max="14593" width="9" style="10"/>
    <col min="14594" max="14594" width="46" style="10" customWidth="true"/>
    <col min="14595" max="14595" width="10.125" style="10" customWidth="true"/>
    <col min="14596" max="14596" width="11.125" style="10" customWidth="true"/>
    <col min="14597" max="14597" width="16.25" style="10" customWidth="true"/>
    <col min="14598" max="14598" width="10.25" style="10" customWidth="true"/>
    <col min="14599" max="14599" width="11" style="10" customWidth="true"/>
    <col min="14600" max="14600" width="10.25" style="10" customWidth="true"/>
    <col min="14601" max="14601" width="38.125" style="10" customWidth="true"/>
    <col min="14602" max="14849" width="9" style="10"/>
    <col min="14850" max="14850" width="46" style="10" customWidth="true"/>
    <col min="14851" max="14851" width="10.125" style="10" customWidth="true"/>
    <col min="14852" max="14852" width="11.125" style="10" customWidth="true"/>
    <col min="14853" max="14853" width="16.25" style="10" customWidth="true"/>
    <col min="14854" max="14854" width="10.25" style="10" customWidth="true"/>
    <col min="14855" max="14855" width="11" style="10" customWidth="true"/>
    <col min="14856" max="14856" width="10.25" style="10" customWidth="true"/>
    <col min="14857" max="14857" width="38.125" style="10" customWidth="true"/>
    <col min="14858" max="15105" width="9" style="10"/>
    <col min="15106" max="15106" width="46" style="10" customWidth="true"/>
    <col min="15107" max="15107" width="10.125" style="10" customWidth="true"/>
    <col min="15108" max="15108" width="11.125" style="10" customWidth="true"/>
    <col min="15109" max="15109" width="16.25" style="10" customWidth="true"/>
    <col min="15110" max="15110" width="10.25" style="10" customWidth="true"/>
    <col min="15111" max="15111" width="11" style="10" customWidth="true"/>
    <col min="15112" max="15112" width="10.25" style="10" customWidth="true"/>
    <col min="15113" max="15113" width="38.125" style="10" customWidth="true"/>
    <col min="15114" max="15361" width="9" style="10"/>
    <col min="15362" max="15362" width="46" style="10" customWidth="true"/>
    <col min="15363" max="15363" width="10.125" style="10" customWidth="true"/>
    <col min="15364" max="15364" width="11.125" style="10" customWidth="true"/>
    <col min="15365" max="15365" width="16.25" style="10" customWidth="true"/>
    <col min="15366" max="15366" width="10.25" style="10" customWidth="true"/>
    <col min="15367" max="15367" width="11" style="10" customWidth="true"/>
    <col min="15368" max="15368" width="10.25" style="10" customWidth="true"/>
    <col min="15369" max="15369" width="38.125" style="10" customWidth="true"/>
    <col min="15370" max="15617" width="9" style="10"/>
    <col min="15618" max="15618" width="46" style="10" customWidth="true"/>
    <col min="15619" max="15619" width="10.125" style="10" customWidth="true"/>
    <col min="15620" max="15620" width="11.125" style="10" customWidth="true"/>
    <col min="15621" max="15621" width="16.25" style="10" customWidth="true"/>
    <col min="15622" max="15622" width="10.25" style="10" customWidth="true"/>
    <col min="15623" max="15623" width="11" style="10" customWidth="true"/>
    <col min="15624" max="15624" width="10.25" style="10" customWidth="true"/>
    <col min="15625" max="15625" width="38.125" style="10" customWidth="true"/>
    <col min="15626" max="15873" width="9" style="10"/>
    <col min="15874" max="15874" width="46" style="10" customWidth="true"/>
    <col min="15875" max="15875" width="10.125" style="10" customWidth="true"/>
    <col min="15876" max="15876" width="11.125" style="10" customWidth="true"/>
    <col min="15877" max="15877" width="16.25" style="10" customWidth="true"/>
    <col min="15878" max="15878" width="10.25" style="10" customWidth="true"/>
    <col min="15879" max="15879" width="11" style="10" customWidth="true"/>
    <col min="15880" max="15880" width="10.25" style="10" customWidth="true"/>
    <col min="15881" max="15881" width="38.125" style="10" customWidth="true"/>
    <col min="15882" max="16129" width="9" style="10"/>
    <col min="16130" max="16130" width="46" style="10" customWidth="true"/>
    <col min="16131" max="16131" width="10.125" style="10" customWidth="true"/>
    <col min="16132" max="16132" width="11.125" style="10" customWidth="true"/>
    <col min="16133" max="16133" width="16.25" style="10" customWidth="true"/>
    <col min="16134" max="16134" width="10.25" style="10" customWidth="true"/>
    <col min="16135" max="16135" width="11" style="10" customWidth="true"/>
    <col min="16136" max="16136" width="10.25" style="10" customWidth="true"/>
    <col min="16137" max="16137" width="38.125" style="10" customWidth="true"/>
    <col min="16138" max="16384" width="9" style="10"/>
  </cols>
  <sheetData>
    <row r="1" ht="18.75" spans="1:1">
      <c r="A1" s="14" t="s">
        <v>0</v>
      </c>
    </row>
    <row r="2" ht="26" customHeight="true" spans="1:10">
      <c r="A2" s="15" t="s">
        <v>1</v>
      </c>
      <c r="B2" s="15"/>
      <c r="C2" s="15"/>
      <c r="D2" s="15"/>
      <c r="E2" s="15"/>
      <c r="F2" s="15"/>
      <c r="G2" s="15"/>
      <c r="H2" s="15"/>
      <c r="I2" s="36"/>
      <c r="J2" s="36"/>
    </row>
    <row r="3" ht="17" customHeight="true" spans="3:10">
      <c r="C3" s="10"/>
      <c r="D3" s="10"/>
      <c r="E3" s="10"/>
      <c r="F3" s="27"/>
      <c r="J3" s="37" t="s">
        <v>2</v>
      </c>
    </row>
    <row r="4" ht="42" customHeight="true" spans="1:10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38"/>
      <c r="J4" s="38" t="s">
        <v>11</v>
      </c>
    </row>
    <row r="5" ht="23" customHeight="true" spans="1:10">
      <c r="A5" s="17" t="s">
        <v>12</v>
      </c>
      <c r="B5" s="17"/>
      <c r="C5" s="17"/>
      <c r="D5" s="17"/>
      <c r="E5" s="17"/>
      <c r="F5" s="17"/>
      <c r="G5" s="17"/>
      <c r="H5" s="17"/>
      <c r="I5" s="39"/>
      <c r="J5" s="39">
        <f>SUM(J6:J16)</f>
        <v>2136.1125</v>
      </c>
    </row>
    <row r="6" ht="52" customHeight="true" spans="1:10">
      <c r="A6" s="18" t="s">
        <v>13</v>
      </c>
      <c r="B6" s="19" t="s">
        <v>14</v>
      </c>
      <c r="C6" s="20" t="s">
        <v>15</v>
      </c>
      <c r="D6" s="20" t="s">
        <v>16</v>
      </c>
      <c r="E6" s="20" t="s">
        <v>17</v>
      </c>
      <c r="F6" s="28" t="s">
        <v>18</v>
      </c>
      <c r="G6" s="29">
        <v>558.78</v>
      </c>
      <c r="H6" s="30">
        <v>558.78</v>
      </c>
      <c r="I6" s="30">
        <f>H6*70%</f>
        <v>391.146</v>
      </c>
      <c r="J6" s="30">
        <f>H6*75%</f>
        <v>419.085</v>
      </c>
    </row>
    <row r="7" ht="52" customHeight="true" spans="1:10">
      <c r="A7" s="21"/>
      <c r="B7" s="22"/>
      <c r="C7" s="23"/>
      <c r="D7" s="23"/>
      <c r="E7" s="23"/>
      <c r="F7" s="28" t="s">
        <v>19</v>
      </c>
      <c r="G7" s="29">
        <v>435.97</v>
      </c>
      <c r="H7" s="30">
        <v>450.66</v>
      </c>
      <c r="I7" s="30">
        <f t="shared" ref="I7:I15" si="0">H7*70%</f>
        <v>315.462</v>
      </c>
      <c r="J7" s="30">
        <f t="shared" ref="J7:J16" si="1">H7*75%</f>
        <v>337.995</v>
      </c>
    </row>
    <row r="8" ht="52" customHeight="true" spans="1:10">
      <c r="A8" s="21"/>
      <c r="B8" s="22"/>
      <c r="C8" s="23"/>
      <c r="D8" s="23"/>
      <c r="E8" s="23"/>
      <c r="F8" s="28" t="s">
        <v>20</v>
      </c>
      <c r="G8" s="29">
        <v>200</v>
      </c>
      <c r="H8" s="30">
        <v>202.61</v>
      </c>
      <c r="I8" s="30">
        <f t="shared" si="0"/>
        <v>141.827</v>
      </c>
      <c r="J8" s="30">
        <f t="shared" si="1"/>
        <v>151.9575</v>
      </c>
    </row>
    <row r="9" ht="43" customHeight="true" spans="1:10">
      <c r="A9" s="21"/>
      <c r="B9" s="22"/>
      <c r="C9" s="23"/>
      <c r="D9" s="23"/>
      <c r="E9" s="23"/>
      <c r="F9" s="31" t="s">
        <v>21</v>
      </c>
      <c r="G9" s="32">
        <v>223.33</v>
      </c>
      <c r="H9" s="33">
        <v>240.67</v>
      </c>
      <c r="I9" s="33">
        <f t="shared" si="0"/>
        <v>168.469</v>
      </c>
      <c r="J9" s="33">
        <f t="shared" si="1"/>
        <v>180.5025</v>
      </c>
    </row>
    <row r="10" ht="52" customHeight="true" spans="1:10">
      <c r="A10" s="21"/>
      <c r="B10" s="22"/>
      <c r="C10" s="23"/>
      <c r="D10" s="23"/>
      <c r="E10" s="23"/>
      <c r="F10" s="28" t="s">
        <v>22</v>
      </c>
      <c r="G10" s="29">
        <v>300</v>
      </c>
      <c r="H10" s="30">
        <v>305.36</v>
      </c>
      <c r="I10" s="30">
        <f t="shared" si="0"/>
        <v>213.752</v>
      </c>
      <c r="J10" s="30">
        <f t="shared" si="1"/>
        <v>229.02</v>
      </c>
    </row>
    <row r="11" ht="45" customHeight="true" spans="1:10">
      <c r="A11" s="21"/>
      <c r="B11" s="22"/>
      <c r="C11" s="23"/>
      <c r="D11" s="23"/>
      <c r="E11" s="23"/>
      <c r="F11" s="31" t="s">
        <v>23</v>
      </c>
      <c r="G11" s="32">
        <v>494.74</v>
      </c>
      <c r="H11" s="33">
        <v>453.24</v>
      </c>
      <c r="I11" s="33">
        <f t="shared" si="0"/>
        <v>317.268</v>
      </c>
      <c r="J11" s="33">
        <f t="shared" si="1"/>
        <v>339.93</v>
      </c>
    </row>
    <row r="12" ht="52" customHeight="true" spans="1:10">
      <c r="A12" s="21"/>
      <c r="B12" s="22"/>
      <c r="C12" s="23"/>
      <c r="D12" s="23"/>
      <c r="E12" s="23"/>
      <c r="F12" s="28" t="s">
        <v>24</v>
      </c>
      <c r="G12" s="29">
        <v>105</v>
      </c>
      <c r="H12" s="30">
        <v>120.4</v>
      </c>
      <c r="I12" s="30">
        <f t="shared" si="0"/>
        <v>84.28</v>
      </c>
      <c r="J12" s="30">
        <f t="shared" si="1"/>
        <v>90.3</v>
      </c>
    </row>
    <row r="13" ht="52" customHeight="true" spans="1:10">
      <c r="A13" s="21"/>
      <c r="B13" s="22"/>
      <c r="C13" s="23"/>
      <c r="D13" s="23"/>
      <c r="E13" s="23"/>
      <c r="F13" s="28" t="s">
        <v>25</v>
      </c>
      <c r="G13" s="29">
        <v>154.95</v>
      </c>
      <c r="H13" s="30">
        <v>184.39</v>
      </c>
      <c r="I13" s="30">
        <f t="shared" si="0"/>
        <v>129.073</v>
      </c>
      <c r="J13" s="30">
        <v>138.3</v>
      </c>
    </row>
    <row r="14" ht="52" customHeight="true" spans="1:10">
      <c r="A14" s="21"/>
      <c r="B14" s="22"/>
      <c r="C14" s="23"/>
      <c r="D14" s="23"/>
      <c r="E14" s="23"/>
      <c r="F14" s="28" t="s">
        <v>26</v>
      </c>
      <c r="G14" s="29">
        <v>200</v>
      </c>
      <c r="H14" s="30">
        <v>137.89</v>
      </c>
      <c r="I14" s="30">
        <f t="shared" si="0"/>
        <v>96.523</v>
      </c>
      <c r="J14" s="30">
        <f t="shared" si="1"/>
        <v>103.4175</v>
      </c>
    </row>
    <row r="15" ht="52" customHeight="true" spans="1:10">
      <c r="A15" s="21"/>
      <c r="B15" s="22"/>
      <c r="C15" s="23"/>
      <c r="D15" s="23"/>
      <c r="E15" s="23"/>
      <c r="F15" s="28" t="s">
        <v>27</v>
      </c>
      <c r="G15" s="29">
        <v>195</v>
      </c>
      <c r="H15" s="29">
        <v>86.14</v>
      </c>
      <c r="I15" s="30">
        <f t="shared" si="0"/>
        <v>60.298</v>
      </c>
      <c r="J15" s="30">
        <f t="shared" si="1"/>
        <v>64.605</v>
      </c>
    </row>
    <row r="16" ht="29" customHeight="true" spans="1:10">
      <c r="A16" s="24"/>
      <c r="B16" s="25"/>
      <c r="C16" s="26"/>
      <c r="D16" s="26"/>
      <c r="E16" s="26"/>
      <c r="F16" s="34" t="s">
        <v>28</v>
      </c>
      <c r="G16" s="35">
        <v>108</v>
      </c>
      <c r="H16" s="35">
        <v>108</v>
      </c>
      <c r="I16" s="40"/>
      <c r="J16" s="30">
        <f t="shared" si="1"/>
        <v>81</v>
      </c>
    </row>
  </sheetData>
  <mergeCells count="7">
    <mergeCell ref="A2:J2"/>
    <mergeCell ref="A5:F5"/>
    <mergeCell ref="A6:A16"/>
    <mergeCell ref="B6:B16"/>
    <mergeCell ref="C6:C16"/>
    <mergeCell ref="D6:D16"/>
    <mergeCell ref="E6:E16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B13" sqref="B13"/>
    </sheetView>
  </sheetViews>
  <sheetFormatPr defaultColWidth="9" defaultRowHeight="13.5" outlineLevelCol="6"/>
  <cols>
    <col min="2" max="2" width="44.375" customWidth="true"/>
    <col min="3" max="3" width="52.75" customWidth="true"/>
    <col min="6" max="6" width="14.5" customWidth="true"/>
    <col min="7" max="7" width="12.75" customWidth="true"/>
  </cols>
  <sheetData>
    <row r="1" ht="24" customHeight="true" spans="1:7">
      <c r="A1" s="1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/>
    </row>
    <row r="2" ht="29.25" spans="1:7">
      <c r="A2" s="1"/>
      <c r="B2" s="2"/>
      <c r="C2" s="2"/>
      <c r="D2" s="2"/>
      <c r="E2" s="2"/>
      <c r="F2" s="6" t="s">
        <v>35</v>
      </c>
      <c r="G2" s="7" t="s">
        <v>36</v>
      </c>
    </row>
    <row r="3" ht="42" customHeight="true" spans="1:7">
      <c r="A3" s="3">
        <v>1</v>
      </c>
      <c r="B3" s="4" t="s">
        <v>37</v>
      </c>
      <c r="C3" s="4" t="s">
        <v>38</v>
      </c>
      <c r="D3" s="5">
        <v>558.78</v>
      </c>
      <c r="E3" s="8">
        <v>558.78</v>
      </c>
      <c r="F3" s="8">
        <v>419.09</v>
      </c>
      <c r="G3" s="5">
        <v>139.7</v>
      </c>
    </row>
    <row r="4" ht="42" customHeight="true" spans="1:7">
      <c r="A4" s="3">
        <v>2</v>
      </c>
      <c r="B4" s="4" t="s">
        <v>39</v>
      </c>
      <c r="C4" s="4" t="s">
        <v>40</v>
      </c>
      <c r="D4" s="5">
        <v>435.97</v>
      </c>
      <c r="E4" s="8">
        <v>450.66</v>
      </c>
      <c r="F4" s="8">
        <v>338</v>
      </c>
      <c r="G4" s="5">
        <v>112.67</v>
      </c>
    </row>
    <row r="5" ht="42" customHeight="true" spans="1:7">
      <c r="A5" s="3">
        <v>3</v>
      </c>
      <c r="B5" s="4" t="s">
        <v>41</v>
      </c>
      <c r="C5" s="4" t="s">
        <v>42</v>
      </c>
      <c r="D5" s="5">
        <v>200</v>
      </c>
      <c r="E5" s="8">
        <v>202.6</v>
      </c>
      <c r="F5" s="8">
        <v>151.95</v>
      </c>
      <c r="G5" s="5">
        <v>50.65</v>
      </c>
    </row>
    <row r="6" ht="42" customHeight="true" spans="1:7">
      <c r="A6" s="3">
        <v>4</v>
      </c>
      <c r="B6" s="4" t="s">
        <v>43</v>
      </c>
      <c r="C6" s="4" t="s">
        <v>44</v>
      </c>
      <c r="D6" s="5">
        <v>223.33</v>
      </c>
      <c r="E6" s="8">
        <v>240.67</v>
      </c>
      <c r="F6" s="8">
        <v>180.5</v>
      </c>
      <c r="G6" s="5">
        <v>60.17</v>
      </c>
    </row>
    <row r="7" ht="42" customHeight="true" spans="1:7">
      <c r="A7" s="3">
        <v>5</v>
      </c>
      <c r="B7" s="4" t="s">
        <v>45</v>
      </c>
      <c r="C7" s="4" t="s">
        <v>46</v>
      </c>
      <c r="D7" s="5">
        <v>300</v>
      </c>
      <c r="E7" s="8">
        <v>305.36</v>
      </c>
      <c r="F7" s="8">
        <v>229.02</v>
      </c>
      <c r="G7" s="5">
        <v>76.34</v>
      </c>
    </row>
    <row r="8" ht="42" customHeight="true" spans="1:7">
      <c r="A8" s="3">
        <v>6</v>
      </c>
      <c r="B8" s="4" t="s">
        <v>47</v>
      </c>
      <c r="C8" s="4" t="s">
        <v>48</v>
      </c>
      <c r="D8" s="5">
        <v>494.74</v>
      </c>
      <c r="E8" s="8">
        <v>453.24</v>
      </c>
      <c r="F8" s="8">
        <v>339.93</v>
      </c>
      <c r="G8" s="5">
        <v>113.31</v>
      </c>
    </row>
    <row r="9" ht="42" customHeight="true" spans="1:7">
      <c r="A9" s="3">
        <v>7</v>
      </c>
      <c r="B9" s="4" t="s">
        <v>49</v>
      </c>
      <c r="C9" s="4" t="s">
        <v>50</v>
      </c>
      <c r="D9" s="5">
        <v>105</v>
      </c>
      <c r="E9" s="8">
        <v>120.4</v>
      </c>
      <c r="F9" s="8">
        <v>90.3</v>
      </c>
      <c r="G9" s="5">
        <v>30.1</v>
      </c>
    </row>
    <row r="10" ht="42" customHeight="true" spans="1:7">
      <c r="A10" s="3">
        <v>8</v>
      </c>
      <c r="B10" s="4" t="s">
        <v>51</v>
      </c>
      <c r="C10" s="4" t="s">
        <v>52</v>
      </c>
      <c r="D10" s="5">
        <v>154.95</v>
      </c>
      <c r="E10" s="8">
        <v>184.4</v>
      </c>
      <c r="F10" s="8">
        <v>138.3</v>
      </c>
      <c r="G10" s="5">
        <v>46.1</v>
      </c>
    </row>
    <row r="11" ht="42" customHeight="true" spans="1:7">
      <c r="A11" s="3">
        <v>9</v>
      </c>
      <c r="B11" s="4" t="s">
        <v>53</v>
      </c>
      <c r="C11" s="4" t="s">
        <v>54</v>
      </c>
      <c r="D11" s="5">
        <v>200</v>
      </c>
      <c r="E11" s="8">
        <v>137.89</v>
      </c>
      <c r="F11" s="8">
        <v>103.42</v>
      </c>
      <c r="G11" s="5">
        <v>34.47</v>
      </c>
    </row>
    <row r="12" ht="42" customHeight="true" spans="1:7">
      <c r="A12" s="3">
        <v>10</v>
      </c>
      <c r="B12" s="4" t="s">
        <v>55</v>
      </c>
      <c r="C12" s="4" t="s">
        <v>56</v>
      </c>
      <c r="D12" s="6">
        <v>195</v>
      </c>
      <c r="E12" s="8">
        <v>86.14</v>
      </c>
      <c r="F12" s="8">
        <v>64.61</v>
      </c>
      <c r="G12" s="5">
        <v>21.54</v>
      </c>
    </row>
    <row r="13" ht="42" customHeight="true" spans="1:7">
      <c r="A13" s="3">
        <v>11</v>
      </c>
      <c r="B13" s="4" t="s">
        <v>28</v>
      </c>
      <c r="C13" s="6"/>
      <c r="D13" s="5">
        <v>108</v>
      </c>
      <c r="E13" s="8">
        <v>108</v>
      </c>
      <c r="F13" s="8">
        <v>81</v>
      </c>
      <c r="G13" s="5">
        <v>27</v>
      </c>
    </row>
    <row r="14" ht="42" customHeight="true" spans="1:7">
      <c r="A14" s="3" t="s">
        <v>57</v>
      </c>
      <c r="B14" s="3"/>
      <c r="C14" s="3"/>
      <c r="D14" s="5">
        <v>2975.77</v>
      </c>
      <c r="E14" s="5">
        <v>2848.14</v>
      </c>
      <c r="F14" s="8">
        <v>2136.11</v>
      </c>
      <c r="G14" s="9">
        <v>712.04</v>
      </c>
    </row>
  </sheetData>
  <mergeCells count="7">
    <mergeCell ref="F1:G1"/>
    <mergeCell ref="A14:C14"/>
    <mergeCell ref="A1:A2"/>
    <mergeCell ref="B1:B2"/>
    <mergeCell ref="C1:C2"/>
    <mergeCell ref="D1:D2"/>
    <mergeCell ref="E1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2021-06-23T19:07:00Z</dcterms:created>
  <dcterms:modified xsi:type="dcterms:W3CDTF">2023-07-03T10:17:25Z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