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附件2" sheetId="2" r:id="rId2"/>
  </sheets>
  <definedNames>
    <definedName name="_xlnm._FilterDatabase" localSheetId="0" hidden="1">附件1!$A$3:$H$148</definedName>
  </definedNames>
  <calcPr calcId="144525"/>
</workbook>
</file>

<file path=xl/sharedStrings.xml><?xml version="1.0" encoding="utf-8"?>
<sst xmlns="http://schemas.openxmlformats.org/spreadsheetml/2006/main" count="223" uniqueCount="220">
  <si>
    <t>附件1</t>
  </si>
  <si>
    <r>
      <rPr>
        <sz val="16"/>
        <color rgb="FF000000"/>
        <rFont val="Times New Roman"/>
        <charset val="134"/>
      </rPr>
      <t>2023</t>
    </r>
    <r>
      <rPr>
        <sz val="16"/>
        <color rgb="FF000000"/>
        <rFont val="方正小标宋简体"/>
        <charset val="134"/>
      </rPr>
      <t>年省级动物防疫补助资金分配表</t>
    </r>
  </si>
  <si>
    <r>
      <rPr>
        <b/>
        <sz val="12"/>
        <rFont val="宋体"/>
        <charset val="134"/>
      </rPr>
      <t>市州</t>
    </r>
  </si>
  <si>
    <r>
      <rPr>
        <b/>
        <sz val="12"/>
        <rFont val="宋体"/>
        <charset val="134"/>
      </rPr>
      <t>县市区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</si>
  <si>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监测流调</t>
    </r>
  </si>
  <si>
    <r>
      <rPr>
        <b/>
        <sz val="12"/>
        <color theme="1"/>
        <rFont val="宋体"/>
        <charset val="134"/>
      </rPr>
      <t>家畜血防</t>
    </r>
  </si>
  <si>
    <r>
      <rPr>
        <b/>
        <sz val="12"/>
        <color theme="1"/>
        <rFont val="宋体"/>
        <charset val="134"/>
      </rPr>
      <t>指定通道检查站</t>
    </r>
  </si>
  <si>
    <r>
      <rPr>
        <b/>
        <sz val="12"/>
        <color theme="1"/>
        <rFont val="宋体"/>
        <charset val="134"/>
      </rPr>
      <t>畜牧业统计监测</t>
    </r>
  </si>
  <si>
    <t>金额（万元）</t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</si>
  <si>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</si>
  <si>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rFont val="宋体"/>
        <charset val="134"/>
      </rPr>
      <t>全省合计</t>
    </r>
  </si>
  <si>
    <r>
      <rPr>
        <b/>
        <sz val="12"/>
        <rFont val="宋体"/>
        <charset val="134"/>
      </rPr>
      <t>长沙市</t>
    </r>
  </si>
  <si>
    <r>
      <rPr>
        <b/>
        <sz val="12"/>
        <rFont val="宋体"/>
        <charset val="134"/>
      </rPr>
      <t>长沙市小计</t>
    </r>
  </si>
  <si>
    <r>
      <rPr>
        <sz val="12"/>
        <rFont val="宋体"/>
        <charset val="134"/>
      </rPr>
      <t>长沙市本级</t>
    </r>
  </si>
  <si>
    <r>
      <rPr>
        <sz val="12"/>
        <rFont val="宋体"/>
        <charset val="134"/>
      </rPr>
      <t>长沙县</t>
    </r>
  </si>
  <si>
    <r>
      <rPr>
        <sz val="12"/>
        <rFont val="宋体"/>
        <charset val="134"/>
      </rPr>
      <t>望城区</t>
    </r>
  </si>
  <si>
    <r>
      <rPr>
        <sz val="12"/>
        <rFont val="宋体"/>
        <charset val="134"/>
      </rPr>
      <t>雨花区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</si>
  <si>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</si>
  <si>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宁乡市</t>
    </r>
  </si>
  <si>
    <r>
      <rPr>
        <b/>
        <sz val="12"/>
        <rFont val="宋体"/>
        <charset val="134"/>
      </rPr>
      <t>株洲市</t>
    </r>
  </si>
  <si>
    <r>
      <rPr>
        <b/>
        <sz val="12"/>
        <rFont val="宋体"/>
        <charset val="134"/>
      </rPr>
      <t>株洲市小计</t>
    </r>
  </si>
  <si>
    <r>
      <rPr>
        <sz val="12"/>
        <rFont val="宋体"/>
        <charset val="134"/>
      </rPr>
      <t>株洲市本级</t>
    </r>
  </si>
  <si>
    <r>
      <rPr>
        <sz val="12"/>
        <rFont val="宋体"/>
        <charset val="134"/>
      </rPr>
      <t>渌口区</t>
    </r>
  </si>
  <si>
    <r>
      <rPr>
        <sz val="12"/>
        <rFont val="宋体"/>
        <charset val="134"/>
      </rPr>
      <t>醴陵市</t>
    </r>
  </si>
  <si>
    <r>
      <rPr>
        <sz val="12"/>
        <rFont val="宋体"/>
        <charset val="134"/>
      </rPr>
      <t>攸县</t>
    </r>
  </si>
  <si>
    <r>
      <rPr>
        <sz val="12"/>
        <rFont val="宋体"/>
        <charset val="134"/>
      </rPr>
      <t>茶陵县</t>
    </r>
  </si>
  <si>
    <r>
      <rPr>
        <sz val="12"/>
        <rFont val="宋体"/>
        <charset val="134"/>
      </rPr>
      <t>炎陵县</t>
    </r>
  </si>
  <si>
    <r>
      <rPr>
        <b/>
        <sz val="12"/>
        <rFont val="宋体"/>
        <charset val="134"/>
      </rPr>
      <t>湘潭市</t>
    </r>
  </si>
  <si>
    <r>
      <rPr>
        <b/>
        <sz val="12"/>
        <rFont val="宋体"/>
        <charset val="134"/>
      </rPr>
      <t>湘潭市小计</t>
    </r>
  </si>
  <si>
    <r>
      <rPr>
        <sz val="12"/>
        <rFont val="宋体"/>
        <charset val="134"/>
      </rPr>
      <t>湘潭市本级</t>
    </r>
  </si>
  <si>
    <r>
      <rPr>
        <sz val="12"/>
        <rFont val="宋体"/>
        <charset val="134"/>
      </rPr>
      <t>雨湖区</t>
    </r>
  </si>
  <si>
    <r>
      <rPr>
        <sz val="12"/>
        <rFont val="宋体"/>
        <charset val="134"/>
      </rPr>
      <t>湘潭县</t>
    </r>
  </si>
  <si>
    <r>
      <rPr>
        <sz val="12"/>
        <rFont val="宋体"/>
        <charset val="134"/>
      </rPr>
      <t>湘乡市</t>
    </r>
  </si>
  <si>
    <r>
      <rPr>
        <sz val="12"/>
        <rFont val="宋体"/>
        <charset val="134"/>
      </rPr>
      <t>韶山市</t>
    </r>
  </si>
  <si>
    <r>
      <rPr>
        <b/>
        <sz val="12"/>
        <rFont val="宋体"/>
        <charset val="134"/>
      </rPr>
      <t>衡阳市</t>
    </r>
  </si>
  <si>
    <r>
      <rPr>
        <b/>
        <sz val="12"/>
        <rFont val="宋体"/>
        <charset val="134"/>
      </rPr>
      <t>衡阳市小计</t>
    </r>
  </si>
  <si>
    <r>
      <rPr>
        <sz val="12"/>
        <rFont val="宋体"/>
        <charset val="134"/>
      </rPr>
      <t>衡阳市本级</t>
    </r>
  </si>
  <si>
    <r>
      <rPr>
        <sz val="12"/>
        <rFont val="宋体"/>
        <charset val="134"/>
      </rPr>
      <t>珠晖区</t>
    </r>
  </si>
  <si>
    <r>
      <rPr>
        <sz val="12"/>
        <rFont val="宋体"/>
        <charset val="134"/>
      </rPr>
      <t>衡南县</t>
    </r>
  </si>
  <si>
    <r>
      <rPr>
        <sz val="12"/>
        <rFont val="宋体"/>
        <charset val="134"/>
      </rPr>
      <t>衡阳县</t>
    </r>
  </si>
  <si>
    <r>
      <rPr>
        <sz val="12"/>
        <rFont val="宋体"/>
        <charset val="134"/>
      </rPr>
      <t>衡山县</t>
    </r>
  </si>
  <si>
    <r>
      <rPr>
        <sz val="12"/>
        <rFont val="宋体"/>
        <charset val="134"/>
      </rPr>
      <t>衡东县</t>
    </r>
  </si>
  <si>
    <r>
      <rPr>
        <sz val="12"/>
        <rFont val="宋体"/>
        <charset val="134"/>
      </rPr>
      <t>常宁市</t>
    </r>
  </si>
  <si>
    <r>
      <rPr>
        <sz val="12"/>
        <rFont val="宋体"/>
        <charset val="134"/>
      </rPr>
      <t>祁东县</t>
    </r>
  </si>
  <si>
    <r>
      <rPr>
        <sz val="12"/>
        <rFont val="宋体"/>
        <charset val="134"/>
      </rPr>
      <t>耒阳市</t>
    </r>
  </si>
  <si>
    <r>
      <rPr>
        <b/>
        <sz val="12"/>
        <rFont val="宋体"/>
        <charset val="134"/>
      </rPr>
      <t>邵阳市</t>
    </r>
  </si>
  <si>
    <r>
      <rPr>
        <b/>
        <sz val="12"/>
        <rFont val="宋体"/>
        <charset val="134"/>
      </rPr>
      <t>邵阳市小计</t>
    </r>
  </si>
  <si>
    <r>
      <rPr>
        <sz val="12"/>
        <rFont val="宋体"/>
        <charset val="134"/>
      </rPr>
      <t>邵阳市本级</t>
    </r>
  </si>
  <si>
    <r>
      <rPr>
        <sz val="12"/>
        <rFont val="宋体"/>
        <charset val="134"/>
      </rPr>
      <t>双清区</t>
    </r>
  </si>
  <si>
    <r>
      <rPr>
        <sz val="12"/>
        <rFont val="宋体"/>
        <charset val="134"/>
      </rPr>
      <t>大祥区</t>
    </r>
  </si>
  <si>
    <r>
      <rPr>
        <sz val="12"/>
        <rFont val="宋体"/>
        <charset val="134"/>
      </rPr>
      <t>北塔区</t>
    </r>
  </si>
  <si>
    <r>
      <rPr>
        <sz val="12"/>
        <rFont val="宋体"/>
        <charset val="134"/>
      </rPr>
      <t>邵东市</t>
    </r>
  </si>
  <si>
    <r>
      <rPr>
        <sz val="12"/>
        <rFont val="宋体"/>
        <charset val="134"/>
      </rPr>
      <t>新邵县</t>
    </r>
  </si>
  <si>
    <r>
      <rPr>
        <sz val="12"/>
        <rFont val="宋体"/>
        <charset val="134"/>
      </rPr>
      <t>隆回县</t>
    </r>
  </si>
  <si>
    <r>
      <rPr>
        <sz val="12"/>
        <rFont val="宋体"/>
        <charset val="134"/>
      </rPr>
      <t>武冈市</t>
    </r>
  </si>
  <si>
    <r>
      <rPr>
        <sz val="12"/>
        <rFont val="宋体"/>
        <charset val="134"/>
      </rPr>
      <t>洞口县</t>
    </r>
  </si>
  <si>
    <r>
      <rPr>
        <sz val="12"/>
        <rFont val="宋体"/>
        <charset val="134"/>
      </rPr>
      <t>新宁县</t>
    </r>
  </si>
  <si>
    <r>
      <rPr>
        <sz val="12"/>
        <rFont val="宋体"/>
        <charset val="134"/>
      </rPr>
      <t>邵阳县</t>
    </r>
  </si>
  <si>
    <r>
      <rPr>
        <sz val="12"/>
        <rFont val="宋体"/>
        <charset val="134"/>
      </rPr>
      <t>城步县</t>
    </r>
  </si>
  <si>
    <r>
      <rPr>
        <sz val="12"/>
        <rFont val="宋体"/>
        <charset val="134"/>
      </rPr>
      <t>绥宁县</t>
    </r>
  </si>
  <si>
    <r>
      <rPr>
        <b/>
        <sz val="12"/>
        <rFont val="宋体"/>
        <charset val="134"/>
      </rPr>
      <t>岳阳市</t>
    </r>
  </si>
  <si>
    <r>
      <rPr>
        <b/>
        <sz val="12"/>
        <rFont val="宋体"/>
        <charset val="134"/>
      </rPr>
      <t>岳阳市小计</t>
    </r>
  </si>
  <si>
    <r>
      <rPr>
        <sz val="12"/>
        <rFont val="宋体"/>
        <charset val="134"/>
      </rPr>
      <t>岳阳市本级</t>
    </r>
  </si>
  <si>
    <r>
      <rPr>
        <sz val="12"/>
        <color theme="1"/>
        <rFont val="宋体"/>
        <charset val="134"/>
      </rPr>
      <t>经开区血防经费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万元</t>
    </r>
  </si>
  <si>
    <r>
      <rPr>
        <sz val="12"/>
        <rFont val="宋体"/>
        <charset val="134"/>
      </rPr>
      <t>岳阳楼区</t>
    </r>
  </si>
  <si>
    <r>
      <rPr>
        <sz val="12"/>
        <rFont val="宋体"/>
        <charset val="134"/>
      </rPr>
      <t>君山区</t>
    </r>
  </si>
  <si>
    <r>
      <rPr>
        <sz val="12"/>
        <rFont val="宋体"/>
        <charset val="134"/>
      </rPr>
      <t>云溪区</t>
    </r>
  </si>
  <si>
    <r>
      <rPr>
        <sz val="12"/>
        <rFont val="宋体"/>
        <charset val="134"/>
      </rPr>
      <t>屈原管理区</t>
    </r>
  </si>
  <si>
    <r>
      <rPr>
        <sz val="12"/>
        <rFont val="宋体"/>
        <charset val="134"/>
      </rPr>
      <t>汨罗市</t>
    </r>
  </si>
  <si>
    <r>
      <rPr>
        <sz val="12"/>
        <rFont val="宋体"/>
        <charset val="134"/>
      </rPr>
      <t>平江县</t>
    </r>
  </si>
  <si>
    <r>
      <rPr>
        <sz val="12"/>
        <rFont val="宋体"/>
        <charset val="134"/>
      </rPr>
      <t>湘阴县</t>
    </r>
  </si>
  <si>
    <r>
      <rPr>
        <sz val="12"/>
        <rFont val="宋体"/>
        <charset val="134"/>
      </rPr>
      <t>临湘市</t>
    </r>
  </si>
  <si>
    <r>
      <rPr>
        <sz val="12"/>
        <rFont val="宋体"/>
        <charset val="134"/>
      </rPr>
      <t>华容县</t>
    </r>
  </si>
  <si>
    <r>
      <rPr>
        <sz val="12"/>
        <rFont val="宋体"/>
        <charset val="134"/>
      </rPr>
      <t>岳阳县</t>
    </r>
  </si>
  <si>
    <r>
      <rPr>
        <b/>
        <sz val="12"/>
        <rFont val="宋体"/>
        <charset val="134"/>
      </rPr>
      <t>常德市</t>
    </r>
  </si>
  <si>
    <r>
      <rPr>
        <b/>
        <sz val="12"/>
        <rFont val="宋体"/>
        <charset val="134"/>
      </rPr>
      <t>常德市小计</t>
    </r>
  </si>
  <si>
    <r>
      <rPr>
        <sz val="12"/>
        <rFont val="宋体"/>
        <charset val="134"/>
      </rPr>
      <t>常德市本级</t>
    </r>
  </si>
  <si>
    <r>
      <rPr>
        <sz val="12"/>
        <rFont val="宋体"/>
        <charset val="134"/>
      </rPr>
      <t>武陵区</t>
    </r>
  </si>
  <si>
    <r>
      <rPr>
        <sz val="12"/>
        <rFont val="宋体"/>
        <charset val="134"/>
      </rPr>
      <t>鼎城区</t>
    </r>
  </si>
  <si>
    <r>
      <rPr>
        <sz val="12"/>
        <rFont val="宋体"/>
        <charset val="134"/>
      </rPr>
      <t>西洞庭管理区</t>
    </r>
  </si>
  <si>
    <r>
      <rPr>
        <sz val="12"/>
        <rFont val="宋体"/>
        <charset val="134"/>
      </rPr>
      <t>西湖管理区</t>
    </r>
  </si>
  <si>
    <r>
      <rPr>
        <sz val="12"/>
        <rFont val="宋体"/>
        <charset val="134"/>
      </rPr>
      <t>津市市</t>
    </r>
  </si>
  <si>
    <r>
      <rPr>
        <sz val="12"/>
        <rFont val="宋体"/>
        <charset val="134"/>
      </rPr>
      <t>安乡县</t>
    </r>
  </si>
  <si>
    <r>
      <rPr>
        <sz val="12"/>
        <rFont val="宋体"/>
        <charset val="134"/>
      </rPr>
      <t>汉寿县</t>
    </r>
  </si>
  <si>
    <r>
      <rPr>
        <sz val="12"/>
        <rFont val="宋体"/>
        <charset val="134"/>
      </rPr>
      <t>澧县</t>
    </r>
  </si>
  <si>
    <r>
      <rPr>
        <sz val="12"/>
        <rFont val="宋体"/>
        <charset val="134"/>
      </rPr>
      <t>临澧县</t>
    </r>
  </si>
  <si>
    <r>
      <rPr>
        <sz val="12"/>
        <rFont val="宋体"/>
        <charset val="134"/>
      </rPr>
      <t>桃源县</t>
    </r>
  </si>
  <si>
    <r>
      <rPr>
        <sz val="12"/>
        <rFont val="宋体"/>
        <charset val="134"/>
      </rPr>
      <t>石门县</t>
    </r>
  </si>
  <si>
    <r>
      <rPr>
        <b/>
        <sz val="12"/>
        <rFont val="宋体"/>
        <charset val="134"/>
      </rPr>
      <t>张家界市</t>
    </r>
  </si>
  <si>
    <r>
      <rPr>
        <b/>
        <sz val="12"/>
        <rFont val="宋体"/>
        <charset val="134"/>
      </rPr>
      <t>张家界市小计</t>
    </r>
  </si>
  <si>
    <r>
      <rPr>
        <sz val="12"/>
        <rFont val="宋体"/>
        <charset val="134"/>
      </rPr>
      <t>张家界市本级</t>
    </r>
  </si>
  <si>
    <r>
      <rPr>
        <sz val="12"/>
        <rFont val="宋体"/>
        <charset val="134"/>
      </rPr>
      <t>永定区</t>
    </r>
  </si>
  <si>
    <r>
      <rPr>
        <sz val="12"/>
        <rFont val="宋体"/>
        <charset val="134"/>
      </rPr>
      <t>慈利县</t>
    </r>
  </si>
  <si>
    <r>
      <rPr>
        <sz val="12"/>
        <rFont val="宋体"/>
        <charset val="134"/>
      </rPr>
      <t>桑植县</t>
    </r>
  </si>
  <si>
    <r>
      <rPr>
        <b/>
        <sz val="12"/>
        <rFont val="宋体"/>
        <charset val="134"/>
      </rPr>
      <t>益阳市</t>
    </r>
  </si>
  <si>
    <r>
      <rPr>
        <b/>
        <sz val="12"/>
        <rFont val="宋体"/>
        <charset val="134"/>
      </rPr>
      <t>益阳市小计</t>
    </r>
  </si>
  <si>
    <r>
      <rPr>
        <sz val="12"/>
        <rFont val="宋体"/>
        <charset val="134"/>
      </rPr>
      <t>益阳市本级</t>
    </r>
  </si>
  <si>
    <r>
      <rPr>
        <sz val="12"/>
        <rFont val="宋体"/>
        <charset val="134"/>
      </rPr>
      <t>资阳区</t>
    </r>
  </si>
  <si>
    <r>
      <rPr>
        <sz val="12"/>
        <rFont val="宋体"/>
        <charset val="134"/>
      </rPr>
      <t>赫山区</t>
    </r>
  </si>
  <si>
    <r>
      <rPr>
        <sz val="12"/>
        <rFont val="宋体"/>
        <charset val="134"/>
      </rPr>
      <t>大通湖管理区</t>
    </r>
  </si>
  <si>
    <r>
      <rPr>
        <sz val="12"/>
        <rFont val="宋体"/>
        <charset val="134"/>
      </rPr>
      <t>沅江市</t>
    </r>
  </si>
  <si>
    <r>
      <rPr>
        <sz val="12"/>
        <rFont val="宋体"/>
        <charset val="134"/>
      </rPr>
      <t>南县</t>
    </r>
  </si>
  <si>
    <r>
      <rPr>
        <sz val="12"/>
        <rFont val="宋体"/>
        <charset val="134"/>
      </rPr>
      <t>桃江县</t>
    </r>
  </si>
  <si>
    <r>
      <rPr>
        <sz val="12"/>
        <rFont val="宋体"/>
        <charset val="134"/>
      </rPr>
      <t>安化县</t>
    </r>
  </si>
  <si>
    <r>
      <rPr>
        <b/>
        <sz val="12"/>
        <rFont val="宋体"/>
        <charset val="134"/>
      </rPr>
      <t>永州市</t>
    </r>
  </si>
  <si>
    <r>
      <rPr>
        <b/>
        <sz val="12"/>
        <rFont val="宋体"/>
        <charset val="134"/>
      </rPr>
      <t>永州市小计</t>
    </r>
  </si>
  <si>
    <r>
      <rPr>
        <sz val="12"/>
        <rFont val="宋体"/>
        <charset val="134"/>
      </rPr>
      <t>永州市本级</t>
    </r>
  </si>
  <si>
    <r>
      <rPr>
        <sz val="12"/>
        <rFont val="宋体"/>
        <charset val="134"/>
      </rPr>
      <t>零陵区</t>
    </r>
  </si>
  <si>
    <r>
      <rPr>
        <sz val="12"/>
        <rFont val="宋体"/>
        <charset val="134"/>
      </rPr>
      <t>冷水滩区</t>
    </r>
  </si>
  <si>
    <r>
      <rPr>
        <sz val="12"/>
        <rFont val="宋体"/>
        <charset val="134"/>
      </rPr>
      <t>回龙圩管理区</t>
    </r>
  </si>
  <si>
    <r>
      <rPr>
        <sz val="12"/>
        <rFont val="宋体"/>
        <charset val="134"/>
      </rPr>
      <t>东安县</t>
    </r>
  </si>
  <si>
    <r>
      <rPr>
        <sz val="12"/>
        <rFont val="宋体"/>
        <charset val="134"/>
      </rPr>
      <t>道县</t>
    </r>
  </si>
  <si>
    <r>
      <rPr>
        <sz val="12"/>
        <rFont val="宋体"/>
        <charset val="134"/>
      </rPr>
      <t>宁远县</t>
    </r>
  </si>
  <si>
    <r>
      <rPr>
        <sz val="12"/>
        <rFont val="宋体"/>
        <charset val="134"/>
      </rPr>
      <t>江永县</t>
    </r>
  </si>
  <si>
    <r>
      <rPr>
        <sz val="12"/>
        <rFont val="宋体"/>
        <charset val="134"/>
      </rPr>
      <t>江华县</t>
    </r>
  </si>
  <si>
    <r>
      <rPr>
        <sz val="12"/>
        <rFont val="宋体"/>
        <charset val="134"/>
      </rPr>
      <t>蓝山县</t>
    </r>
  </si>
  <si>
    <r>
      <rPr>
        <sz val="12"/>
        <rFont val="宋体"/>
        <charset val="134"/>
      </rPr>
      <t>新田县</t>
    </r>
  </si>
  <si>
    <r>
      <rPr>
        <sz val="12"/>
        <rFont val="宋体"/>
        <charset val="134"/>
      </rPr>
      <t>双牌县</t>
    </r>
  </si>
  <si>
    <r>
      <rPr>
        <sz val="12"/>
        <rFont val="宋体"/>
        <charset val="134"/>
      </rPr>
      <t>祁阳市</t>
    </r>
  </si>
  <si>
    <r>
      <rPr>
        <b/>
        <sz val="12"/>
        <rFont val="宋体"/>
        <charset val="134"/>
      </rPr>
      <t>郴州市</t>
    </r>
  </si>
  <si>
    <r>
      <rPr>
        <b/>
        <sz val="12"/>
        <rFont val="宋体"/>
        <charset val="134"/>
      </rPr>
      <t>郴州市小计</t>
    </r>
  </si>
  <si>
    <r>
      <rPr>
        <sz val="12"/>
        <rFont val="宋体"/>
        <charset val="134"/>
      </rPr>
      <t>郴州市本级</t>
    </r>
  </si>
  <si>
    <r>
      <rPr>
        <sz val="12"/>
        <rFont val="宋体"/>
        <charset val="134"/>
      </rPr>
      <t>北湖区</t>
    </r>
  </si>
  <si>
    <r>
      <rPr>
        <sz val="12"/>
        <rFont val="宋体"/>
        <charset val="134"/>
      </rPr>
      <t>苏仙区</t>
    </r>
  </si>
  <si>
    <r>
      <rPr>
        <sz val="12"/>
        <rFont val="宋体"/>
        <charset val="134"/>
      </rPr>
      <t>资兴市</t>
    </r>
  </si>
  <si>
    <r>
      <rPr>
        <sz val="12"/>
        <rFont val="宋体"/>
        <charset val="134"/>
      </rPr>
      <t>桂阳县</t>
    </r>
  </si>
  <si>
    <r>
      <rPr>
        <sz val="12"/>
        <rFont val="宋体"/>
        <charset val="134"/>
      </rPr>
      <t>永兴县</t>
    </r>
  </si>
  <si>
    <r>
      <rPr>
        <sz val="12"/>
        <rFont val="宋体"/>
        <charset val="134"/>
      </rPr>
      <t>宜章县</t>
    </r>
  </si>
  <si>
    <r>
      <rPr>
        <sz val="12"/>
        <rFont val="宋体"/>
        <charset val="134"/>
      </rPr>
      <t>嘉禾县</t>
    </r>
  </si>
  <si>
    <r>
      <rPr>
        <sz val="12"/>
        <rFont val="宋体"/>
        <charset val="134"/>
      </rPr>
      <t>临武县</t>
    </r>
  </si>
  <si>
    <r>
      <rPr>
        <sz val="12"/>
        <rFont val="宋体"/>
        <charset val="134"/>
      </rPr>
      <t>汝城县</t>
    </r>
  </si>
  <si>
    <r>
      <rPr>
        <sz val="12"/>
        <rFont val="宋体"/>
        <charset val="134"/>
      </rPr>
      <t>桂东县</t>
    </r>
  </si>
  <si>
    <r>
      <rPr>
        <sz val="12"/>
        <rFont val="宋体"/>
        <charset val="134"/>
      </rPr>
      <t>安仁县</t>
    </r>
  </si>
  <si>
    <r>
      <rPr>
        <b/>
        <sz val="12"/>
        <rFont val="宋体"/>
        <charset val="134"/>
      </rPr>
      <t>娄底市</t>
    </r>
  </si>
  <si>
    <r>
      <rPr>
        <b/>
        <sz val="12"/>
        <rFont val="宋体"/>
        <charset val="134"/>
      </rPr>
      <t>娄底市小计</t>
    </r>
  </si>
  <si>
    <r>
      <rPr>
        <sz val="12"/>
        <rFont val="宋体"/>
        <charset val="134"/>
      </rPr>
      <t>娄底市本级</t>
    </r>
  </si>
  <si>
    <r>
      <rPr>
        <sz val="12"/>
        <rFont val="宋体"/>
        <charset val="134"/>
      </rPr>
      <t>娄星区</t>
    </r>
  </si>
  <si>
    <r>
      <rPr>
        <sz val="12"/>
        <rFont val="宋体"/>
        <charset val="134"/>
      </rPr>
      <t>涟源市</t>
    </r>
  </si>
  <si>
    <r>
      <rPr>
        <sz val="12"/>
        <rFont val="宋体"/>
        <charset val="134"/>
      </rPr>
      <t>冷水江市</t>
    </r>
  </si>
  <si>
    <r>
      <rPr>
        <sz val="12"/>
        <rFont val="宋体"/>
        <charset val="134"/>
      </rPr>
      <t>双峰县</t>
    </r>
  </si>
  <si>
    <r>
      <rPr>
        <sz val="12"/>
        <rFont val="宋体"/>
        <charset val="134"/>
      </rPr>
      <t>新化县</t>
    </r>
  </si>
  <si>
    <r>
      <rPr>
        <b/>
        <sz val="12"/>
        <rFont val="宋体"/>
        <charset val="134"/>
      </rPr>
      <t>怀化市</t>
    </r>
  </si>
  <si>
    <r>
      <rPr>
        <b/>
        <sz val="12"/>
        <rFont val="宋体"/>
        <charset val="134"/>
      </rPr>
      <t>怀化市小计</t>
    </r>
  </si>
  <si>
    <r>
      <rPr>
        <sz val="12"/>
        <rFont val="宋体"/>
        <charset val="134"/>
      </rPr>
      <t>怀化市本级</t>
    </r>
  </si>
  <si>
    <r>
      <rPr>
        <sz val="12"/>
        <rFont val="宋体"/>
        <charset val="134"/>
      </rPr>
      <t>鹤城区</t>
    </r>
  </si>
  <si>
    <r>
      <rPr>
        <sz val="12"/>
        <rFont val="宋体"/>
        <charset val="134"/>
      </rPr>
      <t>沅陵县</t>
    </r>
  </si>
  <si>
    <r>
      <rPr>
        <sz val="12"/>
        <rFont val="宋体"/>
        <charset val="134"/>
      </rPr>
      <t>辰溪县</t>
    </r>
  </si>
  <si>
    <r>
      <rPr>
        <sz val="12"/>
        <rFont val="宋体"/>
        <charset val="134"/>
      </rPr>
      <t>溆浦县</t>
    </r>
  </si>
  <si>
    <r>
      <rPr>
        <sz val="12"/>
        <rFont val="宋体"/>
        <charset val="134"/>
      </rPr>
      <t>麻阳县</t>
    </r>
  </si>
  <si>
    <r>
      <rPr>
        <sz val="12"/>
        <rFont val="宋体"/>
        <charset val="134"/>
      </rPr>
      <t>新晃县</t>
    </r>
  </si>
  <si>
    <r>
      <rPr>
        <sz val="12"/>
        <rFont val="宋体"/>
        <charset val="134"/>
      </rPr>
      <t>芷江县</t>
    </r>
  </si>
  <si>
    <r>
      <rPr>
        <sz val="12"/>
        <rFont val="宋体"/>
        <charset val="134"/>
      </rPr>
      <t>中方县</t>
    </r>
  </si>
  <si>
    <r>
      <rPr>
        <sz val="12"/>
        <rFont val="宋体"/>
        <charset val="134"/>
      </rPr>
      <t>洪江市</t>
    </r>
  </si>
  <si>
    <r>
      <rPr>
        <sz val="12"/>
        <rFont val="宋体"/>
        <charset val="134"/>
      </rPr>
      <t>洪江区</t>
    </r>
  </si>
  <si>
    <r>
      <rPr>
        <sz val="12"/>
        <rFont val="宋体"/>
        <charset val="134"/>
      </rPr>
      <t>会同县</t>
    </r>
  </si>
  <si>
    <r>
      <rPr>
        <sz val="12"/>
        <rFont val="宋体"/>
        <charset val="134"/>
      </rPr>
      <t>靖州县</t>
    </r>
  </si>
  <si>
    <r>
      <rPr>
        <sz val="12"/>
        <rFont val="宋体"/>
        <charset val="134"/>
      </rPr>
      <t>通道县</t>
    </r>
  </si>
  <si>
    <r>
      <rPr>
        <b/>
        <sz val="12"/>
        <rFont val="宋体"/>
        <charset val="134"/>
      </rPr>
      <t>湘西州</t>
    </r>
  </si>
  <si>
    <r>
      <rPr>
        <b/>
        <sz val="12"/>
        <rFont val="宋体"/>
        <charset val="134"/>
      </rPr>
      <t>湘西土家族苗族自治州小计</t>
    </r>
  </si>
  <si>
    <r>
      <rPr>
        <sz val="12"/>
        <rFont val="宋体"/>
        <charset val="134"/>
      </rPr>
      <t>湘西土家族苗族自治州本级</t>
    </r>
  </si>
  <si>
    <r>
      <rPr>
        <sz val="12"/>
        <rFont val="宋体"/>
        <charset val="134"/>
      </rPr>
      <t>吉首市</t>
    </r>
  </si>
  <si>
    <r>
      <rPr>
        <sz val="12"/>
        <rFont val="宋体"/>
        <charset val="134"/>
      </rPr>
      <t>泸溪县</t>
    </r>
  </si>
  <si>
    <r>
      <rPr>
        <sz val="12"/>
        <rFont val="宋体"/>
        <charset val="134"/>
      </rPr>
      <t>凤凰县</t>
    </r>
  </si>
  <si>
    <r>
      <rPr>
        <sz val="12"/>
        <rFont val="宋体"/>
        <charset val="134"/>
      </rPr>
      <t>花垣县</t>
    </r>
  </si>
  <si>
    <r>
      <rPr>
        <sz val="12"/>
        <rFont val="宋体"/>
        <charset val="134"/>
      </rPr>
      <t>保靖县</t>
    </r>
  </si>
  <si>
    <r>
      <rPr>
        <sz val="12"/>
        <rFont val="宋体"/>
        <charset val="134"/>
      </rPr>
      <t>古丈县</t>
    </r>
  </si>
  <si>
    <r>
      <rPr>
        <sz val="12"/>
        <rFont val="宋体"/>
        <charset val="134"/>
      </rPr>
      <t>永顺县</t>
    </r>
  </si>
  <si>
    <r>
      <rPr>
        <sz val="12"/>
        <rFont val="宋体"/>
        <charset val="134"/>
      </rPr>
      <t>龙山县</t>
    </r>
  </si>
  <si>
    <r>
      <rPr>
        <b/>
        <sz val="12"/>
        <rFont val="宋体"/>
        <charset val="134"/>
      </rPr>
      <t>省教育厅</t>
    </r>
  </si>
  <si>
    <r>
      <rPr>
        <b/>
        <sz val="12"/>
        <color rgb="FF000000"/>
        <rFont val="宋体"/>
        <charset val="134"/>
      </rPr>
      <t>省教育厅小计</t>
    </r>
  </si>
  <si>
    <t>湖南农业大学</t>
  </si>
  <si>
    <t>商学院</t>
  </si>
  <si>
    <t>省农业农村厅</t>
  </si>
  <si>
    <t>省农业农村厅小计</t>
  </si>
  <si>
    <t>省贺家山原种场</t>
  </si>
  <si>
    <t>附件2</t>
  </si>
  <si>
    <r>
      <t>2023</t>
    </r>
    <r>
      <rPr>
        <sz val="18"/>
        <color rgb="FF000000"/>
        <rFont val="方正小标宋简体"/>
        <charset val="134"/>
      </rPr>
      <t>年省级动物防疫补助资金绩效目标表</t>
    </r>
  </si>
  <si>
    <r>
      <rPr>
        <sz val="11"/>
        <color rgb="FF000000"/>
        <rFont val="仿宋_GB2312"/>
        <charset val="134"/>
      </rPr>
      <t>（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年度）</t>
    </r>
  </si>
  <si>
    <t>专项名称</t>
  </si>
  <si>
    <t>省级现代农业农村发展</t>
  </si>
  <si>
    <t>省级主管部门</t>
  </si>
  <si>
    <t>湖南省农业农村厅</t>
  </si>
  <si>
    <t>资金情况</t>
  </si>
  <si>
    <r>
      <rPr>
        <sz val="10.5"/>
        <color theme="1"/>
        <rFont val="仿宋_GB2312"/>
        <charset val="134"/>
      </rPr>
      <t>省级动物防疫经费</t>
    </r>
    <r>
      <rPr>
        <sz val="10.5"/>
        <color theme="1"/>
        <rFont val="Times New Roman"/>
        <charset val="134"/>
      </rPr>
      <t>4000</t>
    </r>
    <r>
      <rPr>
        <sz val="10.5"/>
        <color theme="1"/>
        <rFont val="仿宋_GB2312"/>
        <charset val="134"/>
      </rPr>
      <t>万元</t>
    </r>
  </si>
  <si>
    <t>年度目标</t>
  </si>
  <si>
    <t>开展强制免疫效果评估与监测、家畜血吸虫病防治、指定通道和畜牧业统计监测等工作。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</si>
  <si>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</si>
  <si>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</si>
  <si>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</si>
  <si>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</si>
  <si>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</si>
  <si>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</si>
  <si>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</si>
  <si>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强制免疫病种应免畜禽的免疫密度</t>
  </si>
  <si>
    <t>≥90%</t>
  </si>
  <si>
    <t>指定通道运行数量</t>
  </si>
  <si>
    <r>
      <rPr>
        <sz val="10.5"/>
        <color theme="1"/>
        <rFont val="Times New Roman"/>
        <charset val="134"/>
      </rPr>
      <t>29</t>
    </r>
    <r>
      <rPr>
        <sz val="10.5"/>
        <color theme="1"/>
        <rFont val="仿宋_GB2312"/>
        <charset val="134"/>
      </rPr>
      <t>个</t>
    </r>
  </si>
  <si>
    <t>畜牧业统计监测任务完成率</t>
  </si>
  <si>
    <t>核查畜牧业统计监测县数量</t>
  </si>
  <si>
    <t>质量指标</t>
  </si>
  <si>
    <t>强制免疫病种免疫抗体合格率</t>
  </si>
  <si>
    <t>≥70%</t>
  </si>
  <si>
    <t>畜牧业统计数据质量准确性</t>
  </si>
  <si>
    <t>省级财政补助经费使用率</t>
  </si>
  <si>
    <t>时效指标</t>
  </si>
  <si>
    <t>畜牧业统计数据及时上报率</t>
  </si>
  <si>
    <t>效益指标</t>
  </si>
  <si>
    <t>社会效益指标</t>
  </si>
  <si>
    <t>口蹄疫、高致病性禽流感、布病等优先防治病种疫情保持情况</t>
  </si>
  <si>
    <t>疫情保持平稳</t>
  </si>
  <si>
    <t>提供价格等监测预警信息</t>
  </si>
  <si>
    <r>
      <rPr>
        <sz val="10.5"/>
        <color theme="1"/>
        <rFont val="Times New Roman"/>
        <charset val="134"/>
      </rPr>
      <t>10</t>
    </r>
    <r>
      <rPr>
        <sz val="10.5"/>
        <color theme="1"/>
        <rFont val="仿宋_GB2312"/>
        <charset val="134"/>
      </rPr>
      <t>份</t>
    </r>
  </si>
  <si>
    <t>资金使用重大违规违纪问题</t>
  </si>
  <si>
    <t>无</t>
  </si>
  <si>
    <t>满意度指标</t>
  </si>
  <si>
    <t>服务对象满意度指标</t>
  </si>
  <si>
    <t>补助对象对项目实施满意率</t>
  </si>
  <si>
    <t>基层统计人员满意度</t>
  </si>
  <si>
    <t>基层统计员培训满意率</t>
  </si>
  <si>
    <t>≥85%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</si>
</sst>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_ ;[Red]\-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color rgb="FF000000"/>
      <name val="Times New Roman"/>
      <charset val="134"/>
    </font>
    <font>
      <sz val="11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8"/>
      <color rgb="FF000000"/>
      <name val="方正小标宋简体"/>
      <charset val="134"/>
    </font>
    <font>
      <sz val="11"/>
      <color rgb="FF000000"/>
      <name val="Times New Roman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6" fillId="0" borderId="0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3" fillId="4" borderId="5" applyNumberFormat="false" applyAlignment="false" applyProtection="false">
      <alignment vertical="center"/>
    </xf>
    <xf numFmtId="0" fontId="32" fillId="21" borderId="9" applyNumberFormat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5" fillId="0" borderId="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21" fillId="4" borderId="3" applyNumberForma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8" fillId="16" borderId="3" applyNumberFormat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horizontal="justify" vertical="center" wrapText="true"/>
    </xf>
    <xf numFmtId="0" fontId="2" fillId="0" borderId="0" xfId="0" applyFont="true" applyAlignment="true">
      <alignment horizontal="center" wrapText="true"/>
    </xf>
    <xf numFmtId="0" fontId="3" fillId="0" borderId="1" xfId="0" applyFont="true" applyBorder="true" applyAlignment="true">
      <alignment horizont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9" fontId="5" fillId="0" borderId="2" xfId="0" applyNumberFormat="true" applyFont="true" applyBorder="true" applyAlignment="true">
      <alignment horizontal="center" vertical="center" wrapText="true"/>
    </xf>
    <xf numFmtId="0" fontId="6" fillId="0" borderId="0" xfId="0" applyFont="true"/>
    <xf numFmtId="0" fontId="7" fillId="0" borderId="0" xfId="0" applyFont="true"/>
    <xf numFmtId="0" fontId="1" fillId="0" borderId="0" xfId="0" applyFont="true"/>
    <xf numFmtId="0" fontId="8" fillId="0" borderId="0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177" fontId="9" fillId="2" borderId="2" xfId="1" applyNumberFormat="true" applyFont="true" applyFill="true" applyBorder="true" applyAlignment="true">
      <alignment horizontal="center" vertical="center" wrapText="true" shrinkToFit="true"/>
    </xf>
    <xf numFmtId="0" fontId="10" fillId="0" borderId="2" xfId="0" applyNumberFormat="true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177" fontId="12" fillId="2" borderId="2" xfId="1" applyNumberFormat="true" applyFont="true" applyFill="true" applyBorder="true" applyAlignment="true">
      <alignment horizontal="center" vertical="center" wrapText="true" shrinkToFit="true"/>
    </xf>
    <xf numFmtId="0" fontId="13" fillId="0" borderId="2" xfId="0" applyFont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 wrapText="true"/>
    </xf>
    <xf numFmtId="176" fontId="10" fillId="0" borderId="2" xfId="0" applyNumberFormat="true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177" fontId="16" fillId="2" borderId="2" xfId="1" applyNumberFormat="true" applyFont="true" applyFill="true" applyBorder="true" applyAlignment="true">
      <alignment horizontal="center" vertical="center" wrapText="true" shrinkToFit="true"/>
    </xf>
    <xf numFmtId="0" fontId="17" fillId="0" borderId="2" xfId="0" applyFont="true" applyBorder="true" applyAlignment="true">
      <alignment horizontal="center" vertical="center" wrapText="true"/>
    </xf>
    <xf numFmtId="0" fontId="7" fillId="0" borderId="2" xfId="0" applyFont="true" applyBorder="true"/>
    <xf numFmtId="0" fontId="7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vertical="center"/>
    </xf>
    <xf numFmtId="0" fontId="15" fillId="0" borderId="2" xfId="0" applyFont="true" applyBorder="true" applyAlignment="true">
      <alignment vertical="center"/>
    </xf>
  </cellXfs>
  <cellStyles count="50">
    <cellStyle name="常规" xfId="0" builtinId="0"/>
    <cellStyle name="常规_分县贫困人口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4.25" outlineLevelCol="7"/>
  <cols>
    <col min="1" max="1" width="9" style="10"/>
    <col min="2" max="2" width="14.25" style="10" customWidth="true"/>
    <col min="3" max="5" width="10.625" style="10" customWidth="true"/>
    <col min="6" max="6" width="13" style="10" customWidth="true"/>
    <col min="7" max="7" width="13.5" style="10" customWidth="true"/>
    <col min="8" max="8" width="9" style="10" customWidth="true"/>
    <col min="9" max="16384" width="9" style="10"/>
  </cols>
  <sheetData>
    <row r="1" ht="20.25" spans="1:1">
      <c r="A1" s="11" t="s">
        <v>0</v>
      </c>
    </row>
    <row r="2" ht="39.75" customHeight="true" spans="1:8">
      <c r="A2" s="12" t="s">
        <v>1</v>
      </c>
      <c r="B2" s="12"/>
      <c r="C2" s="12"/>
      <c r="D2" s="12"/>
      <c r="E2" s="12"/>
      <c r="F2" s="12"/>
      <c r="G2" s="12"/>
      <c r="H2" s="12"/>
    </row>
    <row r="3" ht="37.5" customHeight="true" spans="1:8">
      <c r="A3" s="13" t="s">
        <v>2</v>
      </c>
      <c r="B3" s="13" t="s">
        <v>3</v>
      </c>
      <c r="C3" s="14" t="s">
        <v>4</v>
      </c>
      <c r="D3" s="14" t="s">
        <v>5</v>
      </c>
      <c r="E3" s="21" t="s">
        <v>6</v>
      </c>
      <c r="F3" s="21" t="s">
        <v>7</v>
      </c>
      <c r="G3" s="22" t="s">
        <v>8</v>
      </c>
      <c r="H3" s="23" t="s">
        <v>9</v>
      </c>
    </row>
    <row r="4" ht="21.75" customHeight="true" spans="1:8">
      <c r="A4" s="15" t="s">
        <v>10</v>
      </c>
      <c r="B4" s="15"/>
      <c r="C4" s="16">
        <f>SUM(C5:C150)/2</f>
        <v>2420</v>
      </c>
      <c r="D4" s="16">
        <f>SUM(D5:D150)/2</f>
        <v>500</v>
      </c>
      <c r="E4" s="16">
        <f>SUM(E5:E150)/2</f>
        <v>580</v>
      </c>
      <c r="F4" s="16">
        <f>SUM(F5:F150)/2</f>
        <v>500</v>
      </c>
      <c r="G4" s="16">
        <f>SUM(G5:G150)/2</f>
        <v>4000</v>
      </c>
      <c r="H4" s="23"/>
    </row>
    <row r="5" s="9" customFormat="true" ht="21" customHeight="true" spans="1:8">
      <c r="A5" s="15" t="s">
        <v>11</v>
      </c>
      <c r="B5" s="15" t="s">
        <v>12</v>
      </c>
      <c r="C5" s="17">
        <f>SUM(C6:C11)</f>
        <v>165.5</v>
      </c>
      <c r="D5" s="17">
        <f>SUM(D6:D11)</f>
        <v>23</v>
      </c>
      <c r="E5" s="17">
        <f>SUM(E6:E11)</f>
        <v>45</v>
      </c>
      <c r="F5" s="17">
        <f>SUM(F6:F11)</f>
        <v>35</v>
      </c>
      <c r="G5" s="17">
        <f>SUM(G6:G11)</f>
        <v>268.5</v>
      </c>
      <c r="H5" s="23"/>
    </row>
    <row r="6" ht="15" spans="1:8">
      <c r="A6" s="15"/>
      <c r="B6" s="18" t="s">
        <v>13</v>
      </c>
      <c r="C6" s="19">
        <v>26</v>
      </c>
      <c r="D6" s="20">
        <v>23</v>
      </c>
      <c r="E6" s="20"/>
      <c r="F6" s="20">
        <v>7</v>
      </c>
      <c r="G6" s="19">
        <f>SUM(C6:F6)</f>
        <v>56</v>
      </c>
      <c r="H6" s="24"/>
    </row>
    <row r="7" ht="15" spans="1:8">
      <c r="A7" s="15"/>
      <c r="B7" s="18" t="s">
        <v>14</v>
      </c>
      <c r="C7" s="19">
        <v>8</v>
      </c>
      <c r="D7" s="20"/>
      <c r="E7" s="20"/>
      <c r="F7" s="20">
        <v>4</v>
      </c>
      <c r="G7" s="19">
        <f t="shared" ref="G7:G57" si="0">SUM(C7:F7)</f>
        <v>12</v>
      </c>
      <c r="H7" s="24"/>
    </row>
    <row r="8" ht="15" spans="1:8">
      <c r="A8" s="15"/>
      <c r="B8" s="18" t="s">
        <v>15</v>
      </c>
      <c r="C8" s="19">
        <v>16</v>
      </c>
      <c r="D8" s="20"/>
      <c r="E8" s="20"/>
      <c r="F8" s="20">
        <v>9</v>
      </c>
      <c r="G8" s="19">
        <f t="shared" si="0"/>
        <v>25</v>
      </c>
      <c r="H8" s="24"/>
    </row>
    <row r="9" ht="15" spans="1:8">
      <c r="A9" s="15"/>
      <c r="B9" s="18" t="s">
        <v>16</v>
      </c>
      <c r="C9" s="19">
        <v>2</v>
      </c>
      <c r="D9" s="20"/>
      <c r="E9" s="20"/>
      <c r="F9" s="20"/>
      <c r="G9" s="19">
        <f t="shared" si="0"/>
        <v>2</v>
      </c>
      <c r="H9" s="24"/>
    </row>
    <row r="10" ht="15" spans="1:8">
      <c r="A10" s="15"/>
      <c r="B10" s="18" t="s">
        <v>17</v>
      </c>
      <c r="C10" s="19">
        <v>51</v>
      </c>
      <c r="D10" s="20"/>
      <c r="E10" s="20">
        <v>45</v>
      </c>
      <c r="F10" s="20">
        <v>9</v>
      </c>
      <c r="G10" s="19">
        <f t="shared" si="0"/>
        <v>105</v>
      </c>
      <c r="H10" s="24"/>
    </row>
    <row r="11" ht="15" spans="1:8">
      <c r="A11" s="15"/>
      <c r="B11" s="18" t="s">
        <v>18</v>
      </c>
      <c r="C11" s="19">
        <v>62.5</v>
      </c>
      <c r="D11" s="20"/>
      <c r="E11" s="20"/>
      <c r="F11" s="20">
        <v>6</v>
      </c>
      <c r="G11" s="19">
        <f t="shared" si="0"/>
        <v>68.5</v>
      </c>
      <c r="H11" s="24"/>
    </row>
    <row r="12" ht="21" customHeight="true" spans="1:8">
      <c r="A12" s="15" t="s">
        <v>19</v>
      </c>
      <c r="B12" s="15" t="s">
        <v>20</v>
      </c>
      <c r="C12" s="17">
        <f>SUM(C13:C18)</f>
        <v>129</v>
      </c>
      <c r="D12" s="17">
        <f>SUM(D13:D18)</f>
        <v>7</v>
      </c>
      <c r="E12" s="17">
        <f>SUM(E13:E18)</f>
        <v>59</v>
      </c>
      <c r="F12" s="17">
        <f>SUM(F13:F18)</f>
        <v>25</v>
      </c>
      <c r="G12" s="17">
        <f>SUM(G13:G18)</f>
        <v>220</v>
      </c>
      <c r="H12" s="23"/>
    </row>
    <row r="13" ht="15" spans="1:8">
      <c r="A13" s="15"/>
      <c r="B13" s="18" t="s">
        <v>21</v>
      </c>
      <c r="C13" s="19">
        <v>26.5</v>
      </c>
      <c r="D13" s="20">
        <v>7</v>
      </c>
      <c r="E13" s="20"/>
      <c r="F13" s="20">
        <v>5</v>
      </c>
      <c r="G13" s="19">
        <f t="shared" si="0"/>
        <v>38.5</v>
      </c>
      <c r="H13" s="24"/>
    </row>
    <row r="14" ht="15" spans="1:8">
      <c r="A14" s="15"/>
      <c r="B14" s="18" t="s">
        <v>22</v>
      </c>
      <c r="C14" s="19">
        <v>9.5</v>
      </c>
      <c r="D14" s="20"/>
      <c r="E14" s="20"/>
      <c r="F14" s="20"/>
      <c r="G14" s="19">
        <f t="shared" si="0"/>
        <v>9.5</v>
      </c>
      <c r="H14" s="24"/>
    </row>
    <row r="15" ht="15" spans="1:8">
      <c r="A15" s="15"/>
      <c r="B15" s="18" t="s">
        <v>23</v>
      </c>
      <c r="C15" s="19">
        <v>55.5</v>
      </c>
      <c r="D15" s="20"/>
      <c r="E15" s="20">
        <v>22</v>
      </c>
      <c r="F15" s="20">
        <v>11</v>
      </c>
      <c r="G15" s="19">
        <f t="shared" si="0"/>
        <v>88.5</v>
      </c>
      <c r="H15" s="24"/>
    </row>
    <row r="16" ht="15" spans="1:8">
      <c r="A16" s="15"/>
      <c r="B16" s="18" t="s">
        <v>24</v>
      </c>
      <c r="C16" s="19">
        <v>20</v>
      </c>
      <c r="D16" s="20"/>
      <c r="E16" s="20"/>
      <c r="F16" s="20">
        <v>9</v>
      </c>
      <c r="G16" s="19">
        <f t="shared" si="0"/>
        <v>29</v>
      </c>
      <c r="H16" s="24"/>
    </row>
    <row r="17" ht="15" spans="1:8">
      <c r="A17" s="15"/>
      <c r="B17" s="18" t="s">
        <v>25</v>
      </c>
      <c r="C17" s="19">
        <v>7</v>
      </c>
      <c r="D17" s="20"/>
      <c r="E17" s="20">
        <v>20</v>
      </c>
      <c r="F17" s="20"/>
      <c r="G17" s="19">
        <f t="shared" si="0"/>
        <v>27</v>
      </c>
      <c r="H17" s="24"/>
    </row>
    <row r="18" ht="15" spans="1:8">
      <c r="A18" s="15"/>
      <c r="B18" s="18" t="s">
        <v>26</v>
      </c>
      <c r="C18" s="19">
        <v>10.5</v>
      </c>
      <c r="D18" s="20"/>
      <c r="E18" s="20">
        <v>17</v>
      </c>
      <c r="F18" s="20"/>
      <c r="G18" s="19">
        <f t="shared" si="0"/>
        <v>27.5</v>
      </c>
      <c r="H18" s="24"/>
    </row>
    <row r="19" s="9" customFormat="true" ht="25.5" customHeight="true" spans="1:8">
      <c r="A19" s="15" t="s">
        <v>27</v>
      </c>
      <c r="B19" s="15" t="s">
        <v>28</v>
      </c>
      <c r="C19" s="17">
        <f>SUM(C20:C24)</f>
        <v>79</v>
      </c>
      <c r="D19" s="17">
        <f>SUM(D20:D24)</f>
        <v>0</v>
      </c>
      <c r="E19" s="17">
        <f>SUM(E20:E24)</f>
        <v>0</v>
      </c>
      <c r="F19" s="17">
        <f>SUM(F20:F24)</f>
        <v>20</v>
      </c>
      <c r="G19" s="17">
        <f>SUM(G20:G24)</f>
        <v>99</v>
      </c>
      <c r="H19" s="23"/>
    </row>
    <row r="20" ht="15" spans="1:8">
      <c r="A20" s="15"/>
      <c r="B20" s="18" t="s">
        <v>29</v>
      </c>
      <c r="C20" s="19">
        <v>28</v>
      </c>
      <c r="D20" s="20"/>
      <c r="E20" s="20"/>
      <c r="F20" s="20">
        <v>7</v>
      </c>
      <c r="G20" s="19">
        <f t="shared" si="0"/>
        <v>35</v>
      </c>
      <c r="H20" s="24"/>
    </row>
    <row r="21" ht="15" spans="1:8">
      <c r="A21" s="15"/>
      <c r="B21" s="18" t="s">
        <v>30</v>
      </c>
      <c r="C21" s="19">
        <v>2</v>
      </c>
      <c r="D21" s="20"/>
      <c r="E21" s="20"/>
      <c r="F21" s="20"/>
      <c r="G21" s="19">
        <f t="shared" si="0"/>
        <v>2</v>
      </c>
      <c r="H21" s="24"/>
    </row>
    <row r="22" ht="15" spans="1:8">
      <c r="A22" s="15"/>
      <c r="B22" s="18" t="s">
        <v>31</v>
      </c>
      <c r="C22" s="19">
        <v>27.5</v>
      </c>
      <c r="D22" s="20"/>
      <c r="E22" s="20"/>
      <c r="F22" s="20">
        <v>6</v>
      </c>
      <c r="G22" s="19">
        <f t="shared" si="0"/>
        <v>33.5</v>
      </c>
      <c r="H22" s="24"/>
    </row>
    <row r="23" ht="15" spans="1:8">
      <c r="A23" s="15"/>
      <c r="B23" s="18" t="s">
        <v>32</v>
      </c>
      <c r="C23" s="19">
        <v>16</v>
      </c>
      <c r="D23" s="20"/>
      <c r="E23" s="20"/>
      <c r="F23" s="20">
        <v>7</v>
      </c>
      <c r="G23" s="19">
        <f t="shared" si="0"/>
        <v>23</v>
      </c>
      <c r="H23" s="24"/>
    </row>
    <row r="24" ht="15" spans="1:8">
      <c r="A24" s="15"/>
      <c r="B24" s="18" t="s">
        <v>33</v>
      </c>
      <c r="C24" s="19">
        <v>5.5</v>
      </c>
      <c r="D24" s="20"/>
      <c r="E24" s="20"/>
      <c r="F24" s="20"/>
      <c r="G24" s="19">
        <f t="shared" si="0"/>
        <v>5.5</v>
      </c>
      <c r="H24" s="24"/>
    </row>
    <row r="25" ht="25.5" customHeight="true" spans="1:8">
      <c r="A25" s="15" t="s">
        <v>34</v>
      </c>
      <c r="B25" s="15" t="s">
        <v>35</v>
      </c>
      <c r="C25" s="19">
        <f>SUM(C26:C34)</f>
        <v>233</v>
      </c>
      <c r="D25" s="19">
        <f>SUM(D26:D34)</f>
        <v>0</v>
      </c>
      <c r="E25" s="19">
        <f>SUM(E26:E34)</f>
        <v>0</v>
      </c>
      <c r="F25" s="19">
        <f>SUM(F26:F34)</f>
        <v>46</v>
      </c>
      <c r="G25" s="19">
        <f>SUM(G26:G34)</f>
        <v>279</v>
      </c>
      <c r="H25" s="23"/>
    </row>
    <row r="26" ht="15" spans="1:8">
      <c r="A26" s="15"/>
      <c r="B26" s="18" t="s">
        <v>36</v>
      </c>
      <c r="C26" s="19">
        <v>27.5</v>
      </c>
      <c r="D26" s="20"/>
      <c r="E26" s="20"/>
      <c r="F26" s="20">
        <v>5</v>
      </c>
      <c r="G26" s="19">
        <f t="shared" si="0"/>
        <v>32.5</v>
      </c>
      <c r="H26" s="24"/>
    </row>
    <row r="27" ht="15" spans="1:8">
      <c r="A27" s="15"/>
      <c r="B27" s="18" t="s">
        <v>37</v>
      </c>
      <c r="C27" s="19">
        <v>2</v>
      </c>
      <c r="D27" s="20"/>
      <c r="E27" s="20"/>
      <c r="F27" s="20"/>
      <c r="G27" s="19">
        <f t="shared" si="0"/>
        <v>2</v>
      </c>
      <c r="H27" s="24"/>
    </row>
    <row r="28" ht="15" spans="1:8">
      <c r="A28" s="15"/>
      <c r="B28" s="18" t="s">
        <v>38</v>
      </c>
      <c r="C28" s="19">
        <v>19</v>
      </c>
      <c r="D28" s="20"/>
      <c r="E28" s="20"/>
      <c r="F28" s="20">
        <v>7</v>
      </c>
      <c r="G28" s="19">
        <f t="shared" si="0"/>
        <v>26</v>
      </c>
      <c r="H28" s="24"/>
    </row>
    <row r="29" ht="15" spans="1:8">
      <c r="A29" s="15"/>
      <c r="B29" s="18" t="s">
        <v>39</v>
      </c>
      <c r="C29" s="19">
        <v>40</v>
      </c>
      <c r="D29" s="20"/>
      <c r="E29" s="20"/>
      <c r="F29" s="20">
        <v>11</v>
      </c>
      <c r="G29" s="19">
        <f t="shared" si="0"/>
        <v>51</v>
      </c>
      <c r="H29" s="24"/>
    </row>
    <row r="30" ht="15" spans="1:8">
      <c r="A30" s="15"/>
      <c r="B30" s="18" t="s">
        <v>40</v>
      </c>
      <c r="C30" s="19">
        <v>21</v>
      </c>
      <c r="D30" s="20"/>
      <c r="E30" s="20"/>
      <c r="F30" s="20">
        <v>4</v>
      </c>
      <c r="G30" s="19">
        <f t="shared" si="0"/>
        <v>25</v>
      </c>
      <c r="H30" s="24"/>
    </row>
    <row r="31" ht="15" spans="1:8">
      <c r="A31" s="15"/>
      <c r="B31" s="18" t="s">
        <v>41</v>
      </c>
      <c r="C31" s="19">
        <v>35</v>
      </c>
      <c r="D31" s="20"/>
      <c r="E31" s="20"/>
      <c r="F31" s="20"/>
      <c r="G31" s="19">
        <f t="shared" si="0"/>
        <v>35</v>
      </c>
      <c r="H31" s="24"/>
    </row>
    <row r="32" ht="15" spans="1:8">
      <c r="A32" s="15"/>
      <c r="B32" s="18" t="s">
        <v>42</v>
      </c>
      <c r="C32" s="19">
        <v>21.5</v>
      </c>
      <c r="D32" s="20"/>
      <c r="E32" s="20"/>
      <c r="F32" s="20">
        <v>4</v>
      </c>
      <c r="G32" s="19">
        <f t="shared" si="0"/>
        <v>25.5</v>
      </c>
      <c r="H32" s="24"/>
    </row>
    <row r="33" ht="15" spans="1:8">
      <c r="A33" s="15"/>
      <c r="B33" s="18" t="s">
        <v>43</v>
      </c>
      <c r="C33" s="19">
        <v>30</v>
      </c>
      <c r="D33" s="20"/>
      <c r="E33" s="20"/>
      <c r="F33" s="20">
        <v>5</v>
      </c>
      <c r="G33" s="19">
        <f t="shared" si="0"/>
        <v>35</v>
      </c>
      <c r="H33" s="24"/>
    </row>
    <row r="34" ht="15" spans="1:8">
      <c r="A34" s="15"/>
      <c r="B34" s="18" t="s">
        <v>44</v>
      </c>
      <c r="C34" s="19">
        <v>37</v>
      </c>
      <c r="D34" s="20"/>
      <c r="E34" s="20"/>
      <c r="F34" s="20">
        <v>10</v>
      </c>
      <c r="G34" s="19">
        <f t="shared" si="0"/>
        <v>47</v>
      </c>
      <c r="H34" s="24"/>
    </row>
    <row r="35" ht="24" customHeight="true" spans="1:8">
      <c r="A35" s="15" t="s">
        <v>45</v>
      </c>
      <c r="B35" s="15" t="s">
        <v>46</v>
      </c>
      <c r="C35" s="19">
        <f>SUM(C36:C48)</f>
        <v>262</v>
      </c>
      <c r="D35" s="19">
        <f t="shared" ref="D35:G35" si="1">SUM(D36:D48)</f>
        <v>0</v>
      </c>
      <c r="E35" s="19">
        <f t="shared" si="1"/>
        <v>34</v>
      </c>
      <c r="F35" s="19">
        <f t="shared" si="1"/>
        <v>37</v>
      </c>
      <c r="G35" s="19">
        <f t="shared" si="1"/>
        <v>333</v>
      </c>
      <c r="H35" s="23"/>
    </row>
    <row r="36" ht="15" spans="1:8">
      <c r="A36" s="15"/>
      <c r="B36" s="18" t="s">
        <v>47</v>
      </c>
      <c r="C36" s="19">
        <v>25</v>
      </c>
      <c r="D36" s="20"/>
      <c r="E36" s="20"/>
      <c r="F36" s="20">
        <v>5</v>
      </c>
      <c r="G36" s="19">
        <f t="shared" si="0"/>
        <v>30</v>
      </c>
      <c r="H36" s="24"/>
    </row>
    <row r="37" ht="15" spans="1:8">
      <c r="A37" s="15"/>
      <c r="B37" s="18" t="s">
        <v>48</v>
      </c>
      <c r="C37" s="19">
        <v>6.5</v>
      </c>
      <c r="D37" s="20"/>
      <c r="E37" s="20"/>
      <c r="F37" s="20"/>
      <c r="G37" s="19">
        <f t="shared" si="0"/>
        <v>6.5</v>
      </c>
      <c r="H37" s="24"/>
    </row>
    <row r="38" ht="15" spans="1:8">
      <c r="A38" s="15"/>
      <c r="B38" s="18" t="s">
        <v>49</v>
      </c>
      <c r="C38" s="19">
        <v>7.5</v>
      </c>
      <c r="D38" s="20"/>
      <c r="E38" s="20"/>
      <c r="F38" s="20"/>
      <c r="G38" s="19">
        <f t="shared" si="0"/>
        <v>7.5</v>
      </c>
      <c r="H38" s="24"/>
    </row>
    <row r="39" ht="15" spans="1:8">
      <c r="A39" s="15"/>
      <c r="B39" s="18" t="s">
        <v>50</v>
      </c>
      <c r="C39" s="19">
        <v>3</v>
      </c>
      <c r="D39" s="20"/>
      <c r="E39" s="20"/>
      <c r="F39" s="20"/>
      <c r="G39" s="19">
        <f t="shared" si="0"/>
        <v>3</v>
      </c>
      <c r="H39" s="24"/>
    </row>
    <row r="40" ht="15" spans="1:8">
      <c r="A40" s="15"/>
      <c r="B40" s="18" t="s">
        <v>51</v>
      </c>
      <c r="C40" s="19">
        <v>13</v>
      </c>
      <c r="D40" s="20"/>
      <c r="E40" s="20"/>
      <c r="F40" s="20">
        <v>10</v>
      </c>
      <c r="G40" s="19">
        <f t="shared" si="0"/>
        <v>23</v>
      </c>
      <c r="H40" s="24"/>
    </row>
    <row r="41" ht="15" spans="1:8">
      <c r="A41" s="15"/>
      <c r="B41" s="18" t="s">
        <v>52</v>
      </c>
      <c r="C41" s="19">
        <v>19</v>
      </c>
      <c r="D41" s="20"/>
      <c r="E41" s="20"/>
      <c r="F41" s="20"/>
      <c r="G41" s="19">
        <f t="shared" si="0"/>
        <v>19</v>
      </c>
      <c r="H41" s="24"/>
    </row>
    <row r="42" ht="15" spans="1:8">
      <c r="A42" s="15"/>
      <c r="B42" s="18" t="s">
        <v>53</v>
      </c>
      <c r="C42" s="19">
        <v>59</v>
      </c>
      <c r="D42" s="20"/>
      <c r="E42" s="20"/>
      <c r="F42" s="20">
        <v>4</v>
      </c>
      <c r="G42" s="19">
        <f t="shared" si="0"/>
        <v>63</v>
      </c>
      <c r="H42" s="24"/>
    </row>
    <row r="43" ht="15" spans="1:8">
      <c r="A43" s="15"/>
      <c r="B43" s="18" t="s">
        <v>54</v>
      </c>
      <c r="C43" s="19">
        <v>40</v>
      </c>
      <c r="D43" s="20"/>
      <c r="E43" s="20"/>
      <c r="F43" s="20">
        <v>6</v>
      </c>
      <c r="G43" s="19">
        <f t="shared" si="0"/>
        <v>46</v>
      </c>
      <c r="H43" s="24"/>
    </row>
    <row r="44" ht="15" spans="1:8">
      <c r="A44" s="15"/>
      <c r="B44" s="18" t="s">
        <v>55</v>
      </c>
      <c r="C44" s="19">
        <v>37.5</v>
      </c>
      <c r="D44" s="20"/>
      <c r="E44" s="20"/>
      <c r="F44" s="20">
        <v>4</v>
      </c>
      <c r="G44" s="19">
        <f t="shared" si="0"/>
        <v>41.5</v>
      </c>
      <c r="H44" s="24"/>
    </row>
    <row r="45" ht="15" spans="1:8">
      <c r="A45" s="15"/>
      <c r="B45" s="18" t="s">
        <v>56</v>
      </c>
      <c r="C45" s="19">
        <v>12</v>
      </c>
      <c r="D45" s="20"/>
      <c r="E45" s="20">
        <v>17</v>
      </c>
      <c r="F45" s="20"/>
      <c r="G45" s="19">
        <f t="shared" si="0"/>
        <v>29</v>
      </c>
      <c r="H45" s="24"/>
    </row>
    <row r="46" ht="15" spans="1:8">
      <c r="A46" s="15"/>
      <c r="B46" s="18" t="s">
        <v>57</v>
      </c>
      <c r="C46" s="19">
        <v>19.5</v>
      </c>
      <c r="D46" s="20"/>
      <c r="E46" s="20"/>
      <c r="F46" s="20">
        <v>4</v>
      </c>
      <c r="G46" s="19">
        <f t="shared" si="0"/>
        <v>23.5</v>
      </c>
      <c r="H46" s="24"/>
    </row>
    <row r="47" ht="15" spans="1:8">
      <c r="A47" s="15"/>
      <c r="B47" s="18" t="s">
        <v>58</v>
      </c>
      <c r="C47" s="19">
        <v>8</v>
      </c>
      <c r="D47" s="20"/>
      <c r="E47" s="20">
        <v>17</v>
      </c>
      <c r="F47" s="20"/>
      <c r="G47" s="19">
        <f t="shared" si="0"/>
        <v>25</v>
      </c>
      <c r="H47" s="24"/>
    </row>
    <row r="48" ht="15" spans="1:8">
      <c r="A48" s="15"/>
      <c r="B48" s="18" t="s">
        <v>59</v>
      </c>
      <c r="C48" s="19">
        <v>12</v>
      </c>
      <c r="D48" s="20"/>
      <c r="E48" s="20"/>
      <c r="F48" s="20">
        <v>4</v>
      </c>
      <c r="G48" s="19">
        <f t="shared" si="0"/>
        <v>16</v>
      </c>
      <c r="H48" s="24"/>
    </row>
    <row r="49" ht="25.5" customHeight="true" spans="1:8">
      <c r="A49" s="15" t="s">
        <v>60</v>
      </c>
      <c r="B49" s="15" t="s">
        <v>61</v>
      </c>
      <c r="C49" s="19">
        <f>SUM(C50:C60)</f>
        <v>219</v>
      </c>
      <c r="D49" s="19">
        <f t="shared" ref="D49:G49" si="2">SUM(D50:D60)</f>
        <v>145.5</v>
      </c>
      <c r="E49" s="19">
        <f t="shared" si="2"/>
        <v>128</v>
      </c>
      <c r="F49" s="19">
        <f t="shared" si="2"/>
        <v>34</v>
      </c>
      <c r="G49" s="19">
        <f t="shared" si="2"/>
        <v>526.5</v>
      </c>
      <c r="H49" s="23"/>
    </row>
    <row r="50" ht="43.5" spans="1:8">
      <c r="A50" s="15"/>
      <c r="B50" s="18" t="s">
        <v>62</v>
      </c>
      <c r="C50" s="19">
        <v>55.5</v>
      </c>
      <c r="D50" s="20">
        <v>5</v>
      </c>
      <c r="E50" s="20"/>
      <c r="F50" s="20">
        <v>5</v>
      </c>
      <c r="G50" s="19">
        <f t="shared" si="0"/>
        <v>65.5</v>
      </c>
      <c r="H50" s="25" t="s">
        <v>63</v>
      </c>
    </row>
    <row r="51" ht="15" spans="1:8">
      <c r="A51" s="15"/>
      <c r="B51" s="18" t="s">
        <v>64</v>
      </c>
      <c r="C51" s="19">
        <v>3.5</v>
      </c>
      <c r="D51" s="20">
        <v>7.5</v>
      </c>
      <c r="E51" s="20"/>
      <c r="F51" s="20"/>
      <c r="G51" s="19">
        <f t="shared" si="0"/>
        <v>11</v>
      </c>
      <c r="H51" s="24"/>
    </row>
    <row r="52" ht="15" spans="1:8">
      <c r="A52" s="15"/>
      <c r="B52" s="18" t="s">
        <v>65</v>
      </c>
      <c r="C52" s="19">
        <v>17</v>
      </c>
      <c r="D52" s="20">
        <v>13</v>
      </c>
      <c r="E52" s="20"/>
      <c r="F52" s="20"/>
      <c r="G52" s="19">
        <f t="shared" si="0"/>
        <v>30</v>
      </c>
      <c r="H52" s="24"/>
    </row>
    <row r="53" ht="15" spans="1:8">
      <c r="A53" s="15"/>
      <c r="B53" s="18" t="s">
        <v>66</v>
      </c>
      <c r="C53" s="19">
        <v>8.5</v>
      </c>
      <c r="D53" s="20">
        <v>8.5</v>
      </c>
      <c r="E53" s="20">
        <v>25</v>
      </c>
      <c r="F53" s="20"/>
      <c r="G53" s="19">
        <f t="shared" si="0"/>
        <v>42</v>
      </c>
      <c r="H53" s="24"/>
    </row>
    <row r="54" ht="15" spans="1:8">
      <c r="A54" s="15"/>
      <c r="B54" s="18" t="s">
        <v>67</v>
      </c>
      <c r="C54" s="19">
        <v>6.5</v>
      </c>
      <c r="D54" s="20">
        <v>12</v>
      </c>
      <c r="E54" s="20"/>
      <c r="F54" s="20"/>
      <c r="G54" s="19">
        <f t="shared" si="0"/>
        <v>18.5</v>
      </c>
      <c r="H54" s="24"/>
    </row>
    <row r="55" ht="15" spans="1:8">
      <c r="A55" s="15"/>
      <c r="B55" s="18" t="s">
        <v>68</v>
      </c>
      <c r="C55" s="19">
        <v>30.5</v>
      </c>
      <c r="D55" s="20">
        <v>19</v>
      </c>
      <c r="E55" s="20"/>
      <c r="F55" s="20">
        <v>7</v>
      </c>
      <c r="G55" s="19">
        <f t="shared" si="0"/>
        <v>56.5</v>
      </c>
      <c r="H55" s="24"/>
    </row>
    <row r="56" ht="15" spans="1:8">
      <c r="A56" s="15"/>
      <c r="B56" s="18" t="s">
        <v>69</v>
      </c>
      <c r="C56" s="19">
        <v>36.5</v>
      </c>
      <c r="D56" s="20"/>
      <c r="E56" s="20">
        <v>36</v>
      </c>
      <c r="F56" s="20">
        <v>6</v>
      </c>
      <c r="G56" s="19">
        <f t="shared" si="0"/>
        <v>78.5</v>
      </c>
      <c r="H56" s="24"/>
    </row>
    <row r="57" ht="15" spans="1:8">
      <c r="A57" s="15"/>
      <c r="B57" s="18" t="s">
        <v>70</v>
      </c>
      <c r="C57" s="19">
        <v>16</v>
      </c>
      <c r="D57" s="20">
        <v>17.5</v>
      </c>
      <c r="E57" s="20"/>
      <c r="F57" s="20">
        <v>7</v>
      </c>
      <c r="G57" s="19">
        <f t="shared" si="0"/>
        <v>40.5</v>
      </c>
      <c r="H57" s="24"/>
    </row>
    <row r="58" ht="15" spans="1:8">
      <c r="A58" s="15"/>
      <c r="B58" s="18" t="s">
        <v>71</v>
      </c>
      <c r="C58" s="19">
        <v>12.5</v>
      </c>
      <c r="D58" s="20">
        <v>19</v>
      </c>
      <c r="E58" s="20">
        <v>43</v>
      </c>
      <c r="F58" s="20"/>
      <c r="G58" s="19">
        <f t="shared" ref="G58:G119" si="3">SUM(C58:F58)</f>
        <v>74.5</v>
      </c>
      <c r="H58" s="24"/>
    </row>
    <row r="59" ht="15" spans="1:8">
      <c r="A59" s="15"/>
      <c r="B59" s="18" t="s">
        <v>72</v>
      </c>
      <c r="C59" s="19">
        <v>14.5</v>
      </c>
      <c r="D59" s="20">
        <v>20</v>
      </c>
      <c r="E59" s="20">
        <v>24</v>
      </c>
      <c r="F59" s="20"/>
      <c r="G59" s="19">
        <f t="shared" si="3"/>
        <v>58.5</v>
      </c>
      <c r="H59" s="24"/>
    </row>
    <row r="60" ht="15" spans="1:8">
      <c r="A60" s="15"/>
      <c r="B60" s="18" t="s">
        <v>73</v>
      </c>
      <c r="C60" s="19">
        <v>18</v>
      </c>
      <c r="D60" s="20">
        <v>24</v>
      </c>
      <c r="E60" s="20"/>
      <c r="F60" s="20">
        <v>9</v>
      </c>
      <c r="G60" s="19">
        <f t="shared" si="3"/>
        <v>51</v>
      </c>
      <c r="H60" s="24"/>
    </row>
    <row r="61" ht="29.25" customHeight="true" spans="1:8">
      <c r="A61" s="15" t="s">
        <v>74</v>
      </c>
      <c r="B61" s="15" t="s">
        <v>75</v>
      </c>
      <c r="C61" s="17">
        <f>SUM(C62:C73)</f>
        <v>207.5</v>
      </c>
      <c r="D61" s="17">
        <f t="shared" ref="D61:G61" si="4">SUM(D62:D73)</f>
        <v>197</v>
      </c>
      <c r="E61" s="17">
        <f t="shared" si="4"/>
        <v>44</v>
      </c>
      <c r="F61" s="17">
        <f t="shared" si="4"/>
        <v>33</v>
      </c>
      <c r="G61" s="17">
        <f t="shared" si="4"/>
        <v>481.5</v>
      </c>
      <c r="H61" s="24"/>
    </row>
    <row r="62" ht="15" spans="1:8">
      <c r="A62" s="15"/>
      <c r="B62" s="18" t="s">
        <v>76</v>
      </c>
      <c r="C62" s="19">
        <v>26</v>
      </c>
      <c r="D62" s="20">
        <v>3</v>
      </c>
      <c r="E62" s="20"/>
      <c r="F62" s="20">
        <v>5</v>
      </c>
      <c r="G62" s="19">
        <f t="shared" si="3"/>
        <v>34</v>
      </c>
      <c r="H62" s="25"/>
    </row>
    <row r="63" ht="15" spans="1:8">
      <c r="A63" s="15"/>
      <c r="B63" s="18" t="s">
        <v>77</v>
      </c>
      <c r="C63" s="19"/>
      <c r="D63" s="20">
        <v>2</v>
      </c>
      <c r="E63" s="20"/>
      <c r="F63" s="20"/>
      <c r="G63" s="19">
        <f t="shared" si="3"/>
        <v>2</v>
      </c>
      <c r="H63" s="24"/>
    </row>
    <row r="64" ht="15" spans="1:8">
      <c r="A64" s="15"/>
      <c r="B64" s="18" t="s">
        <v>78</v>
      </c>
      <c r="C64" s="19">
        <v>17.5</v>
      </c>
      <c r="D64" s="20">
        <v>19</v>
      </c>
      <c r="E64" s="20"/>
      <c r="F64" s="20">
        <v>4</v>
      </c>
      <c r="G64" s="19">
        <f t="shared" si="3"/>
        <v>40.5</v>
      </c>
      <c r="H64" s="24"/>
    </row>
    <row r="65" ht="15" spans="1:8">
      <c r="A65" s="15"/>
      <c r="B65" s="18" t="s">
        <v>79</v>
      </c>
      <c r="C65" s="19"/>
      <c r="D65" s="20">
        <v>8</v>
      </c>
      <c r="E65" s="20"/>
      <c r="F65" s="20"/>
      <c r="G65" s="19">
        <f t="shared" si="3"/>
        <v>8</v>
      </c>
      <c r="H65" s="24"/>
    </row>
    <row r="66" ht="15" spans="1:8">
      <c r="A66" s="15"/>
      <c r="B66" s="18" t="s">
        <v>80</v>
      </c>
      <c r="C66" s="19"/>
      <c r="D66" s="20">
        <v>8</v>
      </c>
      <c r="E66" s="20"/>
      <c r="F66" s="20"/>
      <c r="G66" s="19">
        <f t="shared" si="3"/>
        <v>8</v>
      </c>
      <c r="H66" s="24"/>
    </row>
    <row r="67" ht="15" spans="1:8">
      <c r="A67" s="15"/>
      <c r="B67" s="18" t="s">
        <v>81</v>
      </c>
      <c r="C67" s="19">
        <v>8.5</v>
      </c>
      <c r="D67" s="20">
        <v>18</v>
      </c>
      <c r="E67" s="20"/>
      <c r="F67" s="20"/>
      <c r="G67" s="19">
        <f t="shared" si="3"/>
        <v>26.5</v>
      </c>
      <c r="H67" s="24"/>
    </row>
    <row r="68" ht="15" spans="1:8">
      <c r="A68" s="15"/>
      <c r="B68" s="18" t="s">
        <v>82</v>
      </c>
      <c r="C68" s="19">
        <v>7.5</v>
      </c>
      <c r="D68" s="20">
        <v>26.5</v>
      </c>
      <c r="E68" s="20">
        <v>22</v>
      </c>
      <c r="F68" s="20"/>
      <c r="G68" s="19">
        <f t="shared" si="3"/>
        <v>56</v>
      </c>
      <c r="H68" s="24"/>
    </row>
    <row r="69" ht="15" spans="1:8">
      <c r="A69" s="15"/>
      <c r="B69" s="18" t="s">
        <v>83</v>
      </c>
      <c r="C69" s="19">
        <v>17</v>
      </c>
      <c r="D69" s="20">
        <v>20.5</v>
      </c>
      <c r="E69" s="20"/>
      <c r="F69" s="20"/>
      <c r="G69" s="19">
        <f t="shared" si="3"/>
        <v>37.5</v>
      </c>
      <c r="H69" s="24"/>
    </row>
    <row r="70" ht="15" spans="1:8">
      <c r="A70" s="15"/>
      <c r="B70" s="18" t="s">
        <v>84</v>
      </c>
      <c r="C70" s="19">
        <v>20.5</v>
      </c>
      <c r="D70" s="20">
        <v>51</v>
      </c>
      <c r="E70" s="20">
        <v>22</v>
      </c>
      <c r="F70" s="20">
        <v>4</v>
      </c>
      <c r="G70" s="19">
        <f t="shared" si="3"/>
        <v>97.5</v>
      </c>
      <c r="H70" s="24"/>
    </row>
    <row r="71" ht="15" spans="1:8">
      <c r="A71" s="15"/>
      <c r="B71" s="18" t="s">
        <v>85</v>
      </c>
      <c r="C71" s="19">
        <v>24.5</v>
      </c>
      <c r="D71" s="20">
        <v>16</v>
      </c>
      <c r="E71" s="20"/>
      <c r="F71" s="20">
        <v>4</v>
      </c>
      <c r="G71" s="19">
        <f t="shared" si="3"/>
        <v>44.5</v>
      </c>
      <c r="H71" s="24"/>
    </row>
    <row r="72" ht="15" spans="1:8">
      <c r="A72" s="15"/>
      <c r="B72" s="18" t="s">
        <v>86</v>
      </c>
      <c r="C72" s="19">
        <v>46</v>
      </c>
      <c r="D72" s="20">
        <v>15</v>
      </c>
      <c r="E72" s="20"/>
      <c r="F72" s="20">
        <v>10</v>
      </c>
      <c r="G72" s="19">
        <f t="shared" si="3"/>
        <v>71</v>
      </c>
      <c r="H72" s="24"/>
    </row>
    <row r="73" ht="15" spans="1:8">
      <c r="A73" s="15"/>
      <c r="B73" s="18" t="s">
        <v>87</v>
      </c>
      <c r="C73" s="19">
        <v>40</v>
      </c>
      <c r="D73" s="20">
        <v>10</v>
      </c>
      <c r="E73" s="20"/>
      <c r="F73" s="20">
        <v>6</v>
      </c>
      <c r="G73" s="19">
        <f t="shared" si="3"/>
        <v>56</v>
      </c>
      <c r="H73" s="24"/>
    </row>
    <row r="74" ht="20.25" customHeight="true" spans="1:8">
      <c r="A74" s="15" t="s">
        <v>88</v>
      </c>
      <c r="B74" s="15" t="s">
        <v>89</v>
      </c>
      <c r="C74" s="17">
        <f>SUM(C75:C78)</f>
        <v>85.5</v>
      </c>
      <c r="D74" s="17">
        <f>SUM(D75:D78)</f>
        <v>5.5</v>
      </c>
      <c r="E74" s="17">
        <f>SUM(E75:E78)</f>
        <v>0</v>
      </c>
      <c r="F74" s="17">
        <f>SUM(F75:F78)</f>
        <v>23</v>
      </c>
      <c r="G74" s="17">
        <f>SUM(G75:G78)</f>
        <v>114</v>
      </c>
      <c r="H74" s="23"/>
    </row>
    <row r="75" ht="15" spans="1:8">
      <c r="A75" s="15"/>
      <c r="B75" s="18" t="s">
        <v>90</v>
      </c>
      <c r="C75" s="19">
        <v>31</v>
      </c>
      <c r="D75" s="20">
        <v>2</v>
      </c>
      <c r="E75" s="20"/>
      <c r="F75" s="20">
        <v>5</v>
      </c>
      <c r="G75" s="19">
        <f t="shared" si="3"/>
        <v>38</v>
      </c>
      <c r="H75" s="24"/>
    </row>
    <row r="76" ht="15" spans="1:8">
      <c r="A76" s="15"/>
      <c r="B76" s="18" t="s">
        <v>91</v>
      </c>
      <c r="C76" s="19">
        <v>22.5</v>
      </c>
      <c r="D76" s="20"/>
      <c r="E76" s="20"/>
      <c r="F76" s="20">
        <v>11</v>
      </c>
      <c r="G76" s="19">
        <f t="shared" si="3"/>
        <v>33.5</v>
      </c>
      <c r="H76" s="24"/>
    </row>
    <row r="77" ht="15" spans="1:8">
      <c r="A77" s="15"/>
      <c r="B77" s="18" t="s">
        <v>92</v>
      </c>
      <c r="C77" s="19">
        <v>23</v>
      </c>
      <c r="D77" s="20">
        <v>3.5</v>
      </c>
      <c r="E77" s="20"/>
      <c r="F77" s="20"/>
      <c r="G77" s="19">
        <f t="shared" si="3"/>
        <v>26.5</v>
      </c>
      <c r="H77" s="24"/>
    </row>
    <row r="78" ht="15" spans="1:8">
      <c r="A78" s="15"/>
      <c r="B78" s="18" t="s">
        <v>93</v>
      </c>
      <c r="C78" s="19">
        <v>9</v>
      </c>
      <c r="D78" s="20"/>
      <c r="E78" s="20"/>
      <c r="F78" s="20">
        <v>7</v>
      </c>
      <c r="G78" s="19">
        <f t="shared" si="3"/>
        <v>16</v>
      </c>
      <c r="H78" s="24"/>
    </row>
    <row r="79" ht="23.25" customHeight="true" spans="1:8">
      <c r="A79" s="15" t="s">
        <v>94</v>
      </c>
      <c r="B79" s="15" t="s">
        <v>95</v>
      </c>
      <c r="C79" s="17">
        <f>SUM(C80:C87)</f>
        <v>150</v>
      </c>
      <c r="D79" s="17">
        <f t="shared" ref="D79:G79" si="5">SUM(D80:D87)</f>
        <v>119</v>
      </c>
      <c r="E79" s="17">
        <f t="shared" si="5"/>
        <v>0</v>
      </c>
      <c r="F79" s="17">
        <f t="shared" si="5"/>
        <v>34</v>
      </c>
      <c r="G79" s="17">
        <f t="shared" si="5"/>
        <v>303</v>
      </c>
      <c r="H79" s="23"/>
    </row>
    <row r="80" ht="15" spans="1:8">
      <c r="A80" s="15"/>
      <c r="B80" s="18" t="s">
        <v>96</v>
      </c>
      <c r="C80" s="19">
        <v>31.5</v>
      </c>
      <c r="D80" s="20">
        <v>3</v>
      </c>
      <c r="E80" s="20"/>
      <c r="F80" s="20">
        <v>5</v>
      </c>
      <c r="G80" s="19">
        <f t="shared" si="3"/>
        <v>39.5</v>
      </c>
      <c r="H80" s="24"/>
    </row>
    <row r="81" ht="15" spans="1:8">
      <c r="A81" s="15"/>
      <c r="B81" s="18" t="s">
        <v>97</v>
      </c>
      <c r="C81" s="19">
        <v>9.5</v>
      </c>
      <c r="D81" s="20">
        <v>22</v>
      </c>
      <c r="E81" s="20"/>
      <c r="F81" s="20"/>
      <c r="G81" s="19">
        <f t="shared" si="3"/>
        <v>31.5</v>
      </c>
      <c r="H81" s="24"/>
    </row>
    <row r="82" ht="15" spans="1:8">
      <c r="A82" s="15"/>
      <c r="B82" s="18" t="s">
        <v>98</v>
      </c>
      <c r="C82" s="19">
        <v>16.5</v>
      </c>
      <c r="D82" s="20">
        <v>15</v>
      </c>
      <c r="E82" s="20"/>
      <c r="F82" s="20">
        <v>5</v>
      </c>
      <c r="G82" s="19">
        <f t="shared" si="3"/>
        <v>36.5</v>
      </c>
      <c r="H82" s="24"/>
    </row>
    <row r="83" ht="15" spans="1:8">
      <c r="A83" s="15"/>
      <c r="B83" s="18" t="s">
        <v>99</v>
      </c>
      <c r="C83" s="19"/>
      <c r="D83" s="20">
        <v>21</v>
      </c>
      <c r="E83" s="20"/>
      <c r="F83" s="20"/>
      <c r="G83" s="19">
        <f t="shared" si="3"/>
        <v>21</v>
      </c>
      <c r="H83" s="24"/>
    </row>
    <row r="84" ht="15" spans="1:8">
      <c r="A84" s="15"/>
      <c r="B84" s="18" t="s">
        <v>100</v>
      </c>
      <c r="C84" s="19">
        <v>13</v>
      </c>
      <c r="D84" s="20">
        <v>32</v>
      </c>
      <c r="E84" s="20"/>
      <c r="F84" s="20"/>
      <c r="G84" s="19">
        <f t="shared" si="3"/>
        <v>45</v>
      </c>
      <c r="H84" s="24"/>
    </row>
    <row r="85" ht="15" spans="1:8">
      <c r="A85" s="15"/>
      <c r="B85" s="18" t="s">
        <v>101</v>
      </c>
      <c r="C85" s="19">
        <v>12.5</v>
      </c>
      <c r="D85" s="20">
        <v>26</v>
      </c>
      <c r="E85" s="20"/>
      <c r="F85" s="20">
        <v>7</v>
      </c>
      <c r="G85" s="19">
        <f t="shared" si="3"/>
        <v>45.5</v>
      </c>
      <c r="H85" s="24"/>
    </row>
    <row r="86" ht="15" spans="1:8">
      <c r="A86" s="15"/>
      <c r="B86" s="18" t="s">
        <v>102</v>
      </c>
      <c r="C86" s="19">
        <v>43.5</v>
      </c>
      <c r="D86" s="20"/>
      <c r="E86" s="20"/>
      <c r="F86" s="20">
        <v>4</v>
      </c>
      <c r="G86" s="19">
        <f t="shared" si="3"/>
        <v>47.5</v>
      </c>
      <c r="H86" s="24"/>
    </row>
    <row r="87" ht="15" spans="1:8">
      <c r="A87" s="15"/>
      <c r="B87" s="18" t="s">
        <v>103</v>
      </c>
      <c r="C87" s="19">
        <v>23.5</v>
      </c>
      <c r="D87" s="20"/>
      <c r="E87" s="20"/>
      <c r="F87" s="20">
        <v>13</v>
      </c>
      <c r="G87" s="19">
        <f t="shared" si="3"/>
        <v>36.5</v>
      </c>
      <c r="H87" s="24"/>
    </row>
    <row r="88" ht="24" customHeight="true" spans="1:8">
      <c r="A88" s="15" t="s">
        <v>104</v>
      </c>
      <c r="B88" s="15" t="s">
        <v>105</v>
      </c>
      <c r="C88" s="17">
        <f>SUM(C89:C101)</f>
        <v>255</v>
      </c>
      <c r="D88" s="17">
        <f>SUM(D89:D101)</f>
        <v>0</v>
      </c>
      <c r="E88" s="17">
        <f>SUM(E89:E101)</f>
        <v>76</v>
      </c>
      <c r="F88" s="17">
        <f>SUM(F89:F101)</f>
        <v>47</v>
      </c>
      <c r="G88" s="17">
        <f>SUM(G89:G101)</f>
        <v>378</v>
      </c>
      <c r="H88" s="23"/>
    </row>
    <row r="89" ht="15" spans="1:8">
      <c r="A89" s="15"/>
      <c r="B89" s="18" t="s">
        <v>106</v>
      </c>
      <c r="C89" s="19">
        <v>25.5</v>
      </c>
      <c r="D89" s="20"/>
      <c r="E89" s="20"/>
      <c r="F89" s="20">
        <v>5</v>
      </c>
      <c r="G89" s="19">
        <f t="shared" si="3"/>
        <v>30.5</v>
      </c>
      <c r="H89" s="24"/>
    </row>
    <row r="90" ht="15" spans="1:8">
      <c r="A90" s="15"/>
      <c r="B90" s="18" t="s">
        <v>107</v>
      </c>
      <c r="C90" s="19">
        <v>23.5</v>
      </c>
      <c r="D90" s="20"/>
      <c r="E90" s="20">
        <v>20</v>
      </c>
      <c r="F90" s="20">
        <v>7</v>
      </c>
      <c r="G90" s="19">
        <f t="shared" si="3"/>
        <v>50.5</v>
      </c>
      <c r="H90" s="24"/>
    </row>
    <row r="91" ht="15" spans="1:8">
      <c r="A91" s="15"/>
      <c r="B91" s="18" t="s">
        <v>108</v>
      </c>
      <c r="C91" s="19">
        <v>19</v>
      </c>
      <c r="D91" s="20"/>
      <c r="E91" s="20"/>
      <c r="F91" s="20"/>
      <c r="G91" s="19">
        <f t="shared" si="3"/>
        <v>19</v>
      </c>
      <c r="H91" s="24"/>
    </row>
    <row r="92" ht="15" spans="1:8">
      <c r="A92" s="15"/>
      <c r="B92" s="18" t="s">
        <v>109</v>
      </c>
      <c r="C92" s="19">
        <v>2</v>
      </c>
      <c r="D92" s="20"/>
      <c r="E92" s="20">
        <v>19</v>
      </c>
      <c r="F92" s="20"/>
      <c r="G92" s="19">
        <f t="shared" si="3"/>
        <v>21</v>
      </c>
      <c r="H92" s="24"/>
    </row>
    <row r="93" ht="15" spans="1:8">
      <c r="A93" s="15"/>
      <c r="B93" s="18" t="s">
        <v>110</v>
      </c>
      <c r="C93" s="19">
        <v>31</v>
      </c>
      <c r="D93" s="20"/>
      <c r="E93" s="20"/>
      <c r="F93" s="20">
        <v>6</v>
      </c>
      <c r="G93" s="19">
        <f t="shared" si="3"/>
        <v>37</v>
      </c>
      <c r="H93" s="24"/>
    </row>
    <row r="94" ht="15" spans="1:8">
      <c r="A94" s="15"/>
      <c r="B94" s="18" t="s">
        <v>111</v>
      </c>
      <c r="C94" s="19">
        <v>11</v>
      </c>
      <c r="D94" s="20"/>
      <c r="E94" s="20">
        <v>20</v>
      </c>
      <c r="F94" s="20">
        <v>4</v>
      </c>
      <c r="G94" s="19">
        <f t="shared" si="3"/>
        <v>35</v>
      </c>
      <c r="H94" s="24"/>
    </row>
    <row r="95" ht="15" spans="1:8">
      <c r="A95" s="15"/>
      <c r="B95" s="18" t="s">
        <v>112</v>
      </c>
      <c r="C95" s="19">
        <v>19.5</v>
      </c>
      <c r="D95" s="20"/>
      <c r="E95" s="20"/>
      <c r="F95" s="20"/>
      <c r="G95" s="19">
        <f t="shared" si="3"/>
        <v>19.5</v>
      </c>
      <c r="H95" s="24"/>
    </row>
    <row r="96" ht="15" spans="1:8">
      <c r="A96" s="15"/>
      <c r="B96" s="18" t="s">
        <v>113</v>
      </c>
      <c r="C96" s="19">
        <v>11</v>
      </c>
      <c r="D96" s="20"/>
      <c r="E96" s="20"/>
      <c r="F96" s="20">
        <v>4</v>
      </c>
      <c r="G96" s="19">
        <f t="shared" si="3"/>
        <v>15</v>
      </c>
      <c r="H96" s="24"/>
    </row>
    <row r="97" ht="15" spans="1:8">
      <c r="A97" s="15"/>
      <c r="B97" s="18" t="s">
        <v>114</v>
      </c>
      <c r="C97" s="19">
        <v>25.5</v>
      </c>
      <c r="D97" s="20"/>
      <c r="E97" s="20"/>
      <c r="F97" s="20">
        <v>8</v>
      </c>
      <c r="G97" s="19">
        <f t="shared" si="3"/>
        <v>33.5</v>
      </c>
      <c r="H97" s="24"/>
    </row>
    <row r="98" ht="15" spans="1:8">
      <c r="A98" s="15"/>
      <c r="B98" s="18" t="s">
        <v>115</v>
      </c>
      <c r="C98" s="19">
        <v>12.5</v>
      </c>
      <c r="D98" s="20"/>
      <c r="E98" s="20">
        <v>17</v>
      </c>
      <c r="F98" s="20"/>
      <c r="G98" s="19">
        <f t="shared" si="3"/>
        <v>29.5</v>
      </c>
      <c r="H98" s="24"/>
    </row>
    <row r="99" ht="15" spans="1:8">
      <c r="A99" s="15"/>
      <c r="B99" s="18" t="s">
        <v>116</v>
      </c>
      <c r="C99" s="19">
        <v>14</v>
      </c>
      <c r="D99" s="20"/>
      <c r="E99" s="20"/>
      <c r="F99" s="20"/>
      <c r="G99" s="19">
        <f t="shared" si="3"/>
        <v>14</v>
      </c>
      <c r="H99" s="24"/>
    </row>
    <row r="100" ht="15" spans="1:8">
      <c r="A100" s="15"/>
      <c r="B100" s="18" t="s">
        <v>117</v>
      </c>
      <c r="C100" s="19">
        <v>21</v>
      </c>
      <c r="D100" s="20"/>
      <c r="E100" s="20"/>
      <c r="F100" s="20">
        <v>4</v>
      </c>
      <c r="G100" s="19">
        <f t="shared" si="3"/>
        <v>25</v>
      </c>
      <c r="H100" s="24"/>
    </row>
    <row r="101" ht="15" spans="1:8">
      <c r="A101" s="15"/>
      <c r="B101" s="18" t="s">
        <v>118</v>
      </c>
      <c r="C101" s="19">
        <v>39.5</v>
      </c>
      <c r="D101" s="20"/>
      <c r="E101" s="20"/>
      <c r="F101" s="20">
        <v>9</v>
      </c>
      <c r="G101" s="19">
        <f t="shared" si="3"/>
        <v>48.5</v>
      </c>
      <c r="H101" s="24"/>
    </row>
    <row r="102" ht="23.25" customHeight="true" spans="1:8">
      <c r="A102" s="15" t="s">
        <v>119</v>
      </c>
      <c r="B102" s="15" t="s">
        <v>120</v>
      </c>
      <c r="C102" s="17">
        <f>SUM(C103:C114)</f>
        <v>216</v>
      </c>
      <c r="D102" s="17">
        <f t="shared" ref="D102:G102" si="6">SUM(D103:D114)</f>
        <v>0</v>
      </c>
      <c r="E102" s="17">
        <f t="shared" si="6"/>
        <v>96</v>
      </c>
      <c r="F102" s="17">
        <f t="shared" si="6"/>
        <v>31</v>
      </c>
      <c r="G102" s="17">
        <f t="shared" si="6"/>
        <v>343</v>
      </c>
      <c r="H102" s="24"/>
    </row>
    <row r="103" ht="15" spans="1:8">
      <c r="A103" s="15"/>
      <c r="B103" s="18" t="s">
        <v>121</v>
      </c>
      <c r="C103" s="19">
        <v>25</v>
      </c>
      <c r="D103" s="20"/>
      <c r="E103" s="20"/>
      <c r="F103" s="20">
        <v>5</v>
      </c>
      <c r="G103" s="19">
        <f t="shared" si="3"/>
        <v>30</v>
      </c>
      <c r="H103" s="24"/>
    </row>
    <row r="104" ht="15" spans="1:8">
      <c r="A104" s="15"/>
      <c r="B104" s="18" t="s">
        <v>122</v>
      </c>
      <c r="C104" s="19">
        <v>6</v>
      </c>
      <c r="D104" s="20"/>
      <c r="E104" s="20"/>
      <c r="F104" s="20"/>
      <c r="G104" s="19">
        <f t="shared" si="3"/>
        <v>6</v>
      </c>
      <c r="H104" s="24"/>
    </row>
    <row r="105" ht="15" spans="1:8">
      <c r="A105" s="15"/>
      <c r="B105" s="18" t="s">
        <v>123</v>
      </c>
      <c r="C105" s="19">
        <v>11.5</v>
      </c>
      <c r="D105" s="20"/>
      <c r="E105" s="20"/>
      <c r="F105" s="20">
        <v>4</v>
      </c>
      <c r="G105" s="19">
        <f t="shared" si="3"/>
        <v>15.5</v>
      </c>
      <c r="H105" s="24"/>
    </row>
    <row r="106" ht="15" spans="1:8">
      <c r="A106" s="15"/>
      <c r="B106" s="18" t="s">
        <v>124</v>
      </c>
      <c r="C106" s="19">
        <v>23.5</v>
      </c>
      <c r="D106" s="20"/>
      <c r="E106" s="20"/>
      <c r="F106" s="20"/>
      <c r="G106" s="19">
        <f t="shared" si="3"/>
        <v>23.5</v>
      </c>
      <c r="H106" s="24"/>
    </row>
    <row r="107" ht="15" spans="1:8">
      <c r="A107" s="15"/>
      <c r="B107" s="18" t="s">
        <v>125</v>
      </c>
      <c r="C107" s="19">
        <v>17</v>
      </c>
      <c r="D107" s="20"/>
      <c r="E107" s="20"/>
      <c r="F107" s="20"/>
      <c r="G107" s="19">
        <f t="shared" si="3"/>
        <v>17</v>
      </c>
      <c r="H107" s="24"/>
    </row>
    <row r="108" ht="15" spans="1:8">
      <c r="A108" s="15"/>
      <c r="B108" s="18" t="s">
        <v>126</v>
      </c>
      <c r="C108" s="19">
        <v>37.5</v>
      </c>
      <c r="D108" s="20"/>
      <c r="E108" s="20"/>
      <c r="F108" s="20"/>
      <c r="G108" s="19">
        <f t="shared" si="3"/>
        <v>37.5</v>
      </c>
      <c r="H108" s="24"/>
    </row>
    <row r="109" ht="15" spans="1:8">
      <c r="A109" s="15"/>
      <c r="B109" s="18" t="s">
        <v>127</v>
      </c>
      <c r="C109" s="19">
        <v>12</v>
      </c>
      <c r="D109" s="20"/>
      <c r="E109" s="20">
        <v>41</v>
      </c>
      <c r="F109" s="20">
        <v>7</v>
      </c>
      <c r="G109" s="19">
        <f t="shared" si="3"/>
        <v>60</v>
      </c>
      <c r="H109" s="24"/>
    </row>
    <row r="110" ht="15" spans="1:8">
      <c r="A110" s="15"/>
      <c r="B110" s="18" t="s">
        <v>128</v>
      </c>
      <c r="C110" s="19">
        <v>13</v>
      </c>
      <c r="D110" s="20"/>
      <c r="E110" s="20"/>
      <c r="F110" s="20">
        <v>4</v>
      </c>
      <c r="G110" s="19">
        <f t="shared" si="3"/>
        <v>17</v>
      </c>
      <c r="H110" s="24"/>
    </row>
    <row r="111" ht="15" spans="1:8">
      <c r="A111" s="15"/>
      <c r="B111" s="18" t="s">
        <v>129</v>
      </c>
      <c r="C111" s="19">
        <v>17</v>
      </c>
      <c r="D111" s="20"/>
      <c r="E111" s="20"/>
      <c r="F111" s="20">
        <v>4</v>
      </c>
      <c r="G111" s="19">
        <f t="shared" si="3"/>
        <v>21</v>
      </c>
      <c r="H111" s="24"/>
    </row>
    <row r="112" ht="15" spans="1:8">
      <c r="A112" s="15"/>
      <c r="B112" s="18" t="s">
        <v>130</v>
      </c>
      <c r="C112" s="19">
        <v>25.5</v>
      </c>
      <c r="D112" s="20"/>
      <c r="E112" s="20">
        <v>40</v>
      </c>
      <c r="F112" s="20">
        <v>7</v>
      </c>
      <c r="G112" s="19">
        <f t="shared" si="3"/>
        <v>72.5</v>
      </c>
      <c r="H112" s="24"/>
    </row>
    <row r="113" ht="15" spans="1:8">
      <c r="A113" s="15"/>
      <c r="B113" s="18" t="s">
        <v>131</v>
      </c>
      <c r="C113" s="19">
        <v>11.5</v>
      </c>
      <c r="D113" s="20"/>
      <c r="E113" s="20">
        <v>15</v>
      </c>
      <c r="F113" s="20"/>
      <c r="G113" s="19">
        <f t="shared" si="3"/>
        <v>26.5</v>
      </c>
      <c r="H113" s="24"/>
    </row>
    <row r="114" ht="15" spans="1:8">
      <c r="A114" s="15"/>
      <c r="B114" s="18" t="s">
        <v>132</v>
      </c>
      <c r="C114" s="19">
        <v>16.5</v>
      </c>
      <c r="D114" s="20"/>
      <c r="E114" s="20"/>
      <c r="F114" s="20"/>
      <c r="G114" s="19">
        <f t="shared" si="3"/>
        <v>16.5</v>
      </c>
      <c r="H114" s="24"/>
    </row>
    <row r="115" ht="24" customHeight="true" spans="1:8">
      <c r="A115" s="15" t="s">
        <v>133</v>
      </c>
      <c r="B115" s="15" t="s">
        <v>134</v>
      </c>
      <c r="C115" s="17">
        <f>SUM(C116:C121)</f>
        <v>165</v>
      </c>
      <c r="D115" s="17">
        <f t="shared" ref="D115:G115" si="7">SUM(D116:D121)</f>
        <v>0</v>
      </c>
      <c r="E115" s="17">
        <f t="shared" si="7"/>
        <v>0</v>
      </c>
      <c r="F115" s="17">
        <f t="shared" si="7"/>
        <v>33</v>
      </c>
      <c r="G115" s="17">
        <f t="shared" si="7"/>
        <v>198</v>
      </c>
      <c r="H115" s="24"/>
    </row>
    <row r="116" ht="15" spans="1:8">
      <c r="A116" s="15"/>
      <c r="B116" s="18" t="s">
        <v>135</v>
      </c>
      <c r="C116" s="19">
        <v>25</v>
      </c>
      <c r="D116" s="20"/>
      <c r="E116" s="20"/>
      <c r="F116" s="20">
        <v>5</v>
      </c>
      <c r="G116" s="19">
        <f t="shared" si="3"/>
        <v>30</v>
      </c>
      <c r="H116" s="24"/>
    </row>
    <row r="117" ht="15" spans="1:8">
      <c r="A117" s="15"/>
      <c r="B117" s="18" t="s">
        <v>136</v>
      </c>
      <c r="C117" s="19">
        <v>13</v>
      </c>
      <c r="D117" s="20"/>
      <c r="E117" s="20"/>
      <c r="F117" s="20"/>
      <c r="G117" s="19">
        <f t="shared" si="3"/>
        <v>13</v>
      </c>
      <c r="H117" s="24"/>
    </row>
    <row r="118" ht="15" spans="1:8">
      <c r="A118" s="15"/>
      <c r="B118" s="18" t="s">
        <v>137</v>
      </c>
      <c r="C118" s="19">
        <v>56</v>
      </c>
      <c r="D118" s="20"/>
      <c r="E118" s="20"/>
      <c r="F118" s="20">
        <v>8</v>
      </c>
      <c r="G118" s="19">
        <f t="shared" si="3"/>
        <v>64</v>
      </c>
      <c r="H118" s="24"/>
    </row>
    <row r="119" ht="15" spans="1:8">
      <c r="A119" s="15"/>
      <c r="B119" s="18" t="s">
        <v>138</v>
      </c>
      <c r="C119" s="19">
        <v>6.5</v>
      </c>
      <c r="D119" s="20"/>
      <c r="E119" s="20"/>
      <c r="F119" s="20"/>
      <c r="G119" s="19">
        <f t="shared" si="3"/>
        <v>6.5</v>
      </c>
      <c r="H119" s="24"/>
    </row>
    <row r="120" ht="15" spans="1:8">
      <c r="A120" s="15"/>
      <c r="B120" s="18" t="s">
        <v>139</v>
      </c>
      <c r="C120" s="19">
        <v>17.5</v>
      </c>
      <c r="D120" s="20"/>
      <c r="E120" s="20"/>
      <c r="F120" s="20">
        <v>6</v>
      </c>
      <c r="G120" s="19">
        <f t="shared" ref="G120:G150" si="8">SUM(C120:F120)</f>
        <v>23.5</v>
      </c>
      <c r="H120" s="24"/>
    </row>
    <row r="121" ht="15" spans="1:8">
      <c r="A121" s="15"/>
      <c r="B121" s="18" t="s">
        <v>140</v>
      </c>
      <c r="C121" s="19">
        <v>47</v>
      </c>
      <c r="D121" s="20"/>
      <c r="E121" s="20"/>
      <c r="F121" s="20">
        <v>14</v>
      </c>
      <c r="G121" s="19">
        <f t="shared" si="8"/>
        <v>61</v>
      </c>
      <c r="H121" s="24"/>
    </row>
    <row r="122" ht="24" customHeight="true" spans="1:8">
      <c r="A122" s="15" t="s">
        <v>141</v>
      </c>
      <c r="B122" s="15" t="s">
        <v>142</v>
      </c>
      <c r="C122" s="17">
        <f>SUM(C123:C136)</f>
        <v>156.5</v>
      </c>
      <c r="D122" s="17">
        <f t="shared" ref="D122:G122" si="9">SUM(D123:D136)</f>
        <v>0</v>
      </c>
      <c r="E122" s="17">
        <f t="shared" si="9"/>
        <v>41</v>
      </c>
      <c r="F122" s="17">
        <f t="shared" si="9"/>
        <v>34</v>
      </c>
      <c r="G122" s="17">
        <f t="shared" si="9"/>
        <v>231.5</v>
      </c>
      <c r="H122" s="23"/>
    </row>
    <row r="123" ht="15" spans="1:8">
      <c r="A123" s="15"/>
      <c r="B123" s="18" t="s">
        <v>143</v>
      </c>
      <c r="C123" s="19">
        <v>25</v>
      </c>
      <c r="D123" s="20"/>
      <c r="E123" s="20"/>
      <c r="F123" s="20">
        <v>5</v>
      </c>
      <c r="G123" s="19">
        <f t="shared" si="8"/>
        <v>30</v>
      </c>
      <c r="H123" s="24"/>
    </row>
    <row r="124" ht="15" spans="1:8">
      <c r="A124" s="15"/>
      <c r="B124" s="18" t="s">
        <v>144</v>
      </c>
      <c r="C124" s="19">
        <v>7.5</v>
      </c>
      <c r="D124" s="20"/>
      <c r="E124" s="20"/>
      <c r="F124" s="20"/>
      <c r="G124" s="19">
        <f t="shared" si="8"/>
        <v>7.5</v>
      </c>
      <c r="H124" s="24"/>
    </row>
    <row r="125" ht="15" spans="1:8">
      <c r="A125" s="15"/>
      <c r="B125" s="18" t="s">
        <v>145</v>
      </c>
      <c r="C125" s="19">
        <v>14.5</v>
      </c>
      <c r="D125" s="20"/>
      <c r="E125" s="20"/>
      <c r="F125" s="20">
        <v>10</v>
      </c>
      <c r="G125" s="19">
        <f t="shared" si="8"/>
        <v>24.5</v>
      </c>
      <c r="H125" s="24"/>
    </row>
    <row r="126" ht="15" spans="1:8">
      <c r="A126" s="15"/>
      <c r="B126" s="18" t="s">
        <v>146</v>
      </c>
      <c r="C126" s="19">
        <v>8</v>
      </c>
      <c r="D126" s="20"/>
      <c r="E126" s="20"/>
      <c r="F126" s="20"/>
      <c r="G126" s="19">
        <f t="shared" si="8"/>
        <v>8</v>
      </c>
      <c r="H126" s="24"/>
    </row>
    <row r="127" ht="15" spans="1:8">
      <c r="A127" s="15"/>
      <c r="B127" s="18" t="s">
        <v>147</v>
      </c>
      <c r="C127" s="19">
        <v>15</v>
      </c>
      <c r="D127" s="20"/>
      <c r="E127" s="20"/>
      <c r="F127" s="20">
        <v>4</v>
      </c>
      <c r="G127" s="19">
        <f t="shared" si="8"/>
        <v>19</v>
      </c>
      <c r="H127" s="24"/>
    </row>
    <row r="128" ht="15" spans="1:8">
      <c r="A128" s="15"/>
      <c r="B128" s="18" t="s">
        <v>148</v>
      </c>
      <c r="C128" s="19">
        <v>10.5</v>
      </c>
      <c r="D128" s="20"/>
      <c r="E128" s="20"/>
      <c r="F128" s="20"/>
      <c r="G128" s="19">
        <f t="shared" si="8"/>
        <v>10.5</v>
      </c>
      <c r="H128" s="24"/>
    </row>
    <row r="129" ht="15" spans="1:8">
      <c r="A129" s="15"/>
      <c r="B129" s="18" t="s">
        <v>149</v>
      </c>
      <c r="C129" s="19">
        <v>26</v>
      </c>
      <c r="D129" s="20"/>
      <c r="E129" s="20">
        <v>22</v>
      </c>
      <c r="F129" s="20">
        <v>4</v>
      </c>
      <c r="G129" s="19">
        <f t="shared" si="8"/>
        <v>52</v>
      </c>
      <c r="H129" s="24"/>
    </row>
    <row r="130" ht="15" spans="1:8">
      <c r="A130" s="15"/>
      <c r="B130" s="18" t="s">
        <v>150</v>
      </c>
      <c r="C130" s="19">
        <v>7.5</v>
      </c>
      <c r="D130" s="20"/>
      <c r="E130" s="20"/>
      <c r="F130" s="20"/>
      <c r="G130" s="19">
        <f t="shared" si="8"/>
        <v>7.5</v>
      </c>
      <c r="H130" s="24"/>
    </row>
    <row r="131" ht="15" spans="1:8">
      <c r="A131" s="15"/>
      <c r="B131" s="18" t="s">
        <v>151</v>
      </c>
      <c r="C131" s="19">
        <v>10</v>
      </c>
      <c r="D131" s="20"/>
      <c r="E131" s="20"/>
      <c r="F131" s="20">
        <v>6</v>
      </c>
      <c r="G131" s="19">
        <f t="shared" si="8"/>
        <v>16</v>
      </c>
      <c r="H131" s="24"/>
    </row>
    <row r="132" ht="15" spans="1:8">
      <c r="A132" s="15"/>
      <c r="B132" s="18" t="s">
        <v>152</v>
      </c>
      <c r="C132" s="19">
        <v>9</v>
      </c>
      <c r="D132" s="20"/>
      <c r="E132" s="20"/>
      <c r="F132" s="20"/>
      <c r="G132" s="19">
        <f t="shared" si="8"/>
        <v>9</v>
      </c>
      <c r="H132" s="24"/>
    </row>
    <row r="133" ht="15" spans="1:8">
      <c r="A133" s="15"/>
      <c r="B133" s="18" t="s">
        <v>153</v>
      </c>
      <c r="C133" s="19">
        <v>4</v>
      </c>
      <c r="D133" s="20"/>
      <c r="E133" s="20"/>
      <c r="F133" s="20"/>
      <c r="G133" s="19">
        <f t="shared" si="8"/>
        <v>4</v>
      </c>
      <c r="H133" s="24"/>
    </row>
    <row r="134" ht="15" spans="1:8">
      <c r="A134" s="15"/>
      <c r="B134" s="18" t="s">
        <v>154</v>
      </c>
      <c r="C134" s="19">
        <v>7.5</v>
      </c>
      <c r="D134" s="20"/>
      <c r="E134" s="20"/>
      <c r="F134" s="20"/>
      <c r="G134" s="19">
        <f t="shared" si="8"/>
        <v>7.5</v>
      </c>
      <c r="H134" s="24"/>
    </row>
    <row r="135" ht="15" spans="1:8">
      <c r="A135" s="15"/>
      <c r="B135" s="18" t="s">
        <v>155</v>
      </c>
      <c r="C135" s="19">
        <v>6.5</v>
      </c>
      <c r="D135" s="20"/>
      <c r="E135" s="20"/>
      <c r="F135" s="20">
        <v>5</v>
      </c>
      <c r="G135" s="19">
        <f t="shared" si="8"/>
        <v>11.5</v>
      </c>
      <c r="H135" s="24"/>
    </row>
    <row r="136" ht="15" spans="1:8">
      <c r="A136" s="15"/>
      <c r="B136" s="18" t="s">
        <v>156</v>
      </c>
      <c r="C136" s="19">
        <v>5.5</v>
      </c>
      <c r="D136" s="20"/>
      <c r="E136" s="20">
        <v>19</v>
      </c>
      <c r="F136" s="20"/>
      <c r="G136" s="19">
        <f t="shared" si="8"/>
        <v>24.5</v>
      </c>
      <c r="H136" s="24"/>
    </row>
    <row r="137" ht="28.5" spans="1:8">
      <c r="A137" s="15" t="s">
        <v>157</v>
      </c>
      <c r="B137" s="15" t="s">
        <v>158</v>
      </c>
      <c r="C137" s="17">
        <f>SUM(C138:C146)</f>
        <v>97</v>
      </c>
      <c r="D137" s="17">
        <f t="shared" ref="D137:G137" si="10">SUM(D138:D146)</f>
        <v>0</v>
      </c>
      <c r="E137" s="17">
        <f t="shared" si="10"/>
        <v>57</v>
      </c>
      <c r="F137" s="17">
        <f t="shared" si="10"/>
        <v>28</v>
      </c>
      <c r="G137" s="17">
        <f t="shared" si="10"/>
        <v>182</v>
      </c>
      <c r="H137" s="23"/>
    </row>
    <row r="138" ht="28.5" spans="1:8">
      <c r="A138" s="15"/>
      <c r="B138" s="18" t="s">
        <v>159</v>
      </c>
      <c r="C138" s="19">
        <v>25</v>
      </c>
      <c r="D138" s="20"/>
      <c r="E138" s="20"/>
      <c r="F138" s="20">
        <v>5</v>
      </c>
      <c r="G138" s="19">
        <f t="shared" si="8"/>
        <v>30</v>
      </c>
      <c r="H138" s="24"/>
    </row>
    <row r="139" ht="15" spans="1:8">
      <c r="A139" s="15"/>
      <c r="B139" s="18" t="s">
        <v>160</v>
      </c>
      <c r="C139" s="19">
        <v>6</v>
      </c>
      <c r="D139" s="20"/>
      <c r="E139" s="20"/>
      <c r="F139" s="20"/>
      <c r="G139" s="19">
        <f t="shared" si="8"/>
        <v>6</v>
      </c>
      <c r="H139" s="24"/>
    </row>
    <row r="140" ht="15" spans="1:8">
      <c r="A140" s="15"/>
      <c r="B140" s="18" t="s">
        <v>161</v>
      </c>
      <c r="C140" s="19">
        <v>9</v>
      </c>
      <c r="D140" s="20"/>
      <c r="E140" s="20"/>
      <c r="F140" s="20"/>
      <c r="G140" s="19">
        <f t="shared" si="8"/>
        <v>9</v>
      </c>
      <c r="H140" s="24"/>
    </row>
    <row r="141" ht="15" spans="1:8">
      <c r="A141" s="15"/>
      <c r="B141" s="18" t="s">
        <v>162</v>
      </c>
      <c r="C141" s="19">
        <v>6.5</v>
      </c>
      <c r="D141" s="20"/>
      <c r="E141" s="20">
        <v>20</v>
      </c>
      <c r="F141" s="20">
        <v>5</v>
      </c>
      <c r="G141" s="19">
        <f t="shared" si="8"/>
        <v>31.5</v>
      </c>
      <c r="H141" s="24"/>
    </row>
    <row r="142" ht="15" spans="1:8">
      <c r="A142" s="15"/>
      <c r="B142" s="18" t="s">
        <v>163</v>
      </c>
      <c r="C142" s="19">
        <v>8.5</v>
      </c>
      <c r="D142" s="20"/>
      <c r="E142" s="20">
        <v>17</v>
      </c>
      <c r="F142" s="20"/>
      <c r="G142" s="19">
        <f t="shared" si="8"/>
        <v>25.5</v>
      </c>
      <c r="H142" s="24"/>
    </row>
    <row r="143" ht="15" spans="1:8">
      <c r="A143" s="15"/>
      <c r="B143" s="18" t="s">
        <v>164</v>
      </c>
      <c r="C143" s="19">
        <v>11</v>
      </c>
      <c r="D143" s="20"/>
      <c r="E143" s="20"/>
      <c r="F143" s="20">
        <v>10</v>
      </c>
      <c r="G143" s="19">
        <f t="shared" si="8"/>
        <v>21</v>
      </c>
      <c r="H143" s="24"/>
    </row>
    <row r="144" ht="15" spans="1:8">
      <c r="A144" s="15"/>
      <c r="B144" s="18" t="s">
        <v>165</v>
      </c>
      <c r="C144" s="19">
        <v>7.5</v>
      </c>
      <c r="D144" s="20"/>
      <c r="E144" s="20"/>
      <c r="F144" s="20"/>
      <c r="G144" s="19">
        <f t="shared" si="8"/>
        <v>7.5</v>
      </c>
      <c r="H144" s="24"/>
    </row>
    <row r="145" ht="15" spans="1:8">
      <c r="A145" s="15"/>
      <c r="B145" s="18" t="s">
        <v>166</v>
      </c>
      <c r="C145" s="19">
        <v>15.5</v>
      </c>
      <c r="D145" s="20"/>
      <c r="E145" s="20"/>
      <c r="F145" s="20">
        <v>8</v>
      </c>
      <c r="G145" s="19">
        <f t="shared" si="8"/>
        <v>23.5</v>
      </c>
      <c r="H145" s="24"/>
    </row>
    <row r="146" ht="15" spans="1:8">
      <c r="A146" s="15"/>
      <c r="B146" s="18" t="s">
        <v>167</v>
      </c>
      <c r="C146" s="19">
        <v>8</v>
      </c>
      <c r="D146" s="20"/>
      <c r="E146" s="20">
        <v>20</v>
      </c>
      <c r="F146" s="20"/>
      <c r="G146" s="19">
        <f t="shared" si="8"/>
        <v>28</v>
      </c>
      <c r="H146" s="24"/>
    </row>
    <row r="147" ht="24" customHeight="true" spans="1:8">
      <c r="A147" s="15" t="s">
        <v>168</v>
      </c>
      <c r="B147" s="26" t="s">
        <v>169</v>
      </c>
      <c r="C147" s="19"/>
      <c r="D147" s="20"/>
      <c r="E147" s="20"/>
      <c r="F147" s="20">
        <f>F148</f>
        <v>40</v>
      </c>
      <c r="G147" s="19">
        <f t="shared" si="8"/>
        <v>40</v>
      </c>
      <c r="H147" s="31"/>
    </row>
    <row r="148" ht="24" customHeight="true" spans="1:8">
      <c r="A148" s="15"/>
      <c r="B148" s="27" t="s">
        <v>170</v>
      </c>
      <c r="C148" s="19"/>
      <c r="D148" s="20"/>
      <c r="E148" s="20"/>
      <c r="F148" s="20">
        <v>40</v>
      </c>
      <c r="G148" s="19">
        <f t="shared" si="8"/>
        <v>40</v>
      </c>
      <c r="H148" s="27" t="s">
        <v>171</v>
      </c>
    </row>
    <row r="149" ht="32" customHeight="true" spans="1:8">
      <c r="A149" s="15" t="s">
        <v>172</v>
      </c>
      <c r="B149" s="26" t="s">
        <v>173</v>
      </c>
      <c r="C149" s="19"/>
      <c r="D149" s="20">
        <v>3</v>
      </c>
      <c r="E149" s="20"/>
      <c r="F149" s="20"/>
      <c r="G149" s="19">
        <f t="shared" si="8"/>
        <v>3</v>
      </c>
      <c r="H149" s="32"/>
    </row>
    <row r="150" ht="28" customHeight="true" spans="1:8">
      <c r="A150" s="15"/>
      <c r="B150" s="28" t="s">
        <v>174</v>
      </c>
      <c r="C150" s="29"/>
      <c r="D150" s="30">
        <v>3</v>
      </c>
      <c r="E150" s="29"/>
      <c r="F150" s="29"/>
      <c r="G150" s="19">
        <f t="shared" si="8"/>
        <v>3</v>
      </c>
      <c r="H150" s="29"/>
    </row>
  </sheetData>
  <mergeCells count="18">
    <mergeCell ref="A2:H2"/>
    <mergeCell ref="A4:B4"/>
    <mergeCell ref="A5:A11"/>
    <mergeCell ref="A12:A18"/>
    <mergeCell ref="A19:A24"/>
    <mergeCell ref="A25:A34"/>
    <mergeCell ref="A35:A48"/>
    <mergeCell ref="A49:A60"/>
    <mergeCell ref="A61:A73"/>
    <mergeCell ref="A74:A78"/>
    <mergeCell ref="A79:A87"/>
    <mergeCell ref="A88:A101"/>
    <mergeCell ref="A102:A114"/>
    <mergeCell ref="A115:A121"/>
    <mergeCell ref="A122:A136"/>
    <mergeCell ref="A137:A146"/>
    <mergeCell ref="A147:A148"/>
    <mergeCell ref="A149:A1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J10" sqref="J10"/>
    </sheetView>
  </sheetViews>
  <sheetFormatPr defaultColWidth="9" defaultRowHeight="13.5" outlineLevelCol="4"/>
  <cols>
    <col min="1" max="1" width="17.875" style="1" customWidth="true"/>
    <col min="2" max="2" width="10.125" style="1" customWidth="true"/>
    <col min="3" max="3" width="17.5" style="1" customWidth="true"/>
    <col min="4" max="4" width="28.375" style="1" customWidth="true"/>
    <col min="5" max="5" width="17.875" style="1" customWidth="true"/>
  </cols>
  <sheetData>
    <row r="1" ht="20.25" spans="1:1">
      <c r="A1" s="2" t="s">
        <v>175</v>
      </c>
    </row>
    <row r="2" ht="36" customHeight="true" spans="1:5">
      <c r="A2" s="3" t="s">
        <v>176</v>
      </c>
      <c r="B2" s="3"/>
      <c r="C2" s="3"/>
      <c r="D2" s="3"/>
      <c r="E2" s="3"/>
    </row>
    <row r="3" ht="20.25" customHeight="true" spans="1:5">
      <c r="A3" s="4" t="s">
        <v>177</v>
      </c>
      <c r="B3" s="4"/>
      <c r="C3" s="4"/>
      <c r="D3" s="4"/>
      <c r="E3" s="4"/>
    </row>
    <row r="4" ht="26.1" customHeight="true" spans="1:5">
      <c r="A4" s="5" t="s">
        <v>178</v>
      </c>
      <c r="B4" s="5" t="s">
        <v>179</v>
      </c>
      <c r="C4" s="5"/>
      <c r="D4" s="5"/>
      <c r="E4" s="5"/>
    </row>
    <row r="5" ht="26.1" customHeight="true" spans="1:5">
      <c r="A5" s="5" t="s">
        <v>180</v>
      </c>
      <c r="B5" s="5" t="s">
        <v>181</v>
      </c>
      <c r="C5" s="5"/>
      <c r="D5" s="5"/>
      <c r="E5" s="5"/>
    </row>
    <row r="6" ht="26.1" customHeight="true" spans="1:5">
      <c r="A6" s="5" t="s">
        <v>182</v>
      </c>
      <c r="B6" s="5" t="s">
        <v>183</v>
      </c>
      <c r="C6" s="5"/>
      <c r="D6" s="5"/>
      <c r="E6" s="5"/>
    </row>
    <row r="7" ht="26.1" customHeight="true" spans="1:5">
      <c r="A7" s="5" t="s">
        <v>184</v>
      </c>
      <c r="B7" s="5" t="s">
        <v>185</v>
      </c>
      <c r="C7" s="5"/>
      <c r="D7" s="5"/>
      <c r="E7" s="5"/>
    </row>
    <row r="8" ht="26.1" customHeight="true" spans="1:5">
      <c r="A8" s="5" t="s">
        <v>186</v>
      </c>
      <c r="B8" s="5" t="s">
        <v>187</v>
      </c>
      <c r="C8" s="5" t="s">
        <v>188</v>
      </c>
      <c r="D8" s="5" t="s">
        <v>189</v>
      </c>
      <c r="E8" s="5" t="s">
        <v>190</v>
      </c>
    </row>
    <row r="9" ht="26.1" customHeight="true" spans="1:5">
      <c r="A9" s="5"/>
      <c r="B9" s="5" t="s">
        <v>191</v>
      </c>
      <c r="C9" s="5" t="s">
        <v>192</v>
      </c>
      <c r="D9" s="6" t="s">
        <v>193</v>
      </c>
      <c r="E9" s="7" t="s">
        <v>194</v>
      </c>
    </row>
    <row r="10" ht="26.1" customHeight="true" spans="1:5">
      <c r="A10" s="5"/>
      <c r="B10" s="5"/>
      <c r="C10" s="5"/>
      <c r="D10" s="6" t="s">
        <v>195</v>
      </c>
      <c r="E10" s="7" t="s">
        <v>196</v>
      </c>
    </row>
    <row r="11" ht="26.1" customHeight="true" spans="1:5">
      <c r="A11" s="5"/>
      <c r="B11" s="5"/>
      <c r="C11" s="5"/>
      <c r="D11" s="6" t="s">
        <v>197</v>
      </c>
      <c r="E11" s="8">
        <v>1</v>
      </c>
    </row>
    <row r="12" ht="26.1" customHeight="true" spans="1:5">
      <c r="A12" s="5"/>
      <c r="B12" s="5"/>
      <c r="C12" s="5"/>
      <c r="D12" s="6" t="s">
        <v>198</v>
      </c>
      <c r="E12" s="8">
        <v>0.2</v>
      </c>
    </row>
    <row r="13" ht="26.1" customHeight="true" spans="1:5">
      <c r="A13" s="5"/>
      <c r="B13" s="5"/>
      <c r="C13" s="5" t="s">
        <v>199</v>
      </c>
      <c r="D13" s="6" t="s">
        <v>200</v>
      </c>
      <c r="E13" s="7" t="s">
        <v>201</v>
      </c>
    </row>
    <row r="14" ht="26.1" customHeight="true" spans="1:5">
      <c r="A14" s="5"/>
      <c r="B14" s="5"/>
      <c r="C14" s="5"/>
      <c r="D14" s="6" t="s">
        <v>202</v>
      </c>
      <c r="E14" s="7" t="s">
        <v>194</v>
      </c>
    </row>
    <row r="15" ht="26.1" customHeight="true" spans="1:5">
      <c r="A15" s="5"/>
      <c r="B15" s="5"/>
      <c r="C15" s="5"/>
      <c r="D15" s="6" t="s">
        <v>203</v>
      </c>
      <c r="E15" s="8">
        <v>1</v>
      </c>
    </row>
    <row r="16" ht="26.1" customHeight="true" spans="1:5">
      <c r="A16" s="5"/>
      <c r="B16" s="5"/>
      <c r="C16" s="5" t="s">
        <v>204</v>
      </c>
      <c r="D16" s="6" t="s">
        <v>205</v>
      </c>
      <c r="E16" s="7" t="s">
        <v>194</v>
      </c>
    </row>
    <row r="17" ht="26.1" customHeight="true" spans="1:5">
      <c r="A17" s="5"/>
      <c r="B17" s="5" t="s">
        <v>206</v>
      </c>
      <c r="C17" s="5" t="s">
        <v>207</v>
      </c>
      <c r="D17" s="6" t="s">
        <v>208</v>
      </c>
      <c r="E17" s="5" t="s">
        <v>209</v>
      </c>
    </row>
    <row r="18" ht="26.1" customHeight="true" spans="1:5">
      <c r="A18" s="5"/>
      <c r="B18" s="5"/>
      <c r="C18" s="5"/>
      <c r="D18" s="6" t="s">
        <v>210</v>
      </c>
      <c r="E18" s="7" t="s">
        <v>211</v>
      </c>
    </row>
    <row r="19" ht="26.1" customHeight="true" spans="1:5">
      <c r="A19" s="5"/>
      <c r="B19" s="5"/>
      <c r="C19" s="5"/>
      <c r="D19" s="6" t="s">
        <v>212</v>
      </c>
      <c r="E19" s="5" t="s">
        <v>213</v>
      </c>
    </row>
    <row r="20" ht="26.1" customHeight="true" spans="1:5">
      <c r="A20" s="5"/>
      <c r="B20" s="5" t="s">
        <v>214</v>
      </c>
      <c r="C20" s="5" t="s">
        <v>215</v>
      </c>
      <c r="D20" s="6" t="s">
        <v>216</v>
      </c>
      <c r="E20" s="7" t="s">
        <v>194</v>
      </c>
    </row>
    <row r="21" ht="26.1" customHeight="true" spans="1:5">
      <c r="A21" s="5"/>
      <c r="B21" s="5"/>
      <c r="C21" s="5" t="s">
        <v>217</v>
      </c>
      <c r="D21" s="6" t="s">
        <v>218</v>
      </c>
      <c r="E21" s="7" t="s">
        <v>219</v>
      </c>
    </row>
  </sheetData>
  <mergeCells count="13">
    <mergeCell ref="A2:E2"/>
    <mergeCell ref="A3:E3"/>
    <mergeCell ref="B4:E4"/>
    <mergeCell ref="B5:E5"/>
    <mergeCell ref="B6:E6"/>
    <mergeCell ref="B7:E7"/>
    <mergeCell ref="A8:A21"/>
    <mergeCell ref="B9:B16"/>
    <mergeCell ref="B17:B19"/>
    <mergeCell ref="B20:B21"/>
    <mergeCell ref="C9:C12"/>
    <mergeCell ref="C13:C15"/>
    <mergeCell ref="C17:C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 abc</dc:creator>
  <cp:lastModifiedBy>greatwall</cp:lastModifiedBy>
  <dcterms:created xsi:type="dcterms:W3CDTF">2006-09-18T00:00:00Z</dcterms:created>
  <dcterms:modified xsi:type="dcterms:W3CDTF">2023-08-08T15:31:38Z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F967F9E93A214053839340215C9684BE</vt:lpwstr>
  </property>
  <property fmtid="{D5CDD505-2E9C-101B-9397-08002B2CF9AE}" pid="3" name="KSOProductBuildVer">
    <vt:lpwstr>2052-11.8.2.10125</vt:lpwstr>
  </property>
</Properties>
</file>