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075"/>
  </bookViews>
  <sheets>
    <sheet name="资金分配表" sheetId="1" r:id="rId1"/>
  </sheets>
  <externalReferences>
    <externalReference r:id="rId2"/>
  </externalReferences>
  <definedNames>
    <definedName name="_xlnm._FilterDatabase" localSheetId="0" hidden="1">资金分配表!$A$4:$D$33</definedName>
    <definedName name="_xlnm.Print_Titles" localSheetId="0">资金分配表!$2:$3</definedName>
  </definedNames>
  <calcPr calcId="144525"/>
</workbook>
</file>

<file path=xl/sharedStrings.xml><?xml version="1.0" encoding="utf-8"?>
<sst xmlns="http://schemas.openxmlformats.org/spreadsheetml/2006/main" count="41" uniqueCount="41">
  <si>
    <t>附件</t>
  </si>
  <si>
    <r>
      <rPr>
        <sz val="18"/>
        <rFont val="方正小标宋_GBK"/>
        <charset val="134"/>
      </rPr>
      <t>湖南省</t>
    </r>
    <r>
      <rPr>
        <sz val="18"/>
        <rFont val="Times New Roman"/>
        <charset val="134"/>
      </rPr>
      <t>2024</t>
    </r>
    <r>
      <rPr>
        <sz val="18"/>
        <rFont val="方正小标宋_GBK"/>
        <charset val="134"/>
      </rPr>
      <t>年第五批省级财政衔接推进乡村振兴补助资金分配表</t>
    </r>
  </si>
  <si>
    <t>市州</t>
  </si>
  <si>
    <t>县市区/单位</t>
  </si>
  <si>
    <t>金额（万元）</t>
  </si>
  <si>
    <t>备注</t>
  </si>
  <si>
    <t>全省合计</t>
  </si>
  <si>
    <t>株洲市</t>
  </si>
  <si>
    <t>株洲市小计</t>
  </si>
  <si>
    <r>
      <rPr>
        <sz val="10"/>
        <rFont val="宋体"/>
        <charset val="134"/>
      </rPr>
      <t>渌口区</t>
    </r>
  </si>
  <si>
    <t>衡阳市</t>
  </si>
  <si>
    <t>衡阳市小计</t>
  </si>
  <si>
    <t>南岳区</t>
  </si>
  <si>
    <t>衡南县</t>
  </si>
  <si>
    <t>衡阳县</t>
  </si>
  <si>
    <t>衡山县</t>
  </si>
  <si>
    <t>衡东县</t>
  </si>
  <si>
    <t>耒阳市</t>
  </si>
  <si>
    <r>
      <rPr>
        <b/>
        <sz val="10"/>
        <rFont val="宋体"/>
        <charset val="134"/>
      </rPr>
      <t>岳阳市</t>
    </r>
  </si>
  <si>
    <t>岳阳市小计</t>
  </si>
  <si>
    <t>君山区</t>
  </si>
  <si>
    <r>
      <rPr>
        <sz val="10"/>
        <rFont val="宋体"/>
        <charset val="134"/>
      </rPr>
      <t>平江县</t>
    </r>
  </si>
  <si>
    <t>华容县</t>
  </si>
  <si>
    <r>
      <rPr>
        <b/>
        <sz val="10"/>
        <rFont val="宋体"/>
        <charset val="134"/>
      </rPr>
      <t>常德市</t>
    </r>
  </si>
  <si>
    <t>常德市小计</t>
  </si>
  <si>
    <r>
      <rPr>
        <sz val="10"/>
        <rFont val="宋体"/>
        <charset val="134"/>
      </rPr>
      <t>桃源县</t>
    </r>
  </si>
  <si>
    <r>
      <rPr>
        <b/>
        <sz val="10"/>
        <rFont val="宋体"/>
        <charset val="134"/>
      </rPr>
      <t>郴州市</t>
    </r>
  </si>
  <si>
    <r>
      <rPr>
        <b/>
        <sz val="10"/>
        <rFont val="宋体"/>
        <charset val="134"/>
      </rPr>
      <t>郴州市小计</t>
    </r>
  </si>
  <si>
    <t>资兴市</t>
  </si>
  <si>
    <t>汝城县</t>
  </si>
  <si>
    <t>桂东县</t>
  </si>
  <si>
    <t>永兴县</t>
  </si>
  <si>
    <t>安仁县</t>
  </si>
  <si>
    <r>
      <rPr>
        <b/>
        <sz val="10"/>
        <rFont val="宋体"/>
        <charset val="134"/>
      </rPr>
      <t>娄底市</t>
    </r>
  </si>
  <si>
    <r>
      <rPr>
        <b/>
        <sz val="10"/>
        <rFont val="宋体"/>
        <charset val="134"/>
      </rPr>
      <t>娄底市小计</t>
    </r>
  </si>
  <si>
    <t>双峰县</t>
  </si>
  <si>
    <r>
      <rPr>
        <b/>
        <sz val="10"/>
        <rFont val="宋体"/>
        <charset val="134"/>
      </rPr>
      <t>怀化市</t>
    </r>
  </si>
  <si>
    <r>
      <rPr>
        <b/>
        <sz val="10"/>
        <rFont val="宋体"/>
        <charset val="134"/>
      </rPr>
      <t>怀化市小计</t>
    </r>
  </si>
  <si>
    <t>辰溪县</t>
  </si>
  <si>
    <t>溆浦县</t>
  </si>
  <si>
    <t>麻阳县</t>
  </si>
</sst>
</file>

<file path=xl/styles.xml><?xml version="1.0" encoding="utf-8"?>
<styleSheet xmlns="http://schemas.openxmlformats.org/spreadsheetml/2006/main">
  <numFmts count="5">
    <numFmt numFmtId="176" formatCode="0_ ;[Red]\-0\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12"/>
      <name val="Times New Roman"/>
      <charset val="134"/>
    </font>
    <font>
      <sz val="12"/>
      <name val="宋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b/>
      <sz val="10"/>
      <color theme="1"/>
      <name val="Times New Roman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1"/>
      <name val="仿宋_GB2312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3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17" borderId="6" applyNumberFormat="0" applyAlignment="0" applyProtection="0">
      <alignment vertical="center"/>
    </xf>
    <xf numFmtId="0" fontId="20" fillId="15" borderId="5" applyNumberForma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29" borderId="7" applyNumberFormat="0" applyFon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17" borderId="2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6" fillId="6" borderId="2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7" fillId="2" borderId="1" xfId="1" applyNumberFormat="1" applyFont="1" applyFill="1" applyBorder="1" applyAlignment="1">
      <alignment horizontal="center" vertical="center" wrapText="1" shrinkToFit="1"/>
    </xf>
    <xf numFmtId="176" fontId="8" fillId="2" borderId="1" xfId="1" applyNumberFormat="1" applyFont="1" applyFill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/>
    </xf>
    <xf numFmtId="176" fontId="10" fillId="2" borderId="1" xfId="1" applyNumberFormat="1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76" fontId="13" fillId="2" borderId="1" xfId="1" applyNumberFormat="1" applyFont="1" applyFill="1" applyBorder="1" applyAlignment="1">
      <alignment horizontal="center" vertical="center" wrapText="1" shrinkToFit="1"/>
    </xf>
  </cellXfs>
  <cellStyles count="50">
    <cellStyle name="常规" xfId="0" builtinId="0"/>
    <cellStyle name="常规_分县贫困人口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8.12&#25910;&#20892;&#19994;&#21381;%207&#26376;&#21463;&#28798;7000&#19975;&#36164;&#37329;&#27979;&#31639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报财政 资金表 (2)"/>
      <sheetName val="表1"/>
      <sheetName val="资金表"/>
      <sheetName val="比例"/>
    </sheetNames>
    <sheetDataSet>
      <sheetData sheetId="0"/>
      <sheetData sheetId="1">
        <row r="6">
          <cell r="C6" t="str">
            <v>炎陵县</v>
          </cell>
        </row>
        <row r="7">
          <cell r="C7" t="str">
            <v>茶陵县</v>
          </cell>
        </row>
        <row r="8">
          <cell r="C8" t="str">
            <v>渌口区</v>
          </cell>
        </row>
        <row r="9">
          <cell r="C9" t="str">
            <v>衡阳市合计</v>
          </cell>
        </row>
        <row r="10">
          <cell r="C10" t="str">
            <v>衡南县</v>
          </cell>
        </row>
        <row r="11">
          <cell r="C11" t="str">
            <v>衡阳县</v>
          </cell>
        </row>
        <row r="12">
          <cell r="C12" t="str">
            <v>衡山县</v>
          </cell>
        </row>
        <row r="13">
          <cell r="C13" t="str">
            <v>衡东县</v>
          </cell>
        </row>
        <row r="14">
          <cell r="C14" t="str">
            <v>耒阳市</v>
          </cell>
        </row>
        <row r="15">
          <cell r="C15" t="str">
            <v>南岳区</v>
          </cell>
        </row>
        <row r="16">
          <cell r="C16" t="str">
            <v>岳阳市合计</v>
          </cell>
        </row>
        <row r="17">
          <cell r="C17" t="str">
            <v>平江县</v>
          </cell>
        </row>
        <row r="18">
          <cell r="C18" t="str">
            <v>华容县</v>
          </cell>
        </row>
        <row r="19">
          <cell r="C19" t="str">
            <v>君山区</v>
          </cell>
        </row>
        <row r="20">
          <cell r="C20" t="str">
            <v>常德市合计</v>
          </cell>
        </row>
        <row r="21">
          <cell r="C21" t="str">
            <v>桃源县</v>
          </cell>
        </row>
        <row r="22">
          <cell r="C22" t="str">
            <v>郴州市合计</v>
          </cell>
        </row>
        <row r="23">
          <cell r="C23" t="str">
            <v>资兴市</v>
          </cell>
        </row>
        <row r="24">
          <cell r="C24" t="str">
            <v>汝城县</v>
          </cell>
        </row>
        <row r="25">
          <cell r="C25" t="str">
            <v>桂东县</v>
          </cell>
        </row>
        <row r="26">
          <cell r="C26" t="str">
            <v>永兴县</v>
          </cell>
        </row>
        <row r="27">
          <cell r="C27" t="str">
            <v>安仁县</v>
          </cell>
        </row>
        <row r="28">
          <cell r="C28" t="str">
            <v>娄底市合计</v>
          </cell>
        </row>
        <row r="29">
          <cell r="C29" t="str">
            <v>双峰县</v>
          </cell>
        </row>
        <row r="30">
          <cell r="C30" t="str">
            <v>怀化市合计</v>
          </cell>
        </row>
        <row r="31">
          <cell r="C31" t="str">
            <v>辰溪县</v>
          </cell>
        </row>
        <row r="32">
          <cell r="C32" t="str">
            <v>溆浦县</v>
          </cell>
        </row>
        <row r="33">
          <cell r="C33" t="str">
            <v>麻阳县</v>
          </cell>
        </row>
        <row r="34">
          <cell r="C34" t="str">
            <v>新晃县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3"/>
  <sheetViews>
    <sheetView tabSelected="1" workbookViewId="0">
      <pane ySplit="2" topLeftCell="A3" activePane="bottomLeft" state="frozen"/>
      <selection/>
      <selection pane="bottomLeft" activeCell="F6" sqref="F6"/>
    </sheetView>
  </sheetViews>
  <sheetFormatPr defaultColWidth="9" defaultRowHeight="20" customHeight="1" outlineLevelCol="3"/>
  <cols>
    <col min="1" max="1" width="12.875" style="3" customWidth="1"/>
    <col min="2" max="2" width="25.75" style="4" customWidth="1"/>
    <col min="3" max="4" width="20.625" style="4" customWidth="1"/>
    <col min="5" max="16384" width="9" style="1"/>
  </cols>
  <sheetData>
    <row r="1" s="1" customFormat="1" customHeight="1" spans="1:4">
      <c r="A1" s="5" t="s">
        <v>0</v>
      </c>
      <c r="B1" s="4"/>
      <c r="C1" s="4"/>
      <c r="D1" s="4"/>
    </row>
    <row r="2" s="1" customFormat="1" ht="79" customHeight="1" spans="1:4">
      <c r="A2" s="6" t="s">
        <v>1</v>
      </c>
      <c r="B2" s="7"/>
      <c r="C2" s="7"/>
      <c r="D2" s="7"/>
    </row>
    <row r="3" s="2" customFormat="1" ht="30" customHeight="1" spans="1:4">
      <c r="A3" s="8" t="s">
        <v>2</v>
      </c>
      <c r="B3" s="8" t="s">
        <v>3</v>
      </c>
      <c r="C3" s="8" t="s">
        <v>4</v>
      </c>
      <c r="D3" s="8" t="s">
        <v>5</v>
      </c>
    </row>
    <row r="4" s="1" customFormat="1" ht="30" customHeight="1" spans="1:4">
      <c r="A4" s="9" t="s">
        <v>6</v>
      </c>
      <c r="B4" s="10"/>
      <c r="C4" s="11">
        <f>C5+C9+C16+C20+C22+C28+C30</f>
        <v>4060</v>
      </c>
      <c r="D4" s="12"/>
    </row>
    <row r="5" s="2" customFormat="1" ht="30" customHeight="1" spans="1:4">
      <c r="A5" s="9" t="s">
        <v>7</v>
      </c>
      <c r="B5" s="9" t="s">
        <v>8</v>
      </c>
      <c r="C5" s="13">
        <f>SUM(C6:C8)</f>
        <v>245</v>
      </c>
      <c r="D5" s="12"/>
    </row>
    <row r="6" s="1" customFormat="1" ht="30" customHeight="1" spans="1:4">
      <c r="A6" s="10"/>
      <c r="B6" s="12" t="s">
        <v>9</v>
      </c>
      <c r="C6" s="14">
        <v>63</v>
      </c>
      <c r="D6" s="12"/>
    </row>
    <row r="7" s="1" customFormat="1" ht="30" customHeight="1" spans="1:4">
      <c r="A7" s="10"/>
      <c r="B7" s="15" t="str">
        <f t="array" ref="B7:B8">[1]表1!C6:C35</f>
        <v>炎陵县</v>
      </c>
      <c r="C7" s="14">
        <v>133</v>
      </c>
      <c r="D7" s="12"/>
    </row>
    <row r="8" s="1" customFormat="1" ht="30" customHeight="1" spans="1:4">
      <c r="A8" s="10"/>
      <c r="B8" s="15" t="str">
        <v>茶陵县</v>
      </c>
      <c r="C8" s="14">
        <v>49</v>
      </c>
      <c r="D8" s="12"/>
    </row>
    <row r="9" s="2" customFormat="1" ht="30" customHeight="1" spans="1:4">
      <c r="A9" s="9" t="s">
        <v>10</v>
      </c>
      <c r="B9" s="9" t="s">
        <v>11</v>
      </c>
      <c r="C9" s="13">
        <f>SUM(C10:C15)</f>
        <v>833</v>
      </c>
      <c r="D9" s="12"/>
    </row>
    <row r="10" s="1" customFormat="1" ht="30" customHeight="1" spans="1:4">
      <c r="A10" s="10"/>
      <c r="B10" s="12" t="s">
        <v>12</v>
      </c>
      <c r="C10" s="14">
        <v>67</v>
      </c>
      <c r="D10" s="12"/>
    </row>
    <row r="11" s="1" customFormat="1" ht="30" customHeight="1" spans="1:4">
      <c r="A11" s="10"/>
      <c r="B11" s="12" t="s">
        <v>13</v>
      </c>
      <c r="C11" s="14">
        <v>147</v>
      </c>
      <c r="D11" s="12"/>
    </row>
    <row r="12" s="1" customFormat="1" ht="30" customHeight="1" spans="1:4">
      <c r="A12" s="10"/>
      <c r="B12" s="12" t="s">
        <v>14</v>
      </c>
      <c r="C12" s="14">
        <v>135</v>
      </c>
      <c r="D12" s="12"/>
    </row>
    <row r="13" s="1" customFormat="1" ht="30" customHeight="1" spans="1:4">
      <c r="A13" s="10"/>
      <c r="B13" s="12" t="s">
        <v>15</v>
      </c>
      <c r="C13" s="14">
        <v>208</v>
      </c>
      <c r="D13" s="12"/>
    </row>
    <row r="14" s="1" customFormat="1" ht="30" customHeight="1" spans="1:4">
      <c r="A14" s="10"/>
      <c r="B14" s="12" t="s">
        <v>16</v>
      </c>
      <c r="C14" s="14">
        <v>205</v>
      </c>
      <c r="D14" s="12"/>
    </row>
    <row r="15" s="1" customFormat="1" ht="30" customHeight="1" spans="1:4">
      <c r="A15" s="10"/>
      <c r="B15" s="12" t="s">
        <v>17</v>
      </c>
      <c r="C15" s="14">
        <v>71</v>
      </c>
      <c r="D15" s="12"/>
    </row>
    <row r="16" s="2" customFormat="1" ht="30" customHeight="1" spans="1:4">
      <c r="A16" s="10" t="s">
        <v>18</v>
      </c>
      <c r="B16" s="9" t="s">
        <v>19</v>
      </c>
      <c r="C16" s="13">
        <f>C17+C18+C19</f>
        <v>794</v>
      </c>
      <c r="D16" s="12"/>
    </row>
    <row r="17" s="1" customFormat="1" ht="30" customHeight="1" spans="1:4">
      <c r="A17" s="10"/>
      <c r="B17" s="12" t="s">
        <v>20</v>
      </c>
      <c r="C17" s="14">
        <v>93</v>
      </c>
      <c r="D17" s="12"/>
    </row>
    <row r="18" s="1" customFormat="1" ht="30" customHeight="1" spans="1:4">
      <c r="A18" s="10"/>
      <c r="B18" s="12" t="s">
        <v>21</v>
      </c>
      <c r="C18" s="14">
        <v>279</v>
      </c>
      <c r="D18" s="12"/>
    </row>
    <row r="19" s="1" customFormat="1" ht="30" customHeight="1" spans="1:4">
      <c r="A19" s="10"/>
      <c r="B19" s="12" t="s">
        <v>22</v>
      </c>
      <c r="C19" s="14">
        <v>422</v>
      </c>
      <c r="D19" s="12"/>
    </row>
    <row r="20" s="2" customFormat="1" ht="30" customHeight="1" spans="1:4">
      <c r="A20" s="10" t="s">
        <v>23</v>
      </c>
      <c r="B20" s="9" t="s">
        <v>24</v>
      </c>
      <c r="C20" s="13">
        <f>C21</f>
        <v>29</v>
      </c>
      <c r="D20" s="12"/>
    </row>
    <row r="21" s="1" customFormat="1" ht="30" customHeight="1" spans="1:4">
      <c r="A21" s="10"/>
      <c r="B21" s="12" t="s">
        <v>25</v>
      </c>
      <c r="C21" s="14">
        <v>29</v>
      </c>
      <c r="D21" s="12"/>
    </row>
    <row r="22" s="2" customFormat="1" ht="30" customHeight="1" spans="1:4">
      <c r="A22" s="10" t="s">
        <v>26</v>
      </c>
      <c r="B22" s="10" t="s">
        <v>27</v>
      </c>
      <c r="C22" s="13">
        <f>SUM(C23:C27)</f>
        <v>1626</v>
      </c>
      <c r="D22" s="12"/>
    </row>
    <row r="23" s="2" customFormat="1" ht="30" customHeight="1" spans="1:4">
      <c r="A23" s="10"/>
      <c r="B23" s="16" t="s">
        <v>28</v>
      </c>
      <c r="C23" s="14">
        <v>870</v>
      </c>
      <c r="D23" s="12"/>
    </row>
    <row r="24" s="2" customFormat="1" ht="30" customHeight="1" spans="1:4">
      <c r="A24" s="10"/>
      <c r="B24" s="16" t="s">
        <v>29</v>
      </c>
      <c r="C24" s="14">
        <v>252</v>
      </c>
      <c r="D24" s="12"/>
    </row>
    <row r="25" s="2" customFormat="1" ht="30" customHeight="1" spans="1:4">
      <c r="A25" s="10"/>
      <c r="B25" s="16" t="s">
        <v>30</v>
      </c>
      <c r="C25" s="14">
        <v>113</v>
      </c>
      <c r="D25" s="12"/>
    </row>
    <row r="26" s="2" customFormat="1" ht="30" customHeight="1" spans="1:4">
      <c r="A26" s="10"/>
      <c r="B26" s="16" t="s">
        <v>31</v>
      </c>
      <c r="C26" s="14">
        <v>290</v>
      </c>
      <c r="D26" s="12"/>
    </row>
    <row r="27" s="1" customFormat="1" ht="30" customHeight="1" spans="1:4">
      <c r="A27" s="10"/>
      <c r="B27" s="12" t="s">
        <v>32</v>
      </c>
      <c r="C27" s="14">
        <v>101</v>
      </c>
      <c r="D27" s="12"/>
    </row>
    <row r="28" s="2" customFormat="1" ht="30" customHeight="1" spans="1:4">
      <c r="A28" s="10" t="s">
        <v>33</v>
      </c>
      <c r="B28" s="10" t="s">
        <v>34</v>
      </c>
      <c r="C28" s="13">
        <f>C29</f>
        <v>87</v>
      </c>
      <c r="D28" s="12"/>
    </row>
    <row r="29" s="1" customFormat="1" ht="30" customHeight="1" spans="1:4">
      <c r="A29" s="10"/>
      <c r="B29" s="12" t="s">
        <v>35</v>
      </c>
      <c r="C29" s="14">
        <v>87</v>
      </c>
      <c r="D29" s="12"/>
    </row>
    <row r="30" s="2" customFormat="1" ht="30" customHeight="1" spans="1:4">
      <c r="A30" s="10" t="s">
        <v>36</v>
      </c>
      <c r="B30" s="10" t="s">
        <v>37</v>
      </c>
      <c r="C30" s="13">
        <f>SUM(C31:C33)</f>
        <v>446</v>
      </c>
      <c r="D30" s="12"/>
    </row>
    <row r="31" s="1" customFormat="1" ht="30" customHeight="1" spans="1:4">
      <c r="A31" s="10"/>
      <c r="B31" s="12" t="s">
        <v>38</v>
      </c>
      <c r="C31" s="14">
        <v>116</v>
      </c>
      <c r="D31" s="12"/>
    </row>
    <row r="32" s="1" customFormat="1" ht="30" customHeight="1" spans="1:4">
      <c r="A32" s="10"/>
      <c r="B32" s="12" t="s">
        <v>39</v>
      </c>
      <c r="C32" s="14">
        <v>131</v>
      </c>
      <c r="D32" s="12"/>
    </row>
    <row r="33" s="1" customFormat="1" ht="30" customHeight="1" spans="1:4">
      <c r="A33" s="10"/>
      <c r="B33" s="12" t="s">
        <v>40</v>
      </c>
      <c r="C33" s="14">
        <v>199</v>
      </c>
      <c r="D33" s="12"/>
    </row>
  </sheetData>
  <mergeCells count="9">
    <mergeCell ref="A2:D2"/>
    <mergeCell ref="A4:B4"/>
    <mergeCell ref="A5:A8"/>
    <mergeCell ref="A9:A15"/>
    <mergeCell ref="A16:A19"/>
    <mergeCell ref="A20:A21"/>
    <mergeCell ref="A22:A27"/>
    <mergeCell ref="A28:A29"/>
    <mergeCell ref="A30:A33"/>
  </mergeCells>
  <printOptions horizontalCentered="1"/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greatwall</cp:lastModifiedBy>
  <dcterms:created xsi:type="dcterms:W3CDTF">2023-11-07T09:55:00Z</dcterms:created>
  <dcterms:modified xsi:type="dcterms:W3CDTF">2024-08-20T11:31:06Z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AD529F9EE53882E8172437657F2C4558</vt:lpwstr>
  </property>
  <property fmtid="{D5CDD505-2E9C-101B-9397-08002B2CF9AE}" pid="3" name="KSOProductBuildVer">
    <vt:lpwstr>2052-11.8.2.11653</vt:lpwstr>
  </property>
</Properties>
</file>