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<sst xmlns="http://schemas.openxmlformats.org/spreadsheetml/2006/main" count="165" uniqueCount="165">
  <si>
    <r>
      <rPr>
        <sz val="11"/>
        <color theme="1"/>
        <rFont val="仿宋_GB2312"/>
        <charset val="134"/>
      </rPr>
      <t>附件</t>
    </r>
  </si>
  <si>
    <t>湖南省2023年省级财政衔接推进乡村振兴补助资金分配表</t>
  </si>
  <si>
    <r>
      <rPr>
        <b/>
        <sz val="12"/>
        <color theme="1"/>
        <rFont val="仿宋_GB2312"/>
        <charset val="134"/>
      </rPr>
      <t>市州</t>
    </r>
  </si>
  <si>
    <r>
      <rPr>
        <b/>
        <sz val="12"/>
        <color theme="1"/>
        <rFont val="仿宋_GB2312"/>
        <charset val="134"/>
      </rPr>
      <t>县市区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单位</t>
    </r>
  </si>
  <si>
    <r>
      <rPr>
        <b/>
        <sz val="11"/>
        <color theme="1"/>
        <rFont val="仿宋_GB2312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（万元）</t>
    </r>
  </si>
  <si>
    <t>其中：</t>
  </si>
  <si>
    <t>巩固拓展脱贫攻坚成果衔接推进乡村振兴</t>
  </si>
  <si>
    <r>
      <rPr>
        <b/>
        <sz val="11"/>
        <color theme="1"/>
        <rFont val="Times New Roman"/>
        <charset val="134"/>
      </rPr>
      <t>2022</t>
    </r>
    <r>
      <rPr>
        <b/>
        <sz val="11"/>
        <color theme="1"/>
        <rFont val="仿宋_GB2312"/>
        <charset val="134"/>
      </rPr>
      <t>年巩固拓展成果示范园第二批奖补</t>
    </r>
  </si>
  <si>
    <t>农村综合改革转移支付公益事业奖补</t>
  </si>
  <si>
    <r>
      <rPr>
        <b/>
        <sz val="12"/>
        <color theme="1"/>
        <rFont val="仿宋_GB2312"/>
        <charset val="134"/>
      </rPr>
      <t>合计</t>
    </r>
  </si>
  <si>
    <t>长沙市</t>
  </si>
  <si>
    <t>长沙市小计</t>
  </si>
  <si>
    <t>岳麓区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</si>
  <si>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</si>
  <si>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</si>
  <si>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</si>
  <si>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</si>
  <si>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</si>
  <si>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</si>
  <si>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</si>
  <si>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</si>
  <si>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</si>
  <si>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</si>
  <si>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</si>
  <si>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</si>
  <si>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</si>
  <si>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雨湖区</t>
  </si>
  <si>
    <t>湘潭县</t>
  </si>
  <si>
    <t>湘乡市</t>
  </si>
  <si>
    <t>韶山市</t>
  </si>
  <si>
    <t>湘潭市经开区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</si>
  <si>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</si>
  <si>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</si>
  <si>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</si>
  <si>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</si>
  <si>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</si>
  <si>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</si>
  <si>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</si>
  <si>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</si>
  <si>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</si>
  <si>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</si>
  <si>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</si>
  <si>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</si>
  <si>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</si>
  <si>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</si>
  <si>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</si>
  <si>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</si>
  <si>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</si>
  <si>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</si>
  <si>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</si>
  <si>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</si>
  <si>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</si>
  <si>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</si>
  <si>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</si>
  <si>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</si>
  <si>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</si>
  <si>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</si>
  <si>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</si>
  <si>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</si>
  <si>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</si>
  <si>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</si>
  <si>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</si>
  <si>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</si>
  <si>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</si>
  <si>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</si>
  <si>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</si>
  <si>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</si>
  <si>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</si>
  <si>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</si>
  <si>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</si>
  <si>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屈原管理区</t>
  </si>
  <si>
    <t>岳阳市经开区</t>
  </si>
  <si>
    <t>常德市</t>
  </si>
  <si>
    <t>常德市小计</t>
  </si>
  <si>
    <t>桃花源管理区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</si>
  <si>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</si>
  <si>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</si>
  <si>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</si>
  <si>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</si>
  <si>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</si>
  <si>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</si>
  <si>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</si>
  <si>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</si>
  <si>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</si>
  <si>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常德市经开区</t>
  </si>
  <si>
    <t>柳叶湖管理区</t>
  </si>
  <si>
    <t>西湖管理区</t>
  </si>
  <si>
    <t>西洞庭管理区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</si>
  <si>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</si>
  <si>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</si>
  <si>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</si>
  <si>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</si>
  <si>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</si>
  <si>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</si>
  <si>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</si>
  <si>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</si>
  <si>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</si>
  <si>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</si>
  <si>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南县</t>
  </si>
  <si>
    <t>桃江县</t>
  </si>
  <si>
    <t>安化县</t>
  </si>
  <si>
    <t>沅江市</t>
  </si>
  <si>
    <t>益阳市高新区</t>
  </si>
  <si>
    <t>大通湖区</t>
  </si>
  <si>
    <t>郴州市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</si>
  <si>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</si>
  <si>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</si>
  <si>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</si>
  <si>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</si>
  <si>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</si>
  <si>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</si>
  <si>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</si>
  <si>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</si>
  <si>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</si>
  <si>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</si>
  <si>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</si>
  <si>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</si>
  <si>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</si>
  <si>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</si>
  <si>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永州市经开区</t>
  </si>
  <si>
    <t>零陵区</t>
  </si>
  <si>
    <t>冷水滩区</t>
  </si>
  <si>
    <t>回龙圩管理区</t>
  </si>
  <si>
    <t>金洞管理区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</si>
  <si>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</si>
  <si>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</si>
  <si>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</si>
  <si>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</si>
  <si>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</si>
  <si>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</si>
  <si>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</si>
  <si>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</si>
  <si>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</si>
  <si>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</si>
  <si>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</si>
  <si>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</si>
  <si>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</si>
  <si>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</si>
  <si>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</si>
  <si>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</si>
  <si>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</si>
  <si>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</si>
  <si>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</si>
  <si>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</si>
  <si>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</si>
  <si>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</si>
  <si>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</si>
  <si>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</si>
  <si>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</si>
  <si>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娄底市小计</t>
  </si>
  <si>
    <t>娄星区</t>
  </si>
  <si>
    <t>双峰县</t>
  </si>
  <si>
    <t>新化县</t>
  </si>
  <si>
    <t>冷水江市</t>
  </si>
  <si>
    <t>涟源市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</si>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</sst>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3" fillId="10" borderId="7" applyNumberFormat="false" applyAlignment="false" applyProtection="false">
      <alignment vertical="center"/>
    </xf>
    <xf numFmtId="0" fontId="22" fillId="21" borderId="11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1" fillId="18" borderId="10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6"/>
  <sheetViews>
    <sheetView tabSelected="1" topLeftCell="A45" workbookViewId="0">
      <selection activeCell="F125" sqref="F125"/>
    </sheetView>
  </sheetViews>
  <sheetFormatPr defaultColWidth="9" defaultRowHeight="13.5" outlineLevelCol="5"/>
  <cols>
    <col min="1" max="1" width="12.875" style="1" customWidth="true"/>
    <col min="2" max="2" width="18.375" style="1" customWidth="true"/>
    <col min="3" max="3" width="12.5" style="1" customWidth="true"/>
    <col min="4" max="5" width="16.5" customWidth="true"/>
    <col min="6" max="6" width="16.5" style="2" customWidth="true"/>
  </cols>
  <sheetData>
    <row r="1" ht="16" customHeight="true" spans="1:1">
      <c r="A1" s="1" t="s">
        <v>0</v>
      </c>
    </row>
    <row r="2" ht="36" customHeight="true" spans="1:6">
      <c r="A2" s="3" t="s">
        <v>1</v>
      </c>
      <c r="B2" s="3"/>
      <c r="C2" s="3"/>
      <c r="D2" s="3"/>
      <c r="E2" s="3"/>
      <c r="F2" s="3"/>
    </row>
    <row r="3" ht="21" customHeight="true" spans="1:6">
      <c r="A3" s="4" t="s">
        <v>2</v>
      </c>
      <c r="B3" s="4" t="s">
        <v>3</v>
      </c>
      <c r="C3" s="5" t="s">
        <v>4</v>
      </c>
      <c r="D3" s="6" t="s">
        <v>5</v>
      </c>
      <c r="E3" s="6"/>
      <c r="F3" s="21"/>
    </row>
    <row r="4" ht="51" customHeight="true" spans="1:6">
      <c r="A4" s="4"/>
      <c r="B4" s="4"/>
      <c r="C4" s="7"/>
      <c r="D4" s="8" t="s">
        <v>6</v>
      </c>
      <c r="E4" s="22" t="s">
        <v>7</v>
      </c>
      <c r="F4" s="8" t="s">
        <v>8</v>
      </c>
    </row>
    <row r="5" ht="27" customHeight="true" spans="1:6">
      <c r="A5" s="9" t="s">
        <v>9</v>
      </c>
      <c r="B5" s="10"/>
      <c r="C5" s="11">
        <f t="shared" ref="C5:C25" si="0">D5+E5+F5</f>
        <v>127470</v>
      </c>
      <c r="D5" s="11">
        <f>D6+D12+D18+D24+D37+D50+D62+D77+D82+D91+D103+D118+D132+D138</f>
        <v>106970</v>
      </c>
      <c r="E5" s="11">
        <f>E6+E12+E18+E24+E37+E50+E62+E77+E82+E91+E103+E118+E132+E138</f>
        <v>10500</v>
      </c>
      <c r="F5" s="11">
        <f>F6+F12+F18+F24+F37+F50+F62+F77+F82+F91+F103+F118+F132+F138</f>
        <v>10000</v>
      </c>
    </row>
    <row r="6" ht="19.5" customHeight="true" spans="1:6">
      <c r="A6" s="12" t="s">
        <v>10</v>
      </c>
      <c r="B6" s="13" t="s">
        <v>11</v>
      </c>
      <c r="C6" s="11">
        <f t="shared" si="0"/>
        <v>5353</v>
      </c>
      <c r="D6" s="4">
        <f>SUM(D7:D11)</f>
        <v>4353</v>
      </c>
      <c r="E6" s="4">
        <f>SUM(E7:E11)</f>
        <v>1000</v>
      </c>
      <c r="F6" s="17"/>
    </row>
    <row r="7" ht="19.5" customHeight="true" spans="1:6">
      <c r="A7" s="14"/>
      <c r="B7" s="15" t="s">
        <v>12</v>
      </c>
      <c r="C7" s="16">
        <f t="shared" si="0"/>
        <v>112</v>
      </c>
      <c r="D7" s="17">
        <v>112</v>
      </c>
      <c r="E7" s="17"/>
      <c r="F7" s="17"/>
    </row>
    <row r="8" ht="19.5" customHeight="true" spans="1:6">
      <c r="A8" s="14"/>
      <c r="B8" s="15" t="s">
        <v>13</v>
      </c>
      <c r="C8" s="16">
        <f t="shared" si="0"/>
        <v>1700</v>
      </c>
      <c r="D8" s="17">
        <v>700</v>
      </c>
      <c r="E8" s="17">
        <v>1000</v>
      </c>
      <c r="F8" s="17"/>
    </row>
    <row r="9" ht="19.5" customHeight="true" spans="1:6">
      <c r="A9" s="14"/>
      <c r="B9" s="15" t="s">
        <v>14</v>
      </c>
      <c r="C9" s="16">
        <f t="shared" si="0"/>
        <v>400</v>
      </c>
      <c r="D9" s="17">
        <v>400</v>
      </c>
      <c r="E9" s="17"/>
      <c r="F9" s="17"/>
    </row>
    <row r="10" ht="19.5" customHeight="true" spans="1:6">
      <c r="A10" s="14"/>
      <c r="B10" s="15" t="s">
        <v>15</v>
      </c>
      <c r="C10" s="16">
        <f t="shared" si="0"/>
        <v>2299</v>
      </c>
      <c r="D10" s="17">
        <v>2299</v>
      </c>
      <c r="E10" s="17"/>
      <c r="F10" s="17"/>
    </row>
    <row r="11" ht="19.5" customHeight="true" spans="1:6">
      <c r="A11" s="16"/>
      <c r="B11" s="15" t="s">
        <v>16</v>
      </c>
      <c r="C11" s="16">
        <f t="shared" si="0"/>
        <v>842</v>
      </c>
      <c r="D11" s="17">
        <v>842</v>
      </c>
      <c r="E11" s="17"/>
      <c r="F11" s="17"/>
    </row>
    <row r="12" ht="19.5" customHeight="true" spans="1:6">
      <c r="A12" s="12" t="s">
        <v>17</v>
      </c>
      <c r="B12" s="13" t="s">
        <v>18</v>
      </c>
      <c r="C12" s="11">
        <f t="shared" si="0"/>
        <v>4806</v>
      </c>
      <c r="D12" s="4">
        <f>SUM(D13:D17)</f>
        <v>3949</v>
      </c>
      <c r="E12" s="4">
        <f>SUM(E13:E17)</f>
        <v>500</v>
      </c>
      <c r="F12" s="4">
        <f>SUM(F13:F17)</f>
        <v>357</v>
      </c>
    </row>
    <row r="13" ht="19.5" customHeight="true" spans="1:6">
      <c r="A13" s="14"/>
      <c r="B13" s="15" t="s">
        <v>19</v>
      </c>
      <c r="C13" s="16">
        <f t="shared" si="0"/>
        <v>228</v>
      </c>
      <c r="D13" s="17">
        <v>228</v>
      </c>
      <c r="E13" s="17"/>
      <c r="F13" s="17"/>
    </row>
    <row r="14" ht="19.5" customHeight="true" spans="1:6">
      <c r="A14" s="14"/>
      <c r="B14" s="15" t="s">
        <v>20</v>
      </c>
      <c r="C14" s="16">
        <f t="shared" si="0"/>
        <v>130</v>
      </c>
      <c r="D14" s="17">
        <v>130</v>
      </c>
      <c r="E14" s="17"/>
      <c r="F14" s="17"/>
    </row>
    <row r="15" ht="19.5" customHeight="true" spans="1:6">
      <c r="A15" s="14"/>
      <c r="B15" s="15" t="s">
        <v>21</v>
      </c>
      <c r="C15" s="16">
        <f t="shared" si="0"/>
        <v>1531</v>
      </c>
      <c r="D15" s="17">
        <v>1293</v>
      </c>
      <c r="E15" s="17"/>
      <c r="F15" s="17">
        <v>238</v>
      </c>
    </row>
    <row r="16" ht="19.5" customHeight="true" spans="1:6">
      <c r="A16" s="14"/>
      <c r="B16" s="15" t="s">
        <v>22</v>
      </c>
      <c r="C16" s="16">
        <f t="shared" si="0"/>
        <v>928</v>
      </c>
      <c r="D16" s="17">
        <v>309</v>
      </c>
      <c r="E16" s="17">
        <v>500</v>
      </c>
      <c r="F16" s="17">
        <v>119</v>
      </c>
    </row>
    <row r="17" ht="19.5" customHeight="true" spans="1:6">
      <c r="A17" s="16"/>
      <c r="B17" s="15" t="s">
        <v>23</v>
      </c>
      <c r="C17" s="16">
        <f t="shared" si="0"/>
        <v>1989</v>
      </c>
      <c r="D17" s="17">
        <v>1989</v>
      </c>
      <c r="E17" s="17"/>
      <c r="F17" s="17"/>
    </row>
    <row r="18" ht="19.5" customHeight="true" spans="1:6">
      <c r="A18" s="12" t="s">
        <v>24</v>
      </c>
      <c r="B18" s="13" t="s">
        <v>25</v>
      </c>
      <c r="C18" s="11">
        <f t="shared" si="0"/>
        <v>4759</v>
      </c>
      <c r="D18" s="4">
        <f>SUM(D19:D23)</f>
        <v>4259</v>
      </c>
      <c r="E18" s="4">
        <f>SUM(E19:E23)</f>
        <v>500</v>
      </c>
      <c r="F18" s="4"/>
    </row>
    <row r="19" ht="19.5" customHeight="true" spans="1:6">
      <c r="A19" s="14"/>
      <c r="B19" s="15" t="s">
        <v>26</v>
      </c>
      <c r="C19" s="16">
        <f t="shared" si="0"/>
        <v>12</v>
      </c>
      <c r="D19" s="17">
        <v>12</v>
      </c>
      <c r="E19" s="17"/>
      <c r="F19" s="17"/>
    </row>
    <row r="20" ht="19.5" customHeight="true" spans="1:6">
      <c r="A20" s="14"/>
      <c r="B20" s="15" t="s">
        <v>27</v>
      </c>
      <c r="C20" s="16">
        <f t="shared" si="0"/>
        <v>127</v>
      </c>
      <c r="D20" s="17">
        <v>127</v>
      </c>
      <c r="E20" s="17"/>
      <c r="F20" s="17"/>
    </row>
    <row r="21" ht="19.5" customHeight="true" spans="1:6">
      <c r="A21" s="14"/>
      <c r="B21" s="15" t="s">
        <v>28</v>
      </c>
      <c r="C21" s="16">
        <f t="shared" si="0"/>
        <v>1029</v>
      </c>
      <c r="D21" s="17">
        <v>529</v>
      </c>
      <c r="E21" s="17">
        <v>500</v>
      </c>
      <c r="F21" s="17"/>
    </row>
    <row r="22" ht="19.5" customHeight="true" spans="1:6">
      <c r="A22" s="14"/>
      <c r="B22" s="15" t="s">
        <v>29</v>
      </c>
      <c r="C22" s="16">
        <f t="shared" si="0"/>
        <v>3589</v>
      </c>
      <c r="D22" s="17">
        <v>3589</v>
      </c>
      <c r="E22" s="17"/>
      <c r="F22" s="17"/>
    </row>
    <row r="23" ht="19.5" customHeight="true" spans="1:6">
      <c r="A23" s="16"/>
      <c r="B23" s="15" t="s">
        <v>30</v>
      </c>
      <c r="C23" s="16">
        <f t="shared" si="0"/>
        <v>2</v>
      </c>
      <c r="D23" s="17">
        <v>2</v>
      </c>
      <c r="E23" s="17"/>
      <c r="F23" s="17"/>
    </row>
    <row r="24" ht="19.5" customHeight="true" spans="1:6">
      <c r="A24" s="18" t="s">
        <v>31</v>
      </c>
      <c r="B24" s="13" t="s">
        <v>32</v>
      </c>
      <c r="C24" s="11">
        <f t="shared" si="0"/>
        <v>5856</v>
      </c>
      <c r="D24" s="4">
        <f>SUM(D25:D36)</f>
        <v>5356</v>
      </c>
      <c r="E24" s="4">
        <f>SUM(E25:E36)</f>
        <v>500</v>
      </c>
      <c r="F24" s="17"/>
    </row>
    <row r="25" ht="19.5" customHeight="true" spans="1:6">
      <c r="A25" s="19"/>
      <c r="B25" s="15" t="s">
        <v>33</v>
      </c>
      <c r="C25" s="16">
        <f t="shared" si="0"/>
        <v>3</v>
      </c>
      <c r="D25" s="17">
        <v>3</v>
      </c>
      <c r="E25" s="17"/>
      <c r="F25" s="17"/>
    </row>
    <row r="26" ht="19.5" customHeight="true" spans="1:6">
      <c r="A26" s="19"/>
      <c r="B26" s="15" t="s">
        <v>34</v>
      </c>
      <c r="C26" s="16">
        <f t="shared" ref="C26:C38" si="1">D26+E26+F26</f>
        <v>1</v>
      </c>
      <c r="D26" s="17">
        <v>1</v>
      </c>
      <c r="E26" s="17"/>
      <c r="F26" s="17"/>
    </row>
    <row r="27" ht="19.5" customHeight="true" spans="1:6">
      <c r="A27" s="19"/>
      <c r="B27" s="15" t="s">
        <v>35</v>
      </c>
      <c r="C27" s="16">
        <f t="shared" si="1"/>
        <v>3</v>
      </c>
      <c r="D27" s="17">
        <v>3</v>
      </c>
      <c r="E27" s="17"/>
      <c r="F27" s="17"/>
    </row>
    <row r="28" ht="19.5" customHeight="true" spans="1:6">
      <c r="A28" s="19"/>
      <c r="B28" s="15" t="s">
        <v>36</v>
      </c>
      <c r="C28" s="16">
        <f t="shared" si="1"/>
        <v>5</v>
      </c>
      <c r="D28" s="17">
        <v>5</v>
      </c>
      <c r="E28" s="17"/>
      <c r="F28" s="17"/>
    </row>
    <row r="29" ht="19.5" customHeight="true" spans="1:6">
      <c r="A29" s="19"/>
      <c r="B29" s="15" t="s">
        <v>37</v>
      </c>
      <c r="C29" s="16">
        <f t="shared" si="1"/>
        <v>3</v>
      </c>
      <c r="D29" s="17">
        <v>3</v>
      </c>
      <c r="E29" s="17"/>
      <c r="F29" s="17"/>
    </row>
    <row r="30" ht="19.5" customHeight="true" spans="1:6">
      <c r="A30" s="19"/>
      <c r="B30" s="15" t="s">
        <v>38</v>
      </c>
      <c r="C30" s="16">
        <f t="shared" si="1"/>
        <v>2507</v>
      </c>
      <c r="D30" s="17">
        <v>2507</v>
      </c>
      <c r="E30" s="17"/>
      <c r="F30" s="17"/>
    </row>
    <row r="31" ht="19.5" customHeight="true" spans="1:6">
      <c r="A31" s="19"/>
      <c r="B31" s="15" t="s">
        <v>39</v>
      </c>
      <c r="C31" s="16">
        <f t="shared" si="1"/>
        <v>702</v>
      </c>
      <c r="D31" s="17">
        <v>702</v>
      </c>
      <c r="E31" s="17"/>
      <c r="F31" s="17"/>
    </row>
    <row r="32" ht="19.5" customHeight="true" spans="1:6">
      <c r="A32" s="19"/>
      <c r="B32" s="15" t="s">
        <v>40</v>
      </c>
      <c r="C32" s="16">
        <f t="shared" si="1"/>
        <v>452</v>
      </c>
      <c r="D32" s="17">
        <v>452</v>
      </c>
      <c r="E32" s="17"/>
      <c r="F32" s="17"/>
    </row>
    <row r="33" ht="19.5" customHeight="true" spans="1:6">
      <c r="A33" s="19"/>
      <c r="B33" s="15" t="s">
        <v>41</v>
      </c>
      <c r="C33" s="16">
        <f t="shared" si="1"/>
        <v>525</v>
      </c>
      <c r="D33" s="17">
        <v>525</v>
      </c>
      <c r="E33" s="17"/>
      <c r="F33" s="17"/>
    </row>
    <row r="34" ht="19.5" customHeight="true" spans="1:6">
      <c r="A34" s="19"/>
      <c r="B34" s="15" t="s">
        <v>42</v>
      </c>
      <c r="C34" s="16">
        <f t="shared" si="1"/>
        <v>983</v>
      </c>
      <c r="D34" s="17">
        <v>983</v>
      </c>
      <c r="E34" s="17"/>
      <c r="F34" s="17"/>
    </row>
    <row r="35" ht="19.5" customHeight="true" spans="1:6">
      <c r="A35" s="19"/>
      <c r="B35" s="15" t="s">
        <v>43</v>
      </c>
      <c r="C35" s="16">
        <f t="shared" si="1"/>
        <v>592</v>
      </c>
      <c r="D35" s="17">
        <v>92</v>
      </c>
      <c r="E35" s="17">
        <v>500</v>
      </c>
      <c r="F35" s="17"/>
    </row>
    <row r="36" ht="19.5" customHeight="true" spans="1:6">
      <c r="A36" s="20"/>
      <c r="B36" s="15" t="s">
        <v>44</v>
      </c>
      <c r="C36" s="16">
        <f t="shared" si="1"/>
        <v>80</v>
      </c>
      <c r="D36" s="17">
        <v>80</v>
      </c>
      <c r="E36" s="17"/>
      <c r="F36" s="17"/>
    </row>
    <row r="37" ht="17.3" customHeight="true" spans="1:6">
      <c r="A37" s="12" t="s">
        <v>45</v>
      </c>
      <c r="B37" s="13" t="s">
        <v>46</v>
      </c>
      <c r="C37" s="11">
        <f t="shared" si="1"/>
        <v>16089</v>
      </c>
      <c r="D37" s="4">
        <f>SUM(D38:D49)</f>
        <v>12709</v>
      </c>
      <c r="E37" s="4">
        <f>SUM(E38:E49)</f>
        <v>1000</v>
      </c>
      <c r="F37" s="4">
        <f>SUM(F38:F49)</f>
        <v>2380</v>
      </c>
    </row>
    <row r="38" ht="17.3" customHeight="true" spans="1:6">
      <c r="A38" s="14"/>
      <c r="B38" s="15" t="s">
        <v>47</v>
      </c>
      <c r="C38" s="16">
        <f t="shared" si="1"/>
        <v>404</v>
      </c>
      <c r="D38" s="17">
        <v>404</v>
      </c>
      <c r="E38" s="17"/>
      <c r="F38" s="17"/>
    </row>
    <row r="39" ht="17.3" customHeight="true" spans="1:6">
      <c r="A39" s="14"/>
      <c r="B39" s="15" t="s">
        <v>48</v>
      </c>
      <c r="C39" s="16">
        <f t="shared" ref="C39:C51" si="2">D39+E39+F39</f>
        <v>9</v>
      </c>
      <c r="D39" s="17">
        <v>9</v>
      </c>
      <c r="E39" s="17"/>
      <c r="F39" s="17"/>
    </row>
    <row r="40" ht="17.3" customHeight="true" spans="1:6">
      <c r="A40" s="14"/>
      <c r="B40" s="15" t="s">
        <v>49</v>
      </c>
      <c r="C40" s="16">
        <f t="shared" si="2"/>
        <v>2</v>
      </c>
      <c r="D40" s="17">
        <v>2</v>
      </c>
      <c r="E40" s="17"/>
      <c r="F40" s="17"/>
    </row>
    <row r="41" ht="17.3" customHeight="true" spans="1:6">
      <c r="A41" s="14"/>
      <c r="B41" s="15" t="s">
        <v>50</v>
      </c>
      <c r="C41" s="16">
        <f t="shared" si="2"/>
        <v>534</v>
      </c>
      <c r="D41" s="17">
        <v>534</v>
      </c>
      <c r="E41" s="17"/>
      <c r="F41" s="17"/>
    </row>
    <row r="42" ht="17.3" customHeight="true" spans="1:6">
      <c r="A42" s="14"/>
      <c r="B42" s="15" t="s">
        <v>51</v>
      </c>
      <c r="C42" s="16">
        <f t="shared" si="2"/>
        <v>1023</v>
      </c>
      <c r="D42" s="17">
        <v>713</v>
      </c>
      <c r="E42" s="17"/>
      <c r="F42" s="17">
        <v>310</v>
      </c>
    </row>
    <row r="43" ht="17.3" customHeight="true" spans="1:6">
      <c r="A43" s="14"/>
      <c r="B43" s="15" t="s">
        <v>52</v>
      </c>
      <c r="C43" s="16">
        <f t="shared" si="2"/>
        <v>1372</v>
      </c>
      <c r="D43" s="17">
        <v>999</v>
      </c>
      <c r="E43" s="17"/>
      <c r="F43" s="17">
        <v>373</v>
      </c>
    </row>
    <row r="44" ht="17.3" customHeight="true" spans="1:6">
      <c r="A44" s="14"/>
      <c r="B44" s="15" t="s">
        <v>53</v>
      </c>
      <c r="C44" s="16">
        <f t="shared" si="2"/>
        <v>3611</v>
      </c>
      <c r="D44" s="17">
        <v>2166</v>
      </c>
      <c r="E44" s="17">
        <v>1000</v>
      </c>
      <c r="F44" s="17">
        <v>445</v>
      </c>
    </row>
    <row r="45" ht="17.3" customHeight="true" spans="1:6">
      <c r="A45" s="14"/>
      <c r="B45" s="15" t="s">
        <v>54</v>
      </c>
      <c r="C45" s="16">
        <f t="shared" si="2"/>
        <v>1870</v>
      </c>
      <c r="D45" s="17">
        <v>1560</v>
      </c>
      <c r="E45" s="17"/>
      <c r="F45" s="17">
        <v>310</v>
      </c>
    </row>
    <row r="46" ht="17.3" customHeight="true" spans="1:6">
      <c r="A46" s="14"/>
      <c r="B46" s="15" t="s">
        <v>55</v>
      </c>
      <c r="C46" s="16">
        <f t="shared" si="2"/>
        <v>1508</v>
      </c>
      <c r="D46" s="17">
        <v>1306</v>
      </c>
      <c r="E46" s="17"/>
      <c r="F46" s="17">
        <v>202</v>
      </c>
    </row>
    <row r="47" ht="17.3" customHeight="true" spans="1:6">
      <c r="A47" s="14"/>
      <c r="B47" s="15" t="s">
        <v>56</v>
      </c>
      <c r="C47" s="16">
        <f t="shared" si="2"/>
        <v>1014</v>
      </c>
      <c r="D47" s="17">
        <v>717</v>
      </c>
      <c r="E47" s="17"/>
      <c r="F47" s="17">
        <v>297</v>
      </c>
    </row>
    <row r="48" ht="17.3" customHeight="true" spans="1:6">
      <c r="A48" s="14"/>
      <c r="B48" s="15" t="s">
        <v>57</v>
      </c>
      <c r="C48" s="16">
        <f t="shared" si="2"/>
        <v>1458</v>
      </c>
      <c r="D48" s="17">
        <v>1289</v>
      </c>
      <c r="E48" s="17"/>
      <c r="F48" s="17">
        <v>169</v>
      </c>
    </row>
    <row r="49" ht="17.3" customHeight="true" spans="1:6">
      <c r="A49" s="16"/>
      <c r="B49" s="15" t="s">
        <v>58</v>
      </c>
      <c r="C49" s="16">
        <f t="shared" si="2"/>
        <v>3284</v>
      </c>
      <c r="D49" s="17">
        <v>3010</v>
      </c>
      <c r="E49" s="17"/>
      <c r="F49" s="17">
        <v>274</v>
      </c>
    </row>
    <row r="50" ht="17.3" customHeight="true" spans="1:6">
      <c r="A50" s="12" t="s">
        <v>59</v>
      </c>
      <c r="B50" s="13" t="s">
        <v>60</v>
      </c>
      <c r="C50" s="11">
        <f t="shared" si="2"/>
        <v>6304</v>
      </c>
      <c r="D50" s="4">
        <f>SUM(D51:D61)</f>
        <v>5327</v>
      </c>
      <c r="E50" s="4">
        <f>SUM(E51:E61)</f>
        <v>500</v>
      </c>
      <c r="F50" s="4">
        <f>SUM(F51:F61)</f>
        <v>477</v>
      </c>
    </row>
    <row r="51" ht="17.3" customHeight="true" spans="1:6">
      <c r="A51" s="14"/>
      <c r="B51" s="15" t="s">
        <v>61</v>
      </c>
      <c r="C51" s="16">
        <f t="shared" si="2"/>
        <v>2</v>
      </c>
      <c r="D51" s="17">
        <v>2</v>
      </c>
      <c r="E51" s="17"/>
      <c r="F51" s="17"/>
    </row>
    <row r="52" ht="17.3" customHeight="true" spans="1:6">
      <c r="A52" s="14"/>
      <c r="B52" s="15" t="s">
        <v>62</v>
      </c>
      <c r="C52" s="16">
        <f t="shared" ref="C52:C63" si="3">D52+E52+F52</f>
        <v>3</v>
      </c>
      <c r="D52" s="17">
        <v>3</v>
      </c>
      <c r="E52" s="17"/>
      <c r="F52" s="17"/>
    </row>
    <row r="53" ht="17.3" customHeight="true" spans="1:6">
      <c r="A53" s="14"/>
      <c r="B53" s="15" t="s">
        <v>63</v>
      </c>
      <c r="C53" s="16">
        <f t="shared" si="3"/>
        <v>18</v>
      </c>
      <c r="D53" s="17">
        <v>18</v>
      </c>
      <c r="E53" s="17"/>
      <c r="F53" s="17"/>
    </row>
    <row r="54" ht="17.3" customHeight="true" spans="1:6">
      <c r="A54" s="14"/>
      <c r="B54" s="15" t="s">
        <v>64</v>
      </c>
      <c r="C54" s="16">
        <f t="shared" si="3"/>
        <v>495</v>
      </c>
      <c r="D54" s="17">
        <v>495</v>
      </c>
      <c r="E54" s="17"/>
      <c r="F54" s="17"/>
    </row>
    <row r="55" ht="17.3" customHeight="true" spans="1:6">
      <c r="A55" s="14"/>
      <c r="B55" s="15" t="s">
        <v>65</v>
      </c>
      <c r="C55" s="16">
        <f t="shared" si="3"/>
        <v>459</v>
      </c>
      <c r="D55" s="17">
        <v>459</v>
      </c>
      <c r="E55" s="17"/>
      <c r="F55" s="17"/>
    </row>
    <row r="56" ht="17.3" customHeight="true" spans="1:6">
      <c r="A56" s="14"/>
      <c r="B56" s="15" t="s">
        <v>66</v>
      </c>
      <c r="C56" s="16">
        <f t="shared" si="3"/>
        <v>572</v>
      </c>
      <c r="D56" s="17">
        <v>572</v>
      </c>
      <c r="E56" s="17"/>
      <c r="F56" s="17"/>
    </row>
    <row r="57" ht="17.3" customHeight="true" spans="1:6">
      <c r="A57" s="14"/>
      <c r="B57" s="15" t="s">
        <v>67</v>
      </c>
      <c r="C57" s="16">
        <f t="shared" si="3"/>
        <v>2741</v>
      </c>
      <c r="D57" s="17">
        <v>1764</v>
      </c>
      <c r="E57" s="17">
        <v>500</v>
      </c>
      <c r="F57" s="17">
        <v>477</v>
      </c>
    </row>
    <row r="58" ht="17.3" customHeight="true" spans="1:6">
      <c r="A58" s="14"/>
      <c r="B58" s="15" t="s">
        <v>68</v>
      </c>
      <c r="C58" s="16">
        <f t="shared" si="3"/>
        <v>1779</v>
      </c>
      <c r="D58" s="17">
        <v>1779</v>
      </c>
      <c r="E58" s="17"/>
      <c r="F58" s="17"/>
    </row>
    <row r="59" ht="17.3" customHeight="true" spans="1:6">
      <c r="A59" s="14"/>
      <c r="B59" s="15" t="s">
        <v>69</v>
      </c>
      <c r="C59" s="16">
        <f t="shared" si="3"/>
        <v>24</v>
      </c>
      <c r="D59" s="17">
        <v>24</v>
      </c>
      <c r="E59" s="17"/>
      <c r="F59" s="17"/>
    </row>
    <row r="60" ht="17.3" customHeight="true" spans="1:6">
      <c r="A60" s="14"/>
      <c r="B60" s="15" t="s">
        <v>70</v>
      </c>
      <c r="C60" s="16">
        <f t="shared" si="3"/>
        <v>4</v>
      </c>
      <c r="D60" s="17">
        <v>4</v>
      </c>
      <c r="E60" s="17"/>
      <c r="F60" s="17"/>
    </row>
    <row r="61" ht="17.3" customHeight="true" spans="1:6">
      <c r="A61" s="16"/>
      <c r="B61" s="15" t="s">
        <v>71</v>
      </c>
      <c r="C61" s="16">
        <f t="shared" si="3"/>
        <v>207</v>
      </c>
      <c r="D61" s="17">
        <v>207</v>
      </c>
      <c r="E61" s="17"/>
      <c r="F61" s="17"/>
    </row>
    <row r="62" ht="17.3" customHeight="true" spans="1:6">
      <c r="A62" s="12" t="s">
        <v>72</v>
      </c>
      <c r="B62" s="13" t="s">
        <v>73</v>
      </c>
      <c r="C62" s="11">
        <f t="shared" si="3"/>
        <v>7464</v>
      </c>
      <c r="D62" s="4">
        <f>SUM(D63:D76)</f>
        <v>6669</v>
      </c>
      <c r="E62" s="4">
        <f>SUM(E63:E76)</f>
        <v>500</v>
      </c>
      <c r="F62" s="4">
        <f>SUM(F63:F76)</f>
        <v>295</v>
      </c>
    </row>
    <row r="63" ht="17.3" customHeight="true" spans="1:6">
      <c r="A63" s="14"/>
      <c r="B63" s="15" t="s">
        <v>74</v>
      </c>
      <c r="C63" s="16">
        <f t="shared" si="3"/>
        <v>3</v>
      </c>
      <c r="D63" s="17">
        <v>3</v>
      </c>
      <c r="E63" s="17"/>
      <c r="F63" s="17"/>
    </row>
    <row r="64" ht="17.3" customHeight="true" spans="1:6">
      <c r="A64" s="14"/>
      <c r="B64" s="15" t="s">
        <v>75</v>
      </c>
      <c r="C64" s="16">
        <f t="shared" ref="C64:C83" si="4">D64+E64+F64</f>
        <v>4</v>
      </c>
      <c r="D64" s="17">
        <v>4</v>
      </c>
      <c r="E64" s="17"/>
      <c r="F64" s="17"/>
    </row>
    <row r="65" ht="17.3" customHeight="true" spans="1:6">
      <c r="A65" s="14"/>
      <c r="B65" s="15" t="s">
        <v>76</v>
      </c>
      <c r="C65" s="16">
        <f t="shared" si="4"/>
        <v>475</v>
      </c>
      <c r="D65" s="17">
        <v>475</v>
      </c>
      <c r="E65" s="17"/>
      <c r="F65" s="17"/>
    </row>
    <row r="66" ht="17.3" customHeight="true" spans="1:6">
      <c r="A66" s="14"/>
      <c r="B66" s="15" t="s">
        <v>77</v>
      </c>
      <c r="C66" s="16">
        <f t="shared" si="4"/>
        <v>549</v>
      </c>
      <c r="D66" s="17">
        <v>49</v>
      </c>
      <c r="E66" s="17">
        <v>500</v>
      </c>
      <c r="F66" s="17"/>
    </row>
    <row r="67" ht="17.3" customHeight="true" spans="1:6">
      <c r="A67" s="14"/>
      <c r="B67" s="15" t="s">
        <v>78</v>
      </c>
      <c r="C67" s="16">
        <f t="shared" si="4"/>
        <v>634</v>
      </c>
      <c r="D67" s="17">
        <v>634</v>
      </c>
      <c r="E67" s="17"/>
      <c r="F67" s="17"/>
    </row>
    <row r="68" ht="17.3" customHeight="true" spans="1:6">
      <c r="A68" s="14"/>
      <c r="B68" s="15" t="s">
        <v>79</v>
      </c>
      <c r="C68" s="16">
        <f t="shared" si="4"/>
        <v>80</v>
      </c>
      <c r="D68" s="17">
        <v>80</v>
      </c>
      <c r="E68" s="17"/>
      <c r="F68" s="17"/>
    </row>
    <row r="69" ht="17.3" customHeight="true" spans="1:6">
      <c r="A69" s="14"/>
      <c r="B69" s="15" t="s">
        <v>80</v>
      </c>
      <c r="C69" s="16">
        <f t="shared" si="4"/>
        <v>2568</v>
      </c>
      <c r="D69" s="17">
        <v>2568</v>
      </c>
      <c r="E69" s="17"/>
      <c r="F69" s="17"/>
    </row>
    <row r="70" ht="17.3" customHeight="true" spans="1:6">
      <c r="A70" s="14"/>
      <c r="B70" s="15" t="s">
        <v>81</v>
      </c>
      <c r="C70" s="16">
        <f t="shared" si="4"/>
        <v>534</v>
      </c>
      <c r="D70" s="17">
        <v>534</v>
      </c>
      <c r="E70" s="17"/>
      <c r="F70" s="17"/>
    </row>
    <row r="71" ht="17.3" customHeight="true" spans="1:6">
      <c r="A71" s="14"/>
      <c r="B71" s="15" t="s">
        <v>82</v>
      </c>
      <c r="C71" s="16">
        <f t="shared" si="4"/>
        <v>1749</v>
      </c>
      <c r="D71" s="17">
        <v>1454</v>
      </c>
      <c r="E71" s="17"/>
      <c r="F71" s="17">
        <v>295</v>
      </c>
    </row>
    <row r="72" ht="17.3" customHeight="true" spans="1:6">
      <c r="A72" s="14"/>
      <c r="B72" s="15" t="s">
        <v>83</v>
      </c>
      <c r="C72" s="16">
        <f t="shared" si="4"/>
        <v>450</v>
      </c>
      <c r="D72" s="17">
        <v>450</v>
      </c>
      <c r="E72" s="17"/>
      <c r="F72" s="17"/>
    </row>
    <row r="73" ht="17.3" customHeight="true" spans="1:6">
      <c r="A73" s="14"/>
      <c r="B73" s="15" t="s">
        <v>84</v>
      </c>
      <c r="C73" s="16">
        <f t="shared" si="4"/>
        <v>6</v>
      </c>
      <c r="D73" s="17">
        <v>6</v>
      </c>
      <c r="E73" s="17"/>
      <c r="F73" s="17"/>
    </row>
    <row r="74" ht="17.3" customHeight="true" spans="1:6">
      <c r="A74" s="14"/>
      <c r="B74" s="15" t="s">
        <v>85</v>
      </c>
      <c r="C74" s="16">
        <f t="shared" si="4"/>
        <v>2</v>
      </c>
      <c r="D74" s="17">
        <v>2</v>
      </c>
      <c r="E74" s="17"/>
      <c r="F74" s="17"/>
    </row>
    <row r="75" ht="17.3" customHeight="true" spans="1:6">
      <c r="A75" s="14"/>
      <c r="B75" s="15" t="s">
        <v>86</v>
      </c>
      <c r="C75" s="16">
        <f t="shared" si="4"/>
        <v>308</v>
      </c>
      <c r="D75" s="17">
        <v>308</v>
      </c>
      <c r="E75" s="17"/>
      <c r="F75" s="17"/>
    </row>
    <row r="76" ht="17.3" customHeight="true" spans="1:6">
      <c r="A76" s="16"/>
      <c r="B76" s="15" t="s">
        <v>87</v>
      </c>
      <c r="C76" s="16">
        <f t="shared" si="4"/>
        <v>102</v>
      </c>
      <c r="D76" s="17">
        <v>102</v>
      </c>
      <c r="E76" s="17"/>
      <c r="F76" s="17"/>
    </row>
    <row r="77" ht="16.7" customHeight="true" spans="1:6">
      <c r="A77" s="12" t="s">
        <v>88</v>
      </c>
      <c r="B77" s="13" t="s">
        <v>89</v>
      </c>
      <c r="C77" s="11">
        <f t="shared" si="4"/>
        <v>7890</v>
      </c>
      <c r="D77" s="4">
        <f>SUM(D78:D81)</f>
        <v>6309</v>
      </c>
      <c r="E77" s="4">
        <f>SUM(E78:E81)</f>
        <v>1000</v>
      </c>
      <c r="F77" s="4">
        <f>SUM(F78:F81)</f>
        <v>581</v>
      </c>
    </row>
    <row r="78" ht="16.7" customHeight="true" spans="1:6">
      <c r="A78" s="14"/>
      <c r="B78" s="15" t="s">
        <v>90</v>
      </c>
      <c r="C78" s="16">
        <f t="shared" si="4"/>
        <v>2639</v>
      </c>
      <c r="D78" s="17">
        <v>2639</v>
      </c>
      <c r="E78" s="17"/>
      <c r="F78" s="17"/>
    </row>
    <row r="79" ht="16.7" customHeight="true" spans="1:6">
      <c r="A79" s="14"/>
      <c r="B79" s="15" t="s">
        <v>91</v>
      </c>
      <c r="C79" s="16">
        <f t="shared" si="4"/>
        <v>109</v>
      </c>
      <c r="D79" s="17">
        <v>109</v>
      </c>
      <c r="E79" s="17"/>
      <c r="F79" s="17"/>
    </row>
    <row r="80" ht="16.7" customHeight="true" spans="1:6">
      <c r="A80" s="14"/>
      <c r="B80" s="15" t="s">
        <v>92</v>
      </c>
      <c r="C80" s="16">
        <f t="shared" si="4"/>
        <v>2928</v>
      </c>
      <c r="D80" s="17">
        <v>1603</v>
      </c>
      <c r="E80" s="17">
        <v>1000</v>
      </c>
      <c r="F80" s="17">
        <v>325</v>
      </c>
    </row>
    <row r="81" ht="16.7" customHeight="true" spans="1:6">
      <c r="A81" s="16"/>
      <c r="B81" s="15" t="s">
        <v>93</v>
      </c>
      <c r="C81" s="16">
        <f t="shared" si="4"/>
        <v>2214</v>
      </c>
      <c r="D81" s="17">
        <v>1958</v>
      </c>
      <c r="E81" s="17"/>
      <c r="F81" s="17">
        <v>256</v>
      </c>
    </row>
    <row r="82" ht="16.7" customHeight="true" spans="1:6">
      <c r="A82" s="12" t="s">
        <v>94</v>
      </c>
      <c r="B82" s="13" t="s">
        <v>95</v>
      </c>
      <c r="C82" s="11">
        <f t="shared" si="4"/>
        <v>6046</v>
      </c>
      <c r="D82" s="4">
        <f>SUM(D83:D90)</f>
        <v>4613</v>
      </c>
      <c r="E82" s="4">
        <f>SUM(E83:E90)</f>
        <v>1000</v>
      </c>
      <c r="F82" s="4">
        <f>SUM(F83:F90)</f>
        <v>433</v>
      </c>
    </row>
    <row r="83" ht="16.7" customHeight="true" spans="1:6">
      <c r="A83" s="14"/>
      <c r="B83" s="15" t="s">
        <v>96</v>
      </c>
      <c r="C83" s="16">
        <f t="shared" si="4"/>
        <v>197</v>
      </c>
      <c r="D83" s="17">
        <v>197</v>
      </c>
      <c r="E83" s="17"/>
      <c r="F83" s="17"/>
    </row>
    <row r="84" ht="16.7" customHeight="true" spans="1:6">
      <c r="A84" s="14"/>
      <c r="B84" s="15" t="s">
        <v>97</v>
      </c>
      <c r="C84" s="16">
        <f t="shared" ref="C84:C92" si="5">D84+E84+F84</f>
        <v>1505</v>
      </c>
      <c r="D84" s="17">
        <v>1505</v>
      </c>
      <c r="E84" s="17"/>
      <c r="F84" s="17"/>
    </row>
    <row r="85" ht="16.7" customHeight="true" spans="1:6">
      <c r="A85" s="14"/>
      <c r="B85" s="15" t="s">
        <v>98</v>
      </c>
      <c r="C85" s="16">
        <f t="shared" si="5"/>
        <v>480</v>
      </c>
      <c r="D85" s="17">
        <v>480</v>
      </c>
      <c r="E85" s="17"/>
      <c r="F85" s="17"/>
    </row>
    <row r="86" ht="16.7" customHeight="true" spans="1:6">
      <c r="A86" s="14"/>
      <c r="B86" s="15" t="s">
        <v>99</v>
      </c>
      <c r="C86" s="16">
        <f t="shared" si="5"/>
        <v>1185</v>
      </c>
      <c r="D86" s="17">
        <v>185</v>
      </c>
      <c r="E86" s="17">
        <v>1000</v>
      </c>
      <c r="F86" s="17"/>
    </row>
    <row r="87" ht="16.7" customHeight="true" spans="1:6">
      <c r="A87" s="14"/>
      <c r="B87" s="15" t="s">
        <v>100</v>
      </c>
      <c r="C87" s="16">
        <f t="shared" si="5"/>
        <v>2369</v>
      </c>
      <c r="D87" s="17">
        <v>1936</v>
      </c>
      <c r="E87" s="17"/>
      <c r="F87" s="17">
        <v>433</v>
      </c>
    </row>
    <row r="88" ht="16.7" customHeight="true" spans="1:6">
      <c r="A88" s="14"/>
      <c r="B88" s="15" t="s">
        <v>101</v>
      </c>
      <c r="C88" s="16">
        <f t="shared" si="5"/>
        <v>78</v>
      </c>
      <c r="D88" s="17">
        <v>78</v>
      </c>
      <c r="E88" s="17"/>
      <c r="F88" s="17"/>
    </row>
    <row r="89" ht="16.7" customHeight="true" spans="1:6">
      <c r="A89" s="14"/>
      <c r="B89" s="15" t="s">
        <v>102</v>
      </c>
      <c r="C89" s="16">
        <f t="shared" si="5"/>
        <v>2</v>
      </c>
      <c r="D89" s="17">
        <v>2</v>
      </c>
      <c r="E89" s="17"/>
      <c r="F89" s="17"/>
    </row>
    <row r="90" ht="16.7" customHeight="true" spans="1:6">
      <c r="A90" s="16"/>
      <c r="B90" s="15" t="s">
        <v>103</v>
      </c>
      <c r="C90" s="16">
        <f t="shared" si="5"/>
        <v>230</v>
      </c>
      <c r="D90" s="17">
        <v>230</v>
      </c>
      <c r="E90" s="17"/>
      <c r="F90" s="17"/>
    </row>
    <row r="91" ht="16.7" customHeight="true" spans="1:6">
      <c r="A91" s="12" t="s">
        <v>104</v>
      </c>
      <c r="B91" s="13" t="s">
        <v>105</v>
      </c>
      <c r="C91" s="11">
        <f t="shared" si="5"/>
        <v>13434</v>
      </c>
      <c r="D91" s="4">
        <f>SUM(D92:D102)</f>
        <v>11760</v>
      </c>
      <c r="E91" s="4">
        <f>SUM(E92:E102)</f>
        <v>1000</v>
      </c>
      <c r="F91" s="4">
        <f>SUM(F92:F102)</f>
        <v>674</v>
      </c>
    </row>
    <row r="92" ht="16.7" customHeight="true" spans="1:6">
      <c r="A92" s="14"/>
      <c r="B92" s="15" t="s">
        <v>106</v>
      </c>
      <c r="C92" s="16">
        <f t="shared" si="5"/>
        <v>1213</v>
      </c>
      <c r="D92" s="17">
        <v>1213</v>
      </c>
      <c r="E92" s="17"/>
      <c r="F92" s="17"/>
    </row>
    <row r="93" ht="16.7" customHeight="true" spans="1:6">
      <c r="A93" s="14"/>
      <c r="B93" s="15" t="s">
        <v>107</v>
      </c>
      <c r="C93" s="16">
        <f t="shared" ref="C93:C104" si="6">D93+E93+F93</f>
        <v>3402</v>
      </c>
      <c r="D93" s="17">
        <v>3402</v>
      </c>
      <c r="E93" s="17"/>
      <c r="F93" s="17"/>
    </row>
    <row r="94" ht="16.7" customHeight="true" spans="1:6">
      <c r="A94" s="14"/>
      <c r="B94" s="15" t="s">
        <v>108</v>
      </c>
      <c r="C94" s="16">
        <f t="shared" si="6"/>
        <v>514</v>
      </c>
      <c r="D94" s="17">
        <v>514</v>
      </c>
      <c r="E94" s="17"/>
      <c r="F94" s="17"/>
    </row>
    <row r="95" ht="16.7" customHeight="true" spans="1:6">
      <c r="A95" s="14"/>
      <c r="B95" s="15" t="s">
        <v>109</v>
      </c>
      <c r="C95" s="16">
        <f t="shared" si="6"/>
        <v>1635</v>
      </c>
      <c r="D95" s="17">
        <v>1404</v>
      </c>
      <c r="E95" s="17"/>
      <c r="F95" s="17">
        <v>231</v>
      </c>
    </row>
    <row r="96" ht="16.7" customHeight="true" spans="1:6">
      <c r="A96" s="14"/>
      <c r="B96" s="15" t="s">
        <v>110</v>
      </c>
      <c r="C96" s="16">
        <f t="shared" si="6"/>
        <v>1962</v>
      </c>
      <c r="D96" s="17">
        <v>962</v>
      </c>
      <c r="E96" s="17">
        <v>1000</v>
      </c>
      <c r="F96" s="17"/>
    </row>
    <row r="97" ht="16.7" customHeight="true" spans="1:6">
      <c r="A97" s="14"/>
      <c r="B97" s="15" t="s">
        <v>111</v>
      </c>
      <c r="C97" s="16">
        <f t="shared" si="6"/>
        <v>245</v>
      </c>
      <c r="D97" s="17">
        <v>245</v>
      </c>
      <c r="E97" s="17"/>
      <c r="F97" s="17"/>
    </row>
    <row r="98" ht="16.7" customHeight="true" spans="1:6">
      <c r="A98" s="14"/>
      <c r="B98" s="15" t="s">
        <v>112</v>
      </c>
      <c r="C98" s="16">
        <f t="shared" si="6"/>
        <v>671</v>
      </c>
      <c r="D98" s="17">
        <v>671</v>
      </c>
      <c r="E98" s="17"/>
      <c r="F98" s="17"/>
    </row>
    <row r="99" ht="16.7" customHeight="true" spans="1:6">
      <c r="A99" s="14"/>
      <c r="B99" s="15" t="s">
        <v>113</v>
      </c>
      <c r="C99" s="16">
        <f t="shared" si="6"/>
        <v>1690</v>
      </c>
      <c r="D99" s="17">
        <v>1502</v>
      </c>
      <c r="E99" s="17"/>
      <c r="F99" s="17">
        <v>188</v>
      </c>
    </row>
    <row r="100" ht="16.7" customHeight="true" spans="1:6">
      <c r="A100" s="14"/>
      <c r="B100" s="15" t="s">
        <v>114</v>
      </c>
      <c r="C100" s="16">
        <f t="shared" si="6"/>
        <v>857</v>
      </c>
      <c r="D100" s="17">
        <v>755</v>
      </c>
      <c r="E100" s="17"/>
      <c r="F100" s="17">
        <v>102</v>
      </c>
    </row>
    <row r="101" ht="16.7" customHeight="true" spans="1:6">
      <c r="A101" s="14"/>
      <c r="B101" s="15" t="s">
        <v>115</v>
      </c>
      <c r="C101" s="16">
        <f t="shared" si="6"/>
        <v>749</v>
      </c>
      <c r="D101" s="17">
        <v>596</v>
      </c>
      <c r="E101" s="17"/>
      <c r="F101" s="17">
        <v>153</v>
      </c>
    </row>
    <row r="102" ht="16.7" customHeight="true" spans="1:6">
      <c r="A102" s="16"/>
      <c r="B102" s="15" t="s">
        <v>116</v>
      </c>
      <c r="C102" s="16">
        <f t="shared" si="6"/>
        <v>496</v>
      </c>
      <c r="D102" s="17">
        <v>496</v>
      </c>
      <c r="E102" s="17"/>
      <c r="F102" s="17"/>
    </row>
    <row r="103" ht="16.7" customHeight="true" spans="1:6">
      <c r="A103" s="12" t="s">
        <v>117</v>
      </c>
      <c r="B103" s="13" t="s">
        <v>118</v>
      </c>
      <c r="C103" s="11">
        <f t="shared" si="6"/>
        <v>10915</v>
      </c>
      <c r="D103" s="4">
        <f>SUM(D104:D117)</f>
        <v>9478</v>
      </c>
      <c r="E103" s="4">
        <f>SUM(E104:E117)</f>
        <v>1000</v>
      </c>
      <c r="F103" s="4">
        <f>SUM(F104:F117)</f>
        <v>437</v>
      </c>
    </row>
    <row r="104" ht="16.7" customHeight="true" spans="1:6">
      <c r="A104" s="14"/>
      <c r="B104" s="15" t="s">
        <v>119</v>
      </c>
      <c r="C104" s="16">
        <f t="shared" si="6"/>
        <v>23</v>
      </c>
      <c r="D104" s="17">
        <v>23</v>
      </c>
      <c r="E104" s="17"/>
      <c r="F104" s="17"/>
    </row>
    <row r="105" ht="16.7" customHeight="true" spans="1:6">
      <c r="A105" s="14"/>
      <c r="B105" s="15" t="s">
        <v>120</v>
      </c>
      <c r="C105" s="16">
        <f t="shared" ref="C105:C119" si="7">D105+E105+F105</f>
        <v>544</v>
      </c>
      <c r="D105" s="17">
        <v>544</v>
      </c>
      <c r="E105" s="17"/>
      <c r="F105" s="17"/>
    </row>
    <row r="106" ht="16.7" customHeight="true" spans="1:6">
      <c r="A106" s="14"/>
      <c r="B106" s="15" t="s">
        <v>121</v>
      </c>
      <c r="C106" s="16">
        <f t="shared" si="7"/>
        <v>97</v>
      </c>
      <c r="D106" s="17">
        <v>97</v>
      </c>
      <c r="E106" s="17"/>
      <c r="F106" s="17"/>
    </row>
    <row r="107" ht="16.7" customHeight="true" spans="1:6">
      <c r="A107" s="14"/>
      <c r="B107" s="15" t="s">
        <v>122</v>
      </c>
      <c r="C107" s="16">
        <f t="shared" si="7"/>
        <v>8</v>
      </c>
      <c r="D107" s="17">
        <v>8</v>
      </c>
      <c r="E107" s="17"/>
      <c r="F107" s="17"/>
    </row>
    <row r="108" ht="16.7" customHeight="true" spans="1:6">
      <c r="A108" s="14"/>
      <c r="B108" s="15" t="s">
        <v>123</v>
      </c>
      <c r="C108" s="16">
        <f t="shared" si="7"/>
        <v>225</v>
      </c>
      <c r="D108" s="17">
        <v>225</v>
      </c>
      <c r="E108" s="17"/>
      <c r="F108" s="17"/>
    </row>
    <row r="109" ht="16.7" customHeight="true" spans="1:6">
      <c r="A109" s="14"/>
      <c r="B109" s="15" t="s">
        <v>124</v>
      </c>
      <c r="C109" s="16">
        <f t="shared" si="7"/>
        <v>2676</v>
      </c>
      <c r="D109" s="17">
        <v>2676</v>
      </c>
      <c r="E109" s="17"/>
      <c r="F109" s="17"/>
    </row>
    <row r="110" ht="16.7" customHeight="true" spans="1:6">
      <c r="A110" s="14"/>
      <c r="B110" s="15" t="s">
        <v>125</v>
      </c>
      <c r="C110" s="16">
        <f t="shared" si="7"/>
        <v>549</v>
      </c>
      <c r="D110" s="17">
        <v>549</v>
      </c>
      <c r="E110" s="17"/>
      <c r="F110" s="17"/>
    </row>
    <row r="111" ht="16.7" customHeight="true" spans="1:6">
      <c r="A111" s="14"/>
      <c r="B111" s="15" t="s">
        <v>126</v>
      </c>
      <c r="C111" s="16">
        <f t="shared" si="7"/>
        <v>273</v>
      </c>
      <c r="D111" s="17">
        <v>273</v>
      </c>
      <c r="E111" s="17"/>
      <c r="F111" s="17"/>
    </row>
    <row r="112" ht="16.7" customHeight="true" spans="1:6">
      <c r="A112" s="14"/>
      <c r="B112" s="15" t="s">
        <v>127</v>
      </c>
      <c r="C112" s="16">
        <f t="shared" si="7"/>
        <v>530</v>
      </c>
      <c r="D112" s="17">
        <v>530</v>
      </c>
      <c r="E112" s="17"/>
      <c r="F112" s="17"/>
    </row>
    <row r="113" ht="16.7" customHeight="true" spans="1:6">
      <c r="A113" s="14"/>
      <c r="B113" s="15" t="s">
        <v>128</v>
      </c>
      <c r="C113" s="16">
        <f t="shared" si="7"/>
        <v>639</v>
      </c>
      <c r="D113" s="17">
        <v>639</v>
      </c>
      <c r="E113" s="17"/>
      <c r="F113" s="17"/>
    </row>
    <row r="114" ht="16.7" customHeight="true" spans="1:6">
      <c r="A114" s="14"/>
      <c r="B114" s="15" t="s">
        <v>129</v>
      </c>
      <c r="C114" s="16">
        <f t="shared" si="7"/>
        <v>1236</v>
      </c>
      <c r="D114" s="17">
        <v>1236</v>
      </c>
      <c r="E114" s="17"/>
      <c r="F114" s="17"/>
    </row>
    <row r="115" ht="16.7" customHeight="true" spans="1:6">
      <c r="A115" s="14"/>
      <c r="B115" s="15" t="s">
        <v>130</v>
      </c>
      <c r="C115" s="16">
        <f t="shared" si="7"/>
        <v>67</v>
      </c>
      <c r="D115" s="17">
        <v>67</v>
      </c>
      <c r="E115" s="17"/>
      <c r="F115" s="17"/>
    </row>
    <row r="116" ht="16.7" customHeight="true" spans="1:6">
      <c r="A116" s="14"/>
      <c r="B116" s="15" t="s">
        <v>131</v>
      </c>
      <c r="C116" s="16">
        <f t="shared" si="7"/>
        <v>1415</v>
      </c>
      <c r="D116" s="17">
        <v>1253</v>
      </c>
      <c r="E116" s="17"/>
      <c r="F116" s="17">
        <v>162</v>
      </c>
    </row>
    <row r="117" ht="16.7" customHeight="true" spans="1:6">
      <c r="A117" s="16"/>
      <c r="B117" s="15" t="s">
        <v>132</v>
      </c>
      <c r="C117" s="16">
        <f t="shared" si="7"/>
        <v>2633</v>
      </c>
      <c r="D117" s="17">
        <v>1358</v>
      </c>
      <c r="E117" s="17">
        <v>1000</v>
      </c>
      <c r="F117" s="17">
        <v>275</v>
      </c>
    </row>
    <row r="118" ht="18" customHeight="true" spans="1:6">
      <c r="A118" s="12" t="s">
        <v>133</v>
      </c>
      <c r="B118" s="13" t="s">
        <v>134</v>
      </c>
      <c r="C118" s="11">
        <f t="shared" si="7"/>
        <v>16624</v>
      </c>
      <c r="D118" s="4">
        <f>SUM(D119:D131)</f>
        <v>13481</v>
      </c>
      <c r="E118" s="4">
        <f>SUM(E119:E131)</f>
        <v>1000</v>
      </c>
      <c r="F118" s="4">
        <f>SUM(F119:F131)</f>
        <v>2143</v>
      </c>
    </row>
    <row r="119" ht="18" customHeight="true" spans="1:6">
      <c r="A119" s="14"/>
      <c r="B119" s="15" t="s">
        <v>135</v>
      </c>
      <c r="C119" s="16">
        <f t="shared" si="7"/>
        <v>106</v>
      </c>
      <c r="D119" s="17">
        <v>106</v>
      </c>
      <c r="E119" s="17"/>
      <c r="F119" s="17"/>
    </row>
    <row r="120" ht="18" customHeight="true" spans="1:6">
      <c r="A120" s="14"/>
      <c r="B120" s="15" t="s">
        <v>136</v>
      </c>
      <c r="C120" s="16">
        <f t="shared" ref="C120:C139" si="8">D120+E120+F120</f>
        <v>626</v>
      </c>
      <c r="D120" s="17">
        <v>485</v>
      </c>
      <c r="E120" s="17"/>
      <c r="F120" s="17">
        <v>141</v>
      </c>
    </row>
    <row r="121" ht="18" customHeight="true" spans="1:6">
      <c r="A121" s="14"/>
      <c r="B121" s="15" t="s">
        <v>137</v>
      </c>
      <c r="C121" s="16">
        <f t="shared" si="8"/>
        <v>2015</v>
      </c>
      <c r="D121" s="17">
        <v>1636</v>
      </c>
      <c r="E121" s="17"/>
      <c r="F121" s="17">
        <v>379</v>
      </c>
    </row>
    <row r="122" ht="18" customHeight="true" spans="1:6">
      <c r="A122" s="14"/>
      <c r="B122" s="15" t="s">
        <v>138</v>
      </c>
      <c r="C122" s="16">
        <f t="shared" si="8"/>
        <v>779</v>
      </c>
      <c r="D122" s="17">
        <v>544</v>
      </c>
      <c r="E122" s="17"/>
      <c r="F122" s="17">
        <v>235</v>
      </c>
    </row>
    <row r="123" ht="18" customHeight="true" spans="1:6">
      <c r="A123" s="14"/>
      <c r="B123" s="15" t="s">
        <v>139</v>
      </c>
      <c r="C123" s="16">
        <f t="shared" si="8"/>
        <v>2374</v>
      </c>
      <c r="D123" s="17">
        <v>1984</v>
      </c>
      <c r="E123" s="17"/>
      <c r="F123" s="17">
        <v>390</v>
      </c>
    </row>
    <row r="124" ht="18" customHeight="true" spans="1:6">
      <c r="A124" s="14"/>
      <c r="B124" s="15" t="s">
        <v>140</v>
      </c>
      <c r="C124" s="16">
        <f t="shared" si="8"/>
        <v>631</v>
      </c>
      <c r="D124" s="17">
        <v>438</v>
      </c>
      <c r="E124" s="17"/>
      <c r="F124" s="17">
        <v>193</v>
      </c>
    </row>
    <row r="125" ht="18" customHeight="true" spans="1:6">
      <c r="A125" s="14"/>
      <c r="B125" s="15" t="s">
        <v>141</v>
      </c>
      <c r="C125" s="16">
        <f t="shared" si="8"/>
        <v>1554</v>
      </c>
      <c r="D125" s="17">
        <v>1381</v>
      </c>
      <c r="E125" s="17"/>
      <c r="F125" s="17">
        <v>173</v>
      </c>
    </row>
    <row r="126" ht="18" customHeight="true" spans="1:6">
      <c r="A126" s="14"/>
      <c r="B126" s="15" t="s">
        <v>142</v>
      </c>
      <c r="C126" s="16">
        <f t="shared" si="8"/>
        <v>1144</v>
      </c>
      <c r="D126" s="17">
        <v>1012</v>
      </c>
      <c r="E126" s="17"/>
      <c r="F126" s="17">
        <v>132</v>
      </c>
    </row>
    <row r="127" ht="18" customHeight="true" spans="1:6">
      <c r="A127" s="14"/>
      <c r="B127" s="15" t="s">
        <v>143</v>
      </c>
      <c r="C127" s="16">
        <f t="shared" si="8"/>
        <v>3241</v>
      </c>
      <c r="D127" s="17">
        <v>3052</v>
      </c>
      <c r="E127" s="17"/>
      <c r="F127" s="17">
        <v>189</v>
      </c>
    </row>
    <row r="128" ht="18" customHeight="true" spans="1:6">
      <c r="A128" s="14"/>
      <c r="B128" s="15" t="s">
        <v>144</v>
      </c>
      <c r="C128" s="16">
        <f t="shared" si="8"/>
        <v>2024</v>
      </c>
      <c r="D128" s="17">
        <v>868</v>
      </c>
      <c r="E128" s="17">
        <v>1000</v>
      </c>
      <c r="F128" s="17">
        <v>156</v>
      </c>
    </row>
    <row r="129" ht="18" customHeight="true" spans="1:6">
      <c r="A129" s="14"/>
      <c r="B129" s="15" t="s">
        <v>145</v>
      </c>
      <c r="C129" s="16">
        <f t="shared" si="8"/>
        <v>1239</v>
      </c>
      <c r="D129" s="17">
        <v>1084</v>
      </c>
      <c r="E129" s="17"/>
      <c r="F129" s="17">
        <v>155</v>
      </c>
    </row>
    <row r="130" ht="18" customHeight="true" spans="1:6">
      <c r="A130" s="14"/>
      <c r="B130" s="15" t="s">
        <v>146</v>
      </c>
      <c r="C130" s="16">
        <f t="shared" si="8"/>
        <v>887</v>
      </c>
      <c r="D130" s="17">
        <v>887</v>
      </c>
      <c r="E130" s="17"/>
      <c r="F130" s="17"/>
    </row>
    <row r="131" ht="18" customHeight="true" spans="1:6">
      <c r="A131" s="16"/>
      <c r="B131" s="15" t="s">
        <v>147</v>
      </c>
      <c r="C131" s="16">
        <f t="shared" si="8"/>
        <v>4</v>
      </c>
      <c r="D131" s="17">
        <v>4</v>
      </c>
      <c r="E131" s="17"/>
      <c r="F131" s="17"/>
    </row>
    <row r="132" ht="18" customHeight="true" spans="1:6">
      <c r="A132" s="12" t="s">
        <v>148</v>
      </c>
      <c r="B132" s="13" t="s">
        <v>149</v>
      </c>
      <c r="C132" s="11">
        <f t="shared" si="8"/>
        <v>7875</v>
      </c>
      <c r="D132" s="4">
        <f>SUM(D133:D137)</f>
        <v>5898</v>
      </c>
      <c r="E132" s="4">
        <f>SUM(E133:E137)</f>
        <v>1000</v>
      </c>
      <c r="F132" s="4">
        <f>SUM(F133:F137)</f>
        <v>977</v>
      </c>
    </row>
    <row r="133" ht="18" customHeight="true" spans="1:6">
      <c r="A133" s="14"/>
      <c r="B133" s="15" t="s">
        <v>150</v>
      </c>
      <c r="C133" s="16">
        <f t="shared" si="8"/>
        <v>1221</v>
      </c>
      <c r="D133" s="17">
        <v>1221</v>
      </c>
      <c r="E133" s="17"/>
      <c r="F133" s="17"/>
    </row>
    <row r="134" ht="18" customHeight="true" spans="1:6">
      <c r="A134" s="14"/>
      <c r="B134" s="15" t="s">
        <v>151</v>
      </c>
      <c r="C134" s="16">
        <f t="shared" si="8"/>
        <v>781</v>
      </c>
      <c r="D134" s="17">
        <v>781</v>
      </c>
      <c r="E134" s="17"/>
      <c r="F134" s="17"/>
    </row>
    <row r="135" ht="18" customHeight="true" spans="1:6">
      <c r="A135" s="14"/>
      <c r="B135" s="15" t="s">
        <v>152</v>
      </c>
      <c r="C135" s="16">
        <f t="shared" si="8"/>
        <v>2437</v>
      </c>
      <c r="D135" s="17">
        <v>1843</v>
      </c>
      <c r="E135" s="17"/>
      <c r="F135" s="17">
        <v>594</v>
      </c>
    </row>
    <row r="136" ht="18" customHeight="true" spans="1:6">
      <c r="A136" s="14"/>
      <c r="B136" s="15" t="s">
        <v>153</v>
      </c>
      <c r="C136" s="16">
        <f t="shared" si="8"/>
        <v>459</v>
      </c>
      <c r="D136" s="17">
        <v>459</v>
      </c>
      <c r="E136" s="17"/>
      <c r="F136" s="17"/>
    </row>
    <row r="137" ht="18" customHeight="true" spans="1:6">
      <c r="A137" s="16"/>
      <c r="B137" s="15" t="s">
        <v>154</v>
      </c>
      <c r="C137" s="16">
        <f t="shared" si="8"/>
        <v>2977</v>
      </c>
      <c r="D137" s="17">
        <v>1594</v>
      </c>
      <c r="E137" s="17">
        <v>1000</v>
      </c>
      <c r="F137" s="17">
        <v>383</v>
      </c>
    </row>
    <row r="138" ht="18" customHeight="true" spans="1:6">
      <c r="A138" s="18" t="s">
        <v>155</v>
      </c>
      <c r="B138" s="13" t="s">
        <v>156</v>
      </c>
      <c r="C138" s="11">
        <f t="shared" si="8"/>
        <v>14055</v>
      </c>
      <c r="D138" s="4">
        <f>SUM(D139:D146)</f>
        <v>12809</v>
      </c>
      <c r="E138" s="4"/>
      <c r="F138" s="4">
        <f>SUM(F139:F146)</f>
        <v>1246</v>
      </c>
    </row>
    <row r="139" ht="18" customHeight="true" spans="1:6">
      <c r="A139" s="19"/>
      <c r="B139" s="15" t="s">
        <v>157</v>
      </c>
      <c r="C139" s="16">
        <f t="shared" si="8"/>
        <v>1164</v>
      </c>
      <c r="D139" s="17">
        <v>1164</v>
      </c>
      <c r="E139" s="17"/>
      <c r="F139" s="17"/>
    </row>
    <row r="140" ht="18" customHeight="true" spans="1:6">
      <c r="A140" s="19"/>
      <c r="B140" s="15" t="s">
        <v>158</v>
      </c>
      <c r="C140" s="16">
        <f t="shared" ref="C140:C146" si="9">D140+E140+F140</f>
        <v>818</v>
      </c>
      <c r="D140" s="17">
        <v>683</v>
      </c>
      <c r="E140" s="17"/>
      <c r="F140" s="17">
        <v>135</v>
      </c>
    </row>
    <row r="141" ht="18" customHeight="true" spans="1:6">
      <c r="A141" s="19"/>
      <c r="B141" s="15" t="s">
        <v>159</v>
      </c>
      <c r="C141" s="16">
        <f t="shared" si="9"/>
        <v>1759</v>
      </c>
      <c r="D141" s="17">
        <v>1566</v>
      </c>
      <c r="E141" s="17"/>
      <c r="F141" s="17">
        <v>193</v>
      </c>
    </row>
    <row r="142" ht="18" customHeight="true" spans="1:6">
      <c r="A142" s="19"/>
      <c r="B142" s="15" t="s">
        <v>160</v>
      </c>
      <c r="C142" s="16">
        <f t="shared" si="9"/>
        <v>4051</v>
      </c>
      <c r="D142" s="17">
        <v>3912</v>
      </c>
      <c r="E142" s="17"/>
      <c r="F142" s="17">
        <v>139</v>
      </c>
    </row>
    <row r="143" ht="18" customHeight="true" spans="1:6">
      <c r="A143" s="19"/>
      <c r="B143" s="15" t="s">
        <v>161</v>
      </c>
      <c r="C143" s="16">
        <f t="shared" si="9"/>
        <v>1721</v>
      </c>
      <c r="D143" s="17">
        <v>1576</v>
      </c>
      <c r="E143" s="17"/>
      <c r="F143" s="17">
        <v>145</v>
      </c>
    </row>
    <row r="144" ht="18" customHeight="true" spans="1:6">
      <c r="A144" s="19"/>
      <c r="B144" s="15" t="s">
        <v>162</v>
      </c>
      <c r="C144" s="16">
        <f t="shared" si="9"/>
        <v>544</v>
      </c>
      <c r="D144" s="17">
        <v>461</v>
      </c>
      <c r="E144" s="17"/>
      <c r="F144" s="17">
        <v>83</v>
      </c>
    </row>
    <row r="145" ht="18" customHeight="true" spans="1:6">
      <c r="A145" s="19"/>
      <c r="B145" s="15" t="s">
        <v>163</v>
      </c>
      <c r="C145" s="16">
        <f t="shared" si="9"/>
        <v>2070</v>
      </c>
      <c r="D145" s="17">
        <v>1792</v>
      </c>
      <c r="E145" s="17"/>
      <c r="F145" s="17">
        <v>278</v>
      </c>
    </row>
    <row r="146" ht="18" customHeight="true" spans="1:6">
      <c r="A146" s="20"/>
      <c r="B146" s="15" t="s">
        <v>164</v>
      </c>
      <c r="C146" s="16">
        <f t="shared" si="9"/>
        <v>1928</v>
      </c>
      <c r="D146" s="17">
        <v>1655</v>
      </c>
      <c r="E146" s="17"/>
      <c r="F146" s="17">
        <v>273</v>
      </c>
    </row>
  </sheetData>
  <mergeCells count="20">
    <mergeCell ref="A2:F2"/>
    <mergeCell ref="D3:F3"/>
    <mergeCell ref="A5:B5"/>
    <mergeCell ref="A3:A4"/>
    <mergeCell ref="A6:A11"/>
    <mergeCell ref="A12:A17"/>
    <mergeCell ref="A18:A23"/>
    <mergeCell ref="A24:A36"/>
    <mergeCell ref="A37:A49"/>
    <mergeCell ref="A50:A61"/>
    <mergeCell ref="A62:A76"/>
    <mergeCell ref="A77:A81"/>
    <mergeCell ref="A82:A90"/>
    <mergeCell ref="A91:A102"/>
    <mergeCell ref="A103:A117"/>
    <mergeCell ref="A118:A131"/>
    <mergeCell ref="A132:A137"/>
    <mergeCell ref="A138:A146"/>
    <mergeCell ref="B3:B4"/>
    <mergeCell ref="C3:C4"/>
  </mergeCell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  <ignoredErrors>
    <ignoredError sqref="D132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2023-06-23T07:51:00Z</dcterms:created>
  <dcterms:modified xsi:type="dcterms:W3CDTF">2023-07-27T17:49:20Z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5FF8A46F2CDB43E7B437B3739CEBD986</vt:lpwstr>
  </property>
  <property fmtid="{D5CDD505-2E9C-101B-9397-08002B2CF9AE}" pid="3" name="KSOProductBuildVer">
    <vt:lpwstr>2052-11.8.2.10125</vt:lpwstr>
  </property>
</Properties>
</file>