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7" sheetId="31" r:id="rId1"/>
    <sheet name="需求测算（不考虑增加资金）" sheetId="3" state="hidden" r:id="rId2"/>
  </sheets>
  <definedNames>
    <definedName name="_xlnm.Print_Titles" localSheetId="0">附件7!$4:$4</definedName>
  </definedNames>
  <calcPr calcId="144525"/>
</workbook>
</file>

<file path=xl/sharedStrings.xml><?xml version="1.0" encoding="utf-8"?>
<sst xmlns="http://schemas.openxmlformats.org/spreadsheetml/2006/main" count="185" uniqueCount="147">
  <si>
    <t>附件7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</si>
  <si>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年小水电安全达标和绿色创建省级补助资金安排表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</si>
  <si>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</si>
  <si>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2"/>
        <rFont val="黑体"/>
        <charset val="134"/>
      </rPr>
      <t>市州</t>
    </r>
  </si>
  <si>
    <r>
      <rPr>
        <b/>
        <sz val="12"/>
        <rFont val="黑体"/>
        <charset val="134"/>
      </rPr>
      <t>县市区</t>
    </r>
  </si>
  <si>
    <r>
      <rPr>
        <b/>
        <sz val="12"/>
        <rFont val="黑体"/>
        <charset val="134"/>
      </rPr>
      <t>项目名称</t>
    </r>
  </si>
  <si>
    <r>
      <rPr>
        <b/>
        <sz val="12"/>
        <rFont val="黑体"/>
        <charset val="134"/>
      </rPr>
      <t>金额</t>
    </r>
  </si>
  <si>
    <r>
      <rPr>
        <b/>
        <sz val="12"/>
        <rFont val="黑体"/>
        <charset val="134"/>
      </rPr>
      <t>政府经济预算支出经济分类科目</t>
    </r>
  </si>
  <si>
    <r>
      <rPr>
        <b/>
        <sz val="12"/>
        <rFont val="黑体"/>
        <charset val="134"/>
      </rPr>
      <t>部门预算支出经济分类科目</t>
    </r>
  </si>
  <si>
    <r>
      <rPr>
        <b/>
        <sz val="12"/>
        <rFont val="黑体"/>
        <charset val="134"/>
      </rPr>
      <t>公共预算支出功能分类科目</t>
    </r>
  </si>
  <si>
    <r>
      <rPr>
        <b/>
        <sz val="12"/>
        <rFont val="黑体"/>
        <charset val="134"/>
      </rPr>
      <t>备注</t>
    </r>
  </si>
  <si>
    <r>
      <rPr>
        <b/>
        <sz val="12"/>
        <rFont val="宋体"/>
        <charset val="134"/>
      </rPr>
      <t>全省合计</t>
    </r>
  </si>
  <si>
    <r>
      <rPr>
        <b/>
        <sz val="12"/>
        <rFont val="宋体"/>
        <charset val="134"/>
      </rPr>
      <t>一、市州</t>
    </r>
  </si>
  <si>
    <r>
      <rPr>
        <b/>
        <sz val="12"/>
        <rFont val="宋体"/>
        <charset val="134"/>
      </rPr>
      <t>市州合计</t>
    </r>
  </si>
  <si>
    <r>
      <rPr>
        <b/>
        <sz val="12"/>
        <rFont val="宋体"/>
        <charset val="134"/>
      </rPr>
      <t>长沙市</t>
    </r>
  </si>
  <si>
    <r>
      <rPr>
        <b/>
        <sz val="12"/>
        <rFont val="宋体"/>
        <charset val="134"/>
      </rPr>
      <t>长沙市合计</t>
    </r>
  </si>
  <si>
    <r>
      <rPr>
        <b/>
        <sz val="12"/>
        <rFont val="宋体"/>
        <charset val="134"/>
      </rPr>
      <t>省直管县市小计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</si>
  <si>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</si>
  <si>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小水电安全达标和绿色创建</t>
    </r>
  </si>
  <si>
    <t>大栗坪电站绿色创建，株树桥电站、宏源电站、大栗坪电站二级达标</t>
  </si>
  <si>
    <r>
      <rPr>
        <b/>
        <sz val="12"/>
        <rFont val="宋体"/>
        <charset val="134"/>
      </rPr>
      <t>衡阳市</t>
    </r>
  </si>
  <si>
    <r>
      <rPr>
        <b/>
        <sz val="12"/>
        <rFont val="宋体"/>
        <charset val="134"/>
      </rPr>
      <t>衡阳市合计</t>
    </r>
  </si>
  <si>
    <r>
      <rPr>
        <sz val="12"/>
        <rFont val="宋体"/>
        <charset val="134"/>
      </rPr>
      <t>耒阳市</t>
    </r>
  </si>
  <si>
    <t>遥田电站绿色创建</t>
  </si>
  <si>
    <r>
      <rPr>
        <b/>
        <sz val="12"/>
        <rFont val="宋体"/>
        <charset val="134"/>
      </rPr>
      <t>株洲市</t>
    </r>
  </si>
  <si>
    <r>
      <rPr>
        <b/>
        <sz val="12"/>
        <rFont val="宋体"/>
        <charset val="134"/>
      </rPr>
      <t>株洲市合计</t>
    </r>
  </si>
  <si>
    <r>
      <rPr>
        <sz val="12"/>
        <rFont val="宋体"/>
        <charset val="134"/>
      </rPr>
      <t>茶陵县</t>
    </r>
  </si>
  <si>
    <r>
      <rPr>
        <sz val="12"/>
        <color theme="1"/>
        <rFont val="宋体"/>
        <charset val="134"/>
      </rPr>
      <t>青年电站二级达标</t>
    </r>
  </si>
  <si>
    <r>
      <rPr>
        <sz val="12"/>
        <rFont val="宋体"/>
        <charset val="134"/>
      </rPr>
      <t>炎陵县</t>
    </r>
  </si>
  <si>
    <r>
      <rPr>
        <sz val="12"/>
        <color theme="1"/>
        <rFont val="宋体"/>
        <charset val="134"/>
      </rPr>
      <t>红星桥电站、新生电站二级达标</t>
    </r>
  </si>
  <si>
    <r>
      <rPr>
        <sz val="12"/>
        <rFont val="宋体"/>
        <charset val="134"/>
      </rPr>
      <t>攸县</t>
    </r>
  </si>
  <si>
    <r>
      <rPr>
        <sz val="12"/>
        <color theme="1"/>
        <rFont val="宋体"/>
        <charset val="134"/>
      </rPr>
      <t>桐坝电站二级达标</t>
    </r>
  </si>
  <si>
    <r>
      <rPr>
        <b/>
        <sz val="12"/>
        <rFont val="宋体"/>
        <charset val="134"/>
      </rPr>
      <t>邵阳市</t>
    </r>
  </si>
  <si>
    <r>
      <rPr>
        <b/>
        <sz val="12"/>
        <rFont val="宋体"/>
        <charset val="134"/>
      </rPr>
      <t>邵阳市合计</t>
    </r>
  </si>
  <si>
    <r>
      <rPr>
        <sz val="12"/>
        <rFont val="宋体"/>
        <charset val="134"/>
      </rPr>
      <t>隆回县</t>
    </r>
  </si>
  <si>
    <r>
      <rPr>
        <sz val="12"/>
        <color theme="1"/>
        <rFont val="宋体"/>
        <charset val="134"/>
      </rPr>
      <t>六都寨二级、江子田电站二级达标</t>
    </r>
  </si>
  <si>
    <r>
      <rPr>
        <sz val="12"/>
        <rFont val="宋体"/>
        <charset val="134"/>
      </rPr>
      <t>邵阳县</t>
    </r>
  </si>
  <si>
    <r>
      <rPr>
        <sz val="12"/>
        <color theme="1"/>
        <rFont val="宋体"/>
        <charset val="134"/>
      </rPr>
      <t>孔雀滩电站绿色创建</t>
    </r>
  </si>
  <si>
    <r>
      <rPr>
        <sz val="12"/>
        <rFont val="宋体"/>
        <charset val="134"/>
      </rPr>
      <t>城步县</t>
    </r>
  </si>
  <si>
    <r>
      <rPr>
        <sz val="12"/>
        <color theme="1"/>
        <rFont val="宋体"/>
        <charset val="134"/>
      </rPr>
      <t>白云电站一级达标
白云电站二级达标</t>
    </r>
  </si>
  <si>
    <r>
      <rPr>
        <b/>
        <sz val="12"/>
        <rFont val="宋体"/>
        <charset val="134"/>
      </rPr>
      <t>岳阳市</t>
    </r>
  </si>
  <si>
    <r>
      <rPr>
        <b/>
        <sz val="12"/>
        <rFont val="宋体"/>
        <charset val="134"/>
      </rPr>
      <t>岳阳市合计</t>
    </r>
  </si>
  <si>
    <r>
      <rPr>
        <sz val="12"/>
        <rFont val="宋体"/>
        <charset val="134"/>
      </rPr>
      <t>平江县</t>
    </r>
  </si>
  <si>
    <r>
      <rPr>
        <sz val="12"/>
        <color theme="1"/>
        <rFont val="宋体"/>
        <charset val="134"/>
      </rPr>
      <t>黄棠电站、徐家洞电站绿色创建</t>
    </r>
  </si>
  <si>
    <r>
      <rPr>
        <b/>
        <sz val="12"/>
        <rFont val="宋体"/>
        <charset val="134"/>
      </rPr>
      <t>常德市</t>
    </r>
  </si>
  <si>
    <r>
      <rPr>
        <b/>
        <sz val="12"/>
        <rFont val="宋体"/>
        <charset val="134"/>
      </rPr>
      <t>常德市合计</t>
    </r>
  </si>
  <si>
    <r>
      <rPr>
        <sz val="12"/>
        <rFont val="宋体"/>
        <charset val="134"/>
      </rPr>
      <t>临澧县</t>
    </r>
  </si>
  <si>
    <r>
      <rPr>
        <sz val="12"/>
        <color theme="1"/>
        <rFont val="宋体"/>
        <charset val="134"/>
      </rPr>
      <t>中加电站二级达标</t>
    </r>
  </si>
  <si>
    <r>
      <rPr>
        <sz val="12"/>
        <rFont val="宋体"/>
        <charset val="134"/>
      </rPr>
      <t>桃源县</t>
    </r>
  </si>
  <si>
    <r>
      <rPr>
        <sz val="12"/>
        <color theme="1"/>
        <rFont val="宋体"/>
        <charset val="134"/>
      </rPr>
      <t>竹园电站二级达标</t>
    </r>
  </si>
  <si>
    <r>
      <rPr>
        <b/>
        <sz val="12"/>
        <rFont val="宋体"/>
        <charset val="134"/>
      </rPr>
      <t>益阳市</t>
    </r>
  </si>
  <si>
    <r>
      <rPr>
        <b/>
        <sz val="12"/>
        <rFont val="宋体"/>
        <charset val="134"/>
      </rPr>
      <t>益阳市合计</t>
    </r>
  </si>
  <si>
    <r>
      <rPr>
        <sz val="12"/>
        <rFont val="宋体"/>
        <charset val="134"/>
      </rPr>
      <t>桃江县</t>
    </r>
  </si>
  <si>
    <r>
      <rPr>
        <sz val="12"/>
        <color theme="1"/>
        <rFont val="宋体"/>
        <charset val="134"/>
      </rPr>
      <t>白竹洲电站二级达标</t>
    </r>
  </si>
  <si>
    <r>
      <rPr>
        <b/>
        <sz val="12"/>
        <rFont val="宋体"/>
        <charset val="134"/>
      </rPr>
      <t>郴州市</t>
    </r>
  </si>
  <si>
    <r>
      <rPr>
        <b/>
        <sz val="12"/>
        <rFont val="宋体"/>
        <charset val="134"/>
      </rPr>
      <t>郴州市合计</t>
    </r>
  </si>
  <si>
    <r>
      <rPr>
        <sz val="12"/>
        <rFont val="宋体"/>
        <charset val="134"/>
      </rPr>
      <t>资兴市</t>
    </r>
  </si>
  <si>
    <r>
      <rPr>
        <sz val="12"/>
        <color theme="1"/>
        <rFont val="宋体"/>
        <charset val="134"/>
      </rPr>
      <t>鲤鱼江电站二级达标</t>
    </r>
  </si>
  <si>
    <r>
      <rPr>
        <sz val="12"/>
        <rFont val="宋体"/>
        <charset val="134"/>
      </rPr>
      <t>汝城县</t>
    </r>
  </si>
  <si>
    <r>
      <rPr>
        <sz val="12"/>
        <color theme="1"/>
        <rFont val="宋体"/>
        <charset val="134"/>
      </rPr>
      <t>老坡口电站一级达标</t>
    </r>
  </si>
  <si>
    <r>
      <rPr>
        <b/>
        <sz val="12"/>
        <rFont val="宋体"/>
        <charset val="134"/>
      </rPr>
      <t>永州市</t>
    </r>
  </si>
  <si>
    <r>
      <rPr>
        <b/>
        <sz val="12"/>
        <rFont val="宋体"/>
        <charset val="134"/>
      </rPr>
      <t>永州市合计</t>
    </r>
  </si>
  <si>
    <r>
      <rPr>
        <b/>
        <sz val="11"/>
        <rFont val="宋体"/>
        <charset val="134"/>
      </rPr>
      <t>市本级及所辖区小计</t>
    </r>
  </si>
  <si>
    <r>
      <rPr>
        <sz val="12"/>
        <rFont val="宋体"/>
        <charset val="134"/>
      </rPr>
      <t>金洞管理区</t>
    </r>
  </si>
  <si>
    <r>
      <rPr>
        <sz val="12"/>
        <color theme="1"/>
        <rFont val="宋体"/>
        <charset val="134"/>
      </rPr>
      <t>晒北滩电站二级达标</t>
    </r>
  </si>
  <si>
    <r>
      <rPr>
        <b/>
        <sz val="12"/>
        <rFont val="宋体"/>
        <charset val="134"/>
      </rPr>
      <t>怀化市</t>
    </r>
  </si>
  <si>
    <r>
      <rPr>
        <b/>
        <sz val="12"/>
        <rFont val="宋体"/>
        <charset val="134"/>
      </rPr>
      <t>怀化市合计</t>
    </r>
  </si>
  <si>
    <r>
      <rPr>
        <sz val="12"/>
        <rFont val="宋体"/>
        <charset val="134"/>
      </rPr>
      <t>溆浦县</t>
    </r>
  </si>
  <si>
    <r>
      <rPr>
        <sz val="12"/>
        <color theme="1"/>
        <rFont val="宋体"/>
        <charset val="134"/>
      </rPr>
      <t>鱼米滩电站二级达标</t>
    </r>
  </si>
  <si>
    <r>
      <rPr>
        <sz val="12"/>
        <rFont val="宋体"/>
        <charset val="134"/>
      </rPr>
      <t>新晃县</t>
    </r>
  </si>
  <si>
    <r>
      <rPr>
        <sz val="12"/>
        <color theme="1"/>
        <rFont val="宋体"/>
        <charset val="134"/>
      </rPr>
      <t>狮子岩电站二级达标</t>
    </r>
  </si>
  <si>
    <r>
      <rPr>
        <sz val="12"/>
        <rFont val="宋体"/>
        <charset val="134"/>
      </rPr>
      <t>中方县</t>
    </r>
  </si>
  <si>
    <r>
      <rPr>
        <sz val="12"/>
        <color theme="1"/>
        <rFont val="宋体"/>
        <charset val="134"/>
      </rPr>
      <t>牌楼水电站二级达标</t>
    </r>
  </si>
  <si>
    <r>
      <rPr>
        <b/>
        <sz val="12"/>
        <rFont val="宋体"/>
        <charset val="134"/>
      </rPr>
      <t>娄底市</t>
    </r>
  </si>
  <si>
    <r>
      <rPr>
        <b/>
        <sz val="12"/>
        <rFont val="宋体"/>
        <charset val="134"/>
      </rPr>
      <t>娄底市合计</t>
    </r>
  </si>
  <si>
    <r>
      <rPr>
        <sz val="12"/>
        <rFont val="宋体"/>
        <charset val="134"/>
      </rPr>
      <t>冷水江市</t>
    </r>
  </si>
  <si>
    <r>
      <rPr>
        <sz val="12"/>
        <color theme="1"/>
        <rFont val="宋体"/>
        <charset val="134"/>
      </rPr>
      <t>浪石滩电站绿色创建</t>
    </r>
  </si>
  <si>
    <r>
      <rPr>
        <sz val="12"/>
        <rFont val="宋体"/>
        <charset val="134"/>
      </rPr>
      <t>新化县</t>
    </r>
  </si>
  <si>
    <r>
      <rPr>
        <sz val="12"/>
        <color theme="1"/>
        <rFont val="宋体"/>
        <charset val="134"/>
      </rPr>
      <t>双江口电站二级达标</t>
    </r>
  </si>
  <si>
    <r>
      <rPr>
        <b/>
        <sz val="12"/>
        <rFont val="宋体"/>
        <charset val="134"/>
      </rPr>
      <t>二、省直</t>
    </r>
  </si>
  <si>
    <r>
      <rPr>
        <b/>
        <sz val="12"/>
        <rFont val="宋体"/>
        <charset val="134"/>
      </rPr>
      <t>省直合计</t>
    </r>
  </si>
  <si>
    <r>
      <rPr>
        <b/>
        <sz val="12"/>
        <rFont val="宋体"/>
        <charset val="134"/>
      </rPr>
      <t>湖南省水利厅</t>
    </r>
  </si>
  <si>
    <r>
      <rPr>
        <b/>
        <sz val="12"/>
        <rFont val="宋体"/>
        <charset val="134"/>
      </rPr>
      <t>湖南省水利厅合计</t>
    </r>
  </si>
  <si>
    <r>
      <rPr>
        <sz val="12"/>
        <rFont val="宋体"/>
        <charset val="134"/>
      </rPr>
      <t>湖南省农村水电及电气化发展局</t>
    </r>
  </si>
  <si>
    <r>
      <rPr>
        <sz val="12"/>
        <rFont val="宋体"/>
        <charset val="134"/>
      </rPr>
      <t>湖南省欧阳海灌区水利水电工程管理局</t>
    </r>
  </si>
  <si>
    <r>
      <rPr>
        <sz val="12"/>
        <rFont val="宋体"/>
        <charset val="134"/>
      </rPr>
      <t>小水电安全达标巩固提升</t>
    </r>
  </si>
  <si>
    <r>
      <rPr>
        <sz val="12"/>
        <color theme="1"/>
        <rFont val="宋体"/>
        <charset val="134"/>
      </rPr>
      <t>欧阳海水电站开关站设备升级改造</t>
    </r>
  </si>
  <si>
    <t>湖南省港航水利集团有限公司</t>
  </si>
  <si>
    <r>
      <rPr>
        <sz val="12"/>
        <rFont val="宋体"/>
        <charset val="134"/>
      </rPr>
      <t>酒埠江电站绿色创建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</si>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</sst>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;_ꠀ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2"/>
      <name val="方正书宋_GBK"/>
      <charset val="134"/>
    </font>
    <font>
      <b/>
      <sz val="12"/>
      <name val="黑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1" fillId="2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3" fillId="20" borderId="10" applyNumberFormat="false" applyAlignment="false" applyProtection="false">
      <alignment vertical="center"/>
    </xf>
    <xf numFmtId="0" fontId="41" fillId="31" borderId="14" applyNumberForma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1" fillId="0" borderId="0">
      <alignment vertical="center"/>
    </xf>
    <xf numFmtId="0" fontId="20" fillId="21" borderId="0" applyNumberFormat="false" applyBorder="false" applyAlignment="false" applyProtection="false">
      <alignment vertical="center"/>
    </xf>
    <xf numFmtId="0" fontId="24" fillId="0" borderId="0"/>
    <xf numFmtId="0" fontId="39" fillId="0" borderId="1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3" fillId="34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40" fillId="29" borderId="0" applyNumberFormat="false" applyBorder="false" applyAlignment="false" applyProtection="false">
      <alignment vertical="center"/>
    </xf>
    <xf numFmtId="0" fontId="29" fillId="20" borderId="7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2" fillId="9" borderId="7" applyNumberFormat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5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7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7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6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7" applyFont="true" applyFill="true" applyBorder="true" applyAlignment="true">
      <alignment horizontal="left" vertical="center" wrapText="true"/>
    </xf>
    <xf numFmtId="0" fontId="10" fillId="0" borderId="2" xfId="7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7" fontId="1" fillId="0" borderId="2" xfId="5" applyNumberFormat="true" applyFont="true" applyFill="true" applyBorder="true" applyAlignment="true">
      <alignment horizontal="center" vertical="center" wrapText="true"/>
    </xf>
    <xf numFmtId="9" fontId="6" fillId="0" borderId="2" xfId="5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5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6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5" applyNumberFormat="true" applyFont="true" applyFill="true" applyBorder="true" applyAlignment="true">
      <alignment horizontal="center" vertical="center" wrapText="true"/>
    </xf>
    <xf numFmtId="176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5" applyNumberFormat="true" applyFont="true" applyFill="true" applyBorder="true" applyAlignment="true">
      <alignment horizontal="center" vertical="center" wrapText="true"/>
    </xf>
    <xf numFmtId="176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5" applyNumberFormat="true" applyFont="true" applyFill="true" applyBorder="true" applyAlignment="true">
      <alignment horizontal="center" vertical="center" wrapText="true"/>
    </xf>
    <xf numFmtId="176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vertical="center"/>
    </xf>
    <xf numFmtId="0" fontId="16" fillId="0" borderId="0" xfId="0" applyFont="true" applyFill="true" applyBorder="true" applyAlignment="true">
      <alignment horizontal="left" vertical="center" wrapText="true"/>
    </xf>
    <xf numFmtId="0" fontId="17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14" fillId="0" borderId="5" xfId="0" applyFont="true" applyFill="true" applyBorder="true" applyAlignment="true">
      <alignment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0" fontId="14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14" fillId="0" borderId="2" xfId="4" applyFont="true" applyFill="true" applyBorder="true" applyAlignment="true" applyProtection="true">
      <alignment horizontal="center" vertical="center"/>
      <protection locked="false"/>
    </xf>
    <xf numFmtId="0" fontId="13" fillId="0" borderId="2" xfId="0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4" applyFont="true" applyFill="true" applyBorder="true" applyAlignment="true" applyProtection="true">
      <alignment vertical="center" wrapText="true"/>
      <protection locked="false"/>
    </xf>
    <xf numFmtId="0" fontId="18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justify" vertical="center" wrapText="true"/>
    </xf>
    <xf numFmtId="0" fontId="5" fillId="0" borderId="0" xfId="0" applyFont="true" applyFill="true" applyBorder="true" applyAlignment="true">
      <alignment horizontal="justify" vertical="center" wrapText="true"/>
    </xf>
    <xf numFmtId="0" fontId="13" fillId="0" borderId="4" xfId="0" applyFont="true" applyFill="true" applyBorder="true" applyAlignment="true">
      <alignment horizontal="right" vertical="center" wrapText="true"/>
    </xf>
    <xf numFmtId="0" fontId="14" fillId="0" borderId="2" xfId="0" applyFont="true" applyFill="true" applyBorder="true" applyAlignment="true">
      <alignment horizontal="justify" vertical="center" wrapText="true"/>
    </xf>
    <xf numFmtId="0" fontId="15" fillId="0" borderId="2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justify" vertical="center" wrapText="true"/>
    </xf>
    <xf numFmtId="0" fontId="19" fillId="0" borderId="2" xfId="0" applyFont="true" applyFill="true" applyBorder="true" applyAlignment="true">
      <alignment vertical="center" wrapText="true"/>
    </xf>
    <xf numFmtId="0" fontId="13" fillId="0" borderId="2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wrapText="true"/>
    </xf>
    <xf numFmtId="0" fontId="14" fillId="0" borderId="0" xfId="0" applyFont="true" applyFill="true" applyBorder="true" applyAlignment="true">
      <alignment vertical="center" wrapText="true"/>
    </xf>
  </cellXfs>
  <cellStyles count="62">
    <cellStyle name="常规" xfId="0" builtinId="0"/>
    <cellStyle name="常规 101" xfId="1"/>
    <cellStyle name="常规 19" xfId="2"/>
    <cellStyle name="常规 24" xfId="3"/>
    <cellStyle name="常规 2" xfId="4"/>
    <cellStyle name="常规 30_20161130-湖南省2016年水利投资计划台账" xfId="5"/>
    <cellStyle name="常规 5" xfId="6"/>
    <cellStyle name="常规_2-（附表）2014年中央水利项目完成投资按项目类型分等（4.8）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7"/>
  <sheetViews>
    <sheetView tabSelected="1" topLeftCell="A45" workbookViewId="0">
      <selection activeCell="F53" sqref="F53"/>
    </sheetView>
  </sheetViews>
  <sheetFormatPr defaultColWidth="9" defaultRowHeight="14.25"/>
  <cols>
    <col min="1" max="1" width="9.625" style="57" customWidth="true"/>
    <col min="2" max="2" width="20" style="57" customWidth="true"/>
    <col min="3" max="3" width="15.75" style="54" customWidth="true"/>
    <col min="4" max="4" width="7.875" style="57" customWidth="true"/>
    <col min="5" max="5" width="10.5" style="57" customWidth="true"/>
    <col min="6" max="6" width="10.75" style="57" customWidth="true"/>
    <col min="7" max="7" width="11.75" style="57" customWidth="true"/>
    <col min="8" max="8" width="22" style="57" customWidth="true"/>
    <col min="9" max="16384" width="9" style="57"/>
  </cols>
  <sheetData>
    <row r="1" s="52" customFormat="true" ht="45.75" customHeight="true" spans="1:256">
      <c r="A1" s="58" t="s">
        <v>0</v>
      </c>
      <c r="B1" s="59"/>
      <c r="C1" s="60"/>
      <c r="D1" s="60"/>
      <c r="E1" s="60"/>
      <c r="F1" s="60"/>
      <c r="G1" s="60"/>
      <c r="H1" s="7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53" customFormat="true" ht="36" customHeight="true" spans="1:256">
      <c r="A2" s="61" t="s">
        <v>1</v>
      </c>
      <c r="B2" s="62"/>
      <c r="C2" s="61"/>
      <c r="D2" s="61"/>
      <c r="E2" s="61"/>
      <c r="F2" s="61"/>
      <c r="G2" s="61"/>
      <c r="H2" s="78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54" customFormat="true" ht="28.5" customHeight="true" spans="1:256">
      <c r="A3" s="63"/>
      <c r="B3" s="63"/>
      <c r="C3" s="63"/>
      <c r="D3" s="63"/>
      <c r="E3" s="63"/>
      <c r="F3" s="63"/>
      <c r="G3" s="63"/>
      <c r="H3" s="79" t="s">
        <v>2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</row>
    <row r="4" s="54" customFormat="true" ht="63" customHeight="true" spans="1:256">
      <c r="A4" s="64" t="s">
        <v>3</v>
      </c>
      <c r="B4" s="64" t="s">
        <v>4</v>
      </c>
      <c r="C4" s="64" t="s">
        <v>5</v>
      </c>
      <c r="D4" s="64" t="s">
        <v>6</v>
      </c>
      <c r="E4" s="64" t="s">
        <v>7</v>
      </c>
      <c r="F4" s="64" t="s">
        <v>8</v>
      </c>
      <c r="G4" s="64" t="s">
        <v>9</v>
      </c>
      <c r="H4" s="64" t="s">
        <v>10</v>
      </c>
      <c r="I4" s="87"/>
      <c r="J4" s="88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54" customFormat="true" ht="32.1" customHeight="true" spans="1:256">
      <c r="A5" s="64" t="s">
        <v>11</v>
      </c>
      <c r="B5" s="65"/>
      <c r="C5" s="64"/>
      <c r="D5" s="64">
        <f>D6+D49</f>
        <v>500</v>
      </c>
      <c r="E5" s="64"/>
      <c r="F5" s="64"/>
      <c r="G5" s="64"/>
      <c r="H5" s="8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="55" customFormat="true" ht="32.1" customHeight="true" spans="1:256">
      <c r="A6" s="66" t="s">
        <v>12</v>
      </c>
      <c r="B6" s="67" t="s">
        <v>13</v>
      </c>
      <c r="C6" s="64"/>
      <c r="D6" s="64">
        <f>D7+D10+D13+D18+D23+D26+D30+D33+D37+D40+D45</f>
        <v>350</v>
      </c>
      <c r="E6" s="64"/>
      <c r="F6" s="64"/>
      <c r="G6" s="64"/>
      <c r="H6" s="80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="56" customFormat="true" ht="45" customHeight="true" spans="1:8">
      <c r="A7" s="68" t="s">
        <v>14</v>
      </c>
      <c r="B7" s="69" t="s">
        <v>15</v>
      </c>
      <c r="C7" s="68"/>
      <c r="D7" s="64">
        <f t="shared" ref="D7:D11" si="0">D8</f>
        <v>50</v>
      </c>
      <c r="E7" s="71"/>
      <c r="F7" s="71"/>
      <c r="G7" s="71"/>
      <c r="H7" s="81"/>
    </row>
    <row r="8" s="56" customFormat="true" ht="45" customHeight="true" spans="1:8">
      <c r="A8" s="70"/>
      <c r="B8" s="68" t="s">
        <v>16</v>
      </c>
      <c r="C8" s="71"/>
      <c r="D8" s="64">
        <f t="shared" si="0"/>
        <v>50</v>
      </c>
      <c r="E8" s="71"/>
      <c r="F8" s="71"/>
      <c r="G8" s="71"/>
      <c r="H8" s="81"/>
    </row>
    <row r="9" s="56" customFormat="true" ht="72.75" customHeight="true" spans="1:8">
      <c r="A9" s="70"/>
      <c r="B9" s="71" t="s">
        <v>17</v>
      </c>
      <c r="C9" s="71" t="s">
        <v>18</v>
      </c>
      <c r="D9" s="71">
        <v>50</v>
      </c>
      <c r="E9" s="71">
        <v>502</v>
      </c>
      <c r="F9" s="71"/>
      <c r="G9" s="71">
        <v>2130304</v>
      </c>
      <c r="H9" s="82" t="s">
        <v>19</v>
      </c>
    </row>
    <row r="10" ht="45" customHeight="true" spans="1:8">
      <c r="A10" s="68" t="s">
        <v>20</v>
      </c>
      <c r="B10" s="69" t="s">
        <v>21</v>
      </c>
      <c r="C10" s="68"/>
      <c r="D10" s="64">
        <f t="shared" si="0"/>
        <v>20</v>
      </c>
      <c r="E10" s="71"/>
      <c r="F10" s="71"/>
      <c r="G10" s="71"/>
      <c r="H10" s="81"/>
    </row>
    <row r="11" ht="45" customHeight="true" spans="1:8">
      <c r="A11" s="70"/>
      <c r="B11" s="68" t="s">
        <v>16</v>
      </c>
      <c r="C11" s="71"/>
      <c r="D11" s="64">
        <f t="shared" si="0"/>
        <v>20</v>
      </c>
      <c r="E11" s="71"/>
      <c r="F11" s="71"/>
      <c r="G11" s="71"/>
      <c r="H11" s="81"/>
    </row>
    <row r="12" ht="45" customHeight="true" spans="1:8">
      <c r="A12" s="70"/>
      <c r="B12" s="71" t="s">
        <v>22</v>
      </c>
      <c r="C12" s="71" t="s">
        <v>18</v>
      </c>
      <c r="D12" s="71">
        <v>20</v>
      </c>
      <c r="E12" s="71">
        <v>502</v>
      </c>
      <c r="F12" s="71"/>
      <c r="G12" s="71">
        <v>2130304</v>
      </c>
      <c r="H12" s="83" t="s">
        <v>23</v>
      </c>
    </row>
    <row r="13" ht="45" customHeight="true" spans="1:8">
      <c r="A13" s="68" t="s">
        <v>24</v>
      </c>
      <c r="B13" s="69" t="s">
        <v>25</v>
      </c>
      <c r="C13" s="68"/>
      <c r="D13" s="64">
        <f>D14</f>
        <v>40</v>
      </c>
      <c r="E13" s="71"/>
      <c r="F13" s="71"/>
      <c r="G13" s="71"/>
      <c r="H13" s="81"/>
    </row>
    <row r="14" ht="45" customHeight="true" spans="1:8">
      <c r="A14" s="70"/>
      <c r="B14" s="68" t="s">
        <v>16</v>
      </c>
      <c r="C14" s="71"/>
      <c r="D14" s="64">
        <f>D16+D17+D15</f>
        <v>40</v>
      </c>
      <c r="E14" s="71"/>
      <c r="F14" s="71"/>
      <c r="G14" s="71"/>
      <c r="H14" s="81"/>
    </row>
    <row r="15" ht="45" customHeight="true" spans="1:8">
      <c r="A15" s="70"/>
      <c r="B15" s="71" t="s">
        <v>26</v>
      </c>
      <c r="C15" s="71" t="s">
        <v>18</v>
      </c>
      <c r="D15" s="71">
        <v>10</v>
      </c>
      <c r="E15" s="71">
        <v>502</v>
      </c>
      <c r="F15" s="71"/>
      <c r="G15" s="71">
        <v>2130304</v>
      </c>
      <c r="H15" s="81" t="s">
        <v>27</v>
      </c>
    </row>
    <row r="16" ht="45" customHeight="true" spans="1:8">
      <c r="A16" s="70"/>
      <c r="B16" s="71" t="s">
        <v>28</v>
      </c>
      <c r="C16" s="71" t="s">
        <v>18</v>
      </c>
      <c r="D16" s="71">
        <v>20</v>
      </c>
      <c r="E16" s="71">
        <v>502</v>
      </c>
      <c r="F16" s="71"/>
      <c r="G16" s="71">
        <v>2130304</v>
      </c>
      <c r="H16" s="81" t="s">
        <v>29</v>
      </c>
    </row>
    <row r="17" ht="45" customHeight="true" spans="1:8">
      <c r="A17" s="70"/>
      <c r="B17" s="71" t="s">
        <v>30</v>
      </c>
      <c r="C17" s="71" t="s">
        <v>18</v>
      </c>
      <c r="D17" s="71">
        <v>10</v>
      </c>
      <c r="E17" s="71">
        <v>502</v>
      </c>
      <c r="F17" s="71"/>
      <c r="G17" s="71">
        <v>2130304</v>
      </c>
      <c r="H17" s="81" t="s">
        <v>31</v>
      </c>
    </row>
    <row r="18" ht="45" customHeight="true" spans="1:8">
      <c r="A18" s="68" t="s">
        <v>32</v>
      </c>
      <c r="B18" s="69" t="s">
        <v>33</v>
      </c>
      <c r="C18" s="68"/>
      <c r="D18" s="64">
        <f>D19</f>
        <v>70</v>
      </c>
      <c r="E18" s="71"/>
      <c r="F18" s="71"/>
      <c r="G18" s="71"/>
      <c r="H18" s="81"/>
    </row>
    <row r="19" ht="45" customHeight="true" spans="1:8">
      <c r="A19" s="70"/>
      <c r="B19" s="68" t="s">
        <v>16</v>
      </c>
      <c r="C19" s="71"/>
      <c r="D19" s="64">
        <f>D21+D20+D22</f>
        <v>70</v>
      </c>
      <c r="E19" s="71"/>
      <c r="F19" s="71"/>
      <c r="G19" s="71"/>
      <c r="H19" s="81"/>
    </row>
    <row r="20" ht="45" customHeight="true" spans="1:8">
      <c r="A20" s="70"/>
      <c r="B20" s="71" t="s">
        <v>34</v>
      </c>
      <c r="C20" s="71" t="s">
        <v>18</v>
      </c>
      <c r="D20" s="71">
        <v>20</v>
      </c>
      <c r="E20" s="71">
        <v>502</v>
      </c>
      <c r="F20" s="71"/>
      <c r="G20" s="71">
        <v>2130304</v>
      </c>
      <c r="H20" s="81" t="s">
        <v>35</v>
      </c>
    </row>
    <row r="21" ht="45" customHeight="true" spans="1:8">
      <c r="A21" s="70"/>
      <c r="B21" s="71" t="s">
        <v>36</v>
      </c>
      <c r="C21" s="71" t="s">
        <v>18</v>
      </c>
      <c r="D21" s="71">
        <v>20</v>
      </c>
      <c r="E21" s="71">
        <v>502</v>
      </c>
      <c r="F21" s="71"/>
      <c r="G21" s="71">
        <v>2130304</v>
      </c>
      <c r="H21" s="81" t="s">
        <v>37</v>
      </c>
    </row>
    <row r="22" ht="45" customHeight="true" spans="1:8">
      <c r="A22" s="70"/>
      <c r="B22" s="71" t="s">
        <v>38</v>
      </c>
      <c r="C22" s="71" t="s">
        <v>18</v>
      </c>
      <c r="D22" s="71">
        <v>30</v>
      </c>
      <c r="E22" s="71">
        <v>502</v>
      </c>
      <c r="F22" s="71"/>
      <c r="G22" s="71">
        <v>2130304</v>
      </c>
      <c r="H22" s="81" t="s">
        <v>39</v>
      </c>
    </row>
    <row r="23" ht="45" customHeight="true" spans="1:8">
      <c r="A23" s="68" t="s">
        <v>40</v>
      </c>
      <c r="B23" s="69" t="s">
        <v>41</v>
      </c>
      <c r="C23" s="68"/>
      <c r="D23" s="64">
        <f>D24</f>
        <v>40</v>
      </c>
      <c r="E23" s="71"/>
      <c r="F23" s="71"/>
      <c r="G23" s="71"/>
      <c r="H23" s="81"/>
    </row>
    <row r="24" ht="45" customHeight="true" spans="1:8">
      <c r="A24" s="70"/>
      <c r="B24" s="68" t="s">
        <v>16</v>
      </c>
      <c r="C24" s="71"/>
      <c r="D24" s="64">
        <f>D25</f>
        <v>40</v>
      </c>
      <c r="E24" s="71"/>
      <c r="F24" s="71"/>
      <c r="G24" s="71"/>
      <c r="H24" s="81"/>
    </row>
    <row r="25" ht="45" customHeight="true" spans="1:8">
      <c r="A25" s="70"/>
      <c r="B25" s="71" t="s">
        <v>42</v>
      </c>
      <c r="C25" s="71" t="s">
        <v>18</v>
      </c>
      <c r="D25" s="71">
        <v>40</v>
      </c>
      <c r="E25" s="71">
        <v>502</v>
      </c>
      <c r="F25" s="71"/>
      <c r="G25" s="71">
        <v>2130304</v>
      </c>
      <c r="H25" s="81" t="s">
        <v>43</v>
      </c>
    </row>
    <row r="26" ht="45" customHeight="true" spans="1:8">
      <c r="A26" s="68" t="s">
        <v>44</v>
      </c>
      <c r="B26" s="69" t="s">
        <v>45</v>
      </c>
      <c r="C26" s="68"/>
      <c r="D26" s="64">
        <v>20</v>
      </c>
      <c r="E26" s="71"/>
      <c r="F26" s="71"/>
      <c r="G26" s="71"/>
      <c r="H26" s="81"/>
    </row>
    <row r="27" ht="45" customHeight="true" spans="1:8">
      <c r="A27" s="70"/>
      <c r="B27" s="68" t="s">
        <v>16</v>
      </c>
      <c r="C27" s="71"/>
      <c r="D27" s="64">
        <v>20</v>
      </c>
      <c r="E27" s="71"/>
      <c r="F27" s="71"/>
      <c r="G27" s="71"/>
      <c r="H27" s="81"/>
    </row>
    <row r="28" ht="45" customHeight="true" spans="1:8">
      <c r="A28" s="70"/>
      <c r="B28" s="71" t="s">
        <v>46</v>
      </c>
      <c r="C28" s="71" t="s">
        <v>18</v>
      </c>
      <c r="D28" s="71">
        <v>10</v>
      </c>
      <c r="E28" s="71">
        <v>502</v>
      </c>
      <c r="F28" s="71"/>
      <c r="G28" s="71">
        <v>2130304</v>
      </c>
      <c r="H28" s="81" t="s">
        <v>47</v>
      </c>
    </row>
    <row r="29" ht="45" customHeight="true" spans="1:8">
      <c r="A29" s="70"/>
      <c r="B29" s="71" t="s">
        <v>48</v>
      </c>
      <c r="C29" s="71" t="s">
        <v>18</v>
      </c>
      <c r="D29" s="71">
        <v>10</v>
      </c>
      <c r="E29" s="71">
        <v>502</v>
      </c>
      <c r="F29" s="71"/>
      <c r="G29" s="71">
        <v>2130304</v>
      </c>
      <c r="H29" s="81" t="s">
        <v>49</v>
      </c>
    </row>
    <row r="30" ht="45" customHeight="true" spans="1:8">
      <c r="A30" s="68" t="s">
        <v>50</v>
      </c>
      <c r="B30" s="69" t="s">
        <v>51</v>
      </c>
      <c r="C30" s="68"/>
      <c r="D30" s="64">
        <f t="shared" ref="D30:D33" si="1">D31</f>
        <v>10</v>
      </c>
      <c r="E30" s="71"/>
      <c r="F30" s="71"/>
      <c r="G30" s="71"/>
      <c r="H30" s="81"/>
    </row>
    <row r="31" ht="45" customHeight="true" spans="1:8">
      <c r="A31" s="70"/>
      <c r="B31" s="68" t="s">
        <v>16</v>
      </c>
      <c r="C31" s="71"/>
      <c r="D31" s="64">
        <f t="shared" si="1"/>
        <v>10</v>
      </c>
      <c r="E31" s="71"/>
      <c r="F31" s="71"/>
      <c r="G31" s="71"/>
      <c r="H31" s="81"/>
    </row>
    <row r="32" ht="45" customHeight="true" spans="1:8">
      <c r="A32" s="70"/>
      <c r="B32" s="71" t="s">
        <v>52</v>
      </c>
      <c r="C32" s="71" t="s">
        <v>18</v>
      </c>
      <c r="D32" s="71">
        <v>10</v>
      </c>
      <c r="E32" s="71">
        <v>502</v>
      </c>
      <c r="F32" s="71"/>
      <c r="G32" s="71">
        <v>2130304</v>
      </c>
      <c r="H32" s="81" t="s">
        <v>53</v>
      </c>
    </row>
    <row r="33" ht="38.1" customHeight="true" spans="1:8">
      <c r="A33" s="68" t="s">
        <v>54</v>
      </c>
      <c r="B33" s="69" t="s">
        <v>55</v>
      </c>
      <c r="C33" s="68"/>
      <c r="D33" s="64">
        <f t="shared" si="1"/>
        <v>30</v>
      </c>
      <c r="E33" s="71"/>
      <c r="F33" s="71"/>
      <c r="G33" s="71"/>
      <c r="H33" s="81"/>
    </row>
    <row r="34" ht="38.1" customHeight="true" spans="1:8">
      <c r="A34" s="70"/>
      <c r="B34" s="68" t="s">
        <v>16</v>
      </c>
      <c r="C34" s="71"/>
      <c r="D34" s="64">
        <f>D35+D36</f>
        <v>30</v>
      </c>
      <c r="E34" s="71"/>
      <c r="F34" s="71"/>
      <c r="G34" s="71"/>
      <c r="H34" s="81"/>
    </row>
    <row r="35" ht="38.1" customHeight="true" spans="1:8">
      <c r="A35" s="70"/>
      <c r="B35" s="71" t="s">
        <v>56</v>
      </c>
      <c r="C35" s="71" t="s">
        <v>18</v>
      </c>
      <c r="D35" s="71">
        <v>10</v>
      </c>
      <c r="E35" s="71">
        <v>502</v>
      </c>
      <c r="F35" s="71"/>
      <c r="G35" s="71">
        <v>2130304</v>
      </c>
      <c r="H35" s="81" t="s">
        <v>57</v>
      </c>
    </row>
    <row r="36" ht="38.1" customHeight="true" spans="1:8">
      <c r="A36" s="70"/>
      <c r="B36" s="71" t="s">
        <v>58</v>
      </c>
      <c r="C36" s="71" t="s">
        <v>18</v>
      </c>
      <c r="D36" s="71">
        <v>20</v>
      </c>
      <c r="E36" s="71">
        <v>502</v>
      </c>
      <c r="F36" s="71"/>
      <c r="G36" s="71">
        <v>2130304</v>
      </c>
      <c r="H36" s="81" t="s">
        <v>59</v>
      </c>
    </row>
    <row r="37" ht="42" customHeight="true" spans="1:8">
      <c r="A37" s="68" t="s">
        <v>60</v>
      </c>
      <c r="B37" s="69" t="s">
        <v>61</v>
      </c>
      <c r="C37" s="68"/>
      <c r="D37" s="64">
        <f t="shared" ref="D37:D40" si="2">D38</f>
        <v>10</v>
      </c>
      <c r="E37" s="71"/>
      <c r="F37" s="71"/>
      <c r="G37" s="71"/>
      <c r="H37" s="81"/>
    </row>
    <row r="38" ht="42" customHeight="true" spans="1:8">
      <c r="A38" s="70"/>
      <c r="B38" s="72" t="s">
        <v>62</v>
      </c>
      <c r="C38" s="71"/>
      <c r="D38" s="64">
        <f t="shared" si="2"/>
        <v>10</v>
      </c>
      <c r="E38" s="71"/>
      <c r="F38" s="71"/>
      <c r="G38" s="71"/>
      <c r="H38" s="81"/>
    </row>
    <row r="39" ht="42" customHeight="true" spans="1:8">
      <c r="A39" s="70"/>
      <c r="B39" s="71" t="s">
        <v>63</v>
      </c>
      <c r="C39" s="71" t="s">
        <v>18</v>
      </c>
      <c r="D39" s="71">
        <v>10</v>
      </c>
      <c r="E39" s="71">
        <v>502</v>
      </c>
      <c r="F39" s="71"/>
      <c r="G39" s="71">
        <v>2130304</v>
      </c>
      <c r="H39" s="81" t="s">
        <v>64</v>
      </c>
    </row>
    <row r="40" ht="36" customHeight="true" spans="1:8">
      <c r="A40" s="68" t="s">
        <v>65</v>
      </c>
      <c r="B40" s="69" t="s">
        <v>66</v>
      </c>
      <c r="C40" s="68"/>
      <c r="D40" s="64">
        <f t="shared" si="2"/>
        <v>30</v>
      </c>
      <c r="E40" s="71"/>
      <c r="F40" s="71"/>
      <c r="G40" s="71"/>
      <c r="H40" s="81"/>
    </row>
    <row r="41" ht="36" customHeight="true" spans="1:8">
      <c r="A41" s="70"/>
      <c r="B41" s="68" t="s">
        <v>16</v>
      </c>
      <c r="C41" s="71"/>
      <c r="D41" s="64">
        <f>D43+D42+D44</f>
        <v>30</v>
      </c>
      <c r="E41" s="71"/>
      <c r="F41" s="71"/>
      <c r="G41" s="71"/>
      <c r="H41" s="81"/>
    </row>
    <row r="42" ht="36" customHeight="true" spans="1:8">
      <c r="A42" s="70"/>
      <c r="B42" s="71" t="s">
        <v>67</v>
      </c>
      <c r="C42" s="71" t="s">
        <v>18</v>
      </c>
      <c r="D42" s="71">
        <v>10</v>
      </c>
      <c r="E42" s="71">
        <v>502</v>
      </c>
      <c r="F42" s="71"/>
      <c r="G42" s="71">
        <v>2130304</v>
      </c>
      <c r="H42" s="81" t="s">
        <v>68</v>
      </c>
    </row>
    <row r="43" ht="36" customHeight="true" spans="1:8">
      <c r="A43" s="70"/>
      <c r="B43" s="71" t="s">
        <v>69</v>
      </c>
      <c r="C43" s="71" t="s">
        <v>18</v>
      </c>
      <c r="D43" s="71">
        <v>10</v>
      </c>
      <c r="E43" s="71">
        <v>502</v>
      </c>
      <c r="F43" s="71"/>
      <c r="G43" s="71">
        <v>2130304</v>
      </c>
      <c r="H43" s="81" t="s">
        <v>70</v>
      </c>
    </row>
    <row r="44" ht="36" customHeight="true" spans="1:8">
      <c r="A44" s="70"/>
      <c r="B44" s="71" t="s">
        <v>71</v>
      </c>
      <c r="C44" s="71" t="s">
        <v>18</v>
      </c>
      <c r="D44" s="71">
        <v>10</v>
      </c>
      <c r="E44" s="71">
        <v>502</v>
      </c>
      <c r="F44" s="71"/>
      <c r="G44" s="71">
        <v>2130304</v>
      </c>
      <c r="H44" s="81" t="s">
        <v>72</v>
      </c>
    </row>
    <row r="45" ht="39.95" customHeight="true" spans="1:8">
      <c r="A45" s="68" t="s">
        <v>73</v>
      </c>
      <c r="B45" s="69" t="s">
        <v>74</v>
      </c>
      <c r="C45" s="68"/>
      <c r="D45" s="64">
        <f>D46</f>
        <v>30</v>
      </c>
      <c r="E45" s="71"/>
      <c r="F45" s="71"/>
      <c r="G45" s="71"/>
      <c r="H45" s="81"/>
    </row>
    <row r="46" ht="39.95" customHeight="true" spans="1:8">
      <c r="A46" s="70"/>
      <c r="B46" s="68" t="s">
        <v>16</v>
      </c>
      <c r="C46" s="71"/>
      <c r="D46" s="64">
        <f>D48+D47</f>
        <v>30</v>
      </c>
      <c r="E46" s="71"/>
      <c r="F46" s="71"/>
      <c r="G46" s="71"/>
      <c r="H46" s="81"/>
    </row>
    <row r="47" ht="39.95" customHeight="true" spans="1:8">
      <c r="A47" s="70"/>
      <c r="B47" s="71" t="s">
        <v>75</v>
      </c>
      <c r="C47" s="71" t="s">
        <v>18</v>
      </c>
      <c r="D47" s="71">
        <v>20</v>
      </c>
      <c r="E47" s="71">
        <v>502</v>
      </c>
      <c r="F47" s="71"/>
      <c r="G47" s="71">
        <v>2130304</v>
      </c>
      <c r="H47" s="81" t="s">
        <v>76</v>
      </c>
    </row>
    <row r="48" ht="39.95" customHeight="true" spans="1:8">
      <c r="A48" s="70"/>
      <c r="B48" s="71" t="s">
        <v>77</v>
      </c>
      <c r="C48" s="71" t="s">
        <v>18</v>
      </c>
      <c r="D48" s="71">
        <v>10</v>
      </c>
      <c r="E48" s="71">
        <v>502</v>
      </c>
      <c r="F48" s="71"/>
      <c r="G48" s="71">
        <v>2130304</v>
      </c>
      <c r="H48" s="81" t="s">
        <v>78</v>
      </c>
    </row>
    <row r="49" ht="35.1" customHeight="true" spans="1:8">
      <c r="A49" s="73" t="s">
        <v>79</v>
      </c>
      <c r="B49" s="68" t="s">
        <v>80</v>
      </c>
      <c r="C49" s="68"/>
      <c r="D49" s="64">
        <f>D50+D53</f>
        <v>150</v>
      </c>
      <c r="E49" s="71"/>
      <c r="F49" s="71"/>
      <c r="G49" s="71"/>
      <c r="H49" s="81"/>
    </row>
    <row r="50" ht="35.1" customHeight="true" spans="1:8">
      <c r="A50" s="65" t="s">
        <v>81</v>
      </c>
      <c r="B50" s="68" t="s">
        <v>82</v>
      </c>
      <c r="C50" s="71"/>
      <c r="D50" s="64">
        <f>D52+D51</f>
        <v>130</v>
      </c>
      <c r="E50" s="71"/>
      <c r="F50" s="71"/>
      <c r="G50" s="71"/>
      <c r="H50" s="81"/>
    </row>
    <row r="51" ht="56.25" customHeight="true" spans="1:8">
      <c r="A51" s="70"/>
      <c r="B51" s="71" t="s">
        <v>83</v>
      </c>
      <c r="C51" s="71" t="s">
        <v>18</v>
      </c>
      <c r="D51" s="71">
        <v>30</v>
      </c>
      <c r="E51" s="71">
        <v>50205</v>
      </c>
      <c r="F51" s="71">
        <v>30227</v>
      </c>
      <c r="G51" s="71">
        <v>2130304</v>
      </c>
      <c r="H51" s="81"/>
    </row>
    <row r="52" ht="43.5" customHeight="true" spans="1:8">
      <c r="A52" s="70"/>
      <c r="B52" s="71" t="s">
        <v>84</v>
      </c>
      <c r="C52" s="71" t="s">
        <v>85</v>
      </c>
      <c r="D52" s="71">
        <v>100</v>
      </c>
      <c r="E52" s="71">
        <v>50601</v>
      </c>
      <c r="F52" s="71">
        <v>31006</v>
      </c>
      <c r="G52" s="71">
        <v>2130306</v>
      </c>
      <c r="H52" s="81" t="s">
        <v>86</v>
      </c>
    </row>
    <row r="53" ht="59" customHeight="true" spans="1:8">
      <c r="A53" s="74" t="s">
        <v>87</v>
      </c>
      <c r="B53" s="74" t="s">
        <v>87</v>
      </c>
      <c r="C53" s="71" t="s">
        <v>85</v>
      </c>
      <c r="D53" s="64">
        <v>20</v>
      </c>
      <c r="E53" s="71">
        <v>50799</v>
      </c>
      <c r="F53" s="71">
        <v>31299</v>
      </c>
      <c r="G53" s="71">
        <v>2130304</v>
      </c>
      <c r="H53" s="84" t="s">
        <v>88</v>
      </c>
    </row>
    <row r="54" ht="13.5" spans="1:11">
      <c r="A54" s="75"/>
      <c r="B54" s="75"/>
      <c r="C54" s="76"/>
      <c r="D54" s="75"/>
      <c r="E54" s="75"/>
      <c r="F54" s="75"/>
      <c r="G54" s="75"/>
      <c r="H54" s="75"/>
      <c r="I54" s="75"/>
      <c r="J54" s="75"/>
      <c r="K54" s="75"/>
    </row>
    <row r="55" ht="13.5" spans="1:11">
      <c r="A55" s="75"/>
      <c r="B55" s="75"/>
      <c r="C55" s="76"/>
      <c r="D55" s="75"/>
      <c r="E55" s="75"/>
      <c r="F55" s="75"/>
      <c r="G55" s="75"/>
      <c r="H55" s="75"/>
      <c r="I55" s="75"/>
      <c r="J55" s="75"/>
      <c r="K55" s="75"/>
    </row>
    <row r="56" ht="13.5" spans="1:11">
      <c r="A56" s="75"/>
      <c r="B56" s="75"/>
      <c r="C56" s="76"/>
      <c r="D56" s="75"/>
      <c r="E56" s="75"/>
      <c r="F56" s="75"/>
      <c r="G56" s="75"/>
      <c r="H56" s="75"/>
      <c r="I56" s="75"/>
      <c r="J56" s="75"/>
      <c r="K56" s="75"/>
    </row>
    <row r="57" ht="13.5" spans="1:11">
      <c r="A57" s="75"/>
      <c r="B57" s="75"/>
      <c r="C57" s="76"/>
      <c r="D57" s="75"/>
      <c r="E57" s="75"/>
      <c r="F57" s="75"/>
      <c r="G57" s="75"/>
      <c r="H57" s="75"/>
      <c r="I57" s="75"/>
      <c r="J57" s="75"/>
      <c r="K57" s="75"/>
    </row>
    <row r="58" ht="13.5" spans="1:11">
      <c r="A58" s="75"/>
      <c r="B58" s="75"/>
      <c r="C58" s="76"/>
      <c r="D58" s="75"/>
      <c r="E58" s="75"/>
      <c r="F58" s="75"/>
      <c r="G58" s="75"/>
      <c r="H58" s="75"/>
      <c r="I58" s="75"/>
      <c r="J58" s="75"/>
      <c r="K58" s="75"/>
    </row>
    <row r="59" ht="13.5" spans="1:11">
      <c r="A59" s="75"/>
      <c r="B59" s="75"/>
      <c r="C59" s="76"/>
      <c r="D59" s="75"/>
      <c r="E59" s="75"/>
      <c r="F59" s="75"/>
      <c r="G59" s="75"/>
      <c r="H59" s="75"/>
      <c r="I59" s="75"/>
      <c r="J59" s="75"/>
      <c r="K59" s="75"/>
    </row>
    <row r="60" ht="13.5" spans="1:11">
      <c r="A60" s="75"/>
      <c r="B60" s="75"/>
      <c r="C60" s="76"/>
      <c r="D60" s="75"/>
      <c r="E60" s="75"/>
      <c r="F60" s="75"/>
      <c r="G60" s="75"/>
      <c r="H60" s="75"/>
      <c r="I60" s="75"/>
      <c r="J60" s="75"/>
      <c r="K60" s="75"/>
    </row>
    <row r="61" ht="13.5" spans="1:11">
      <c r="A61" s="75"/>
      <c r="B61" s="75"/>
      <c r="C61" s="76"/>
      <c r="D61" s="75"/>
      <c r="E61" s="75"/>
      <c r="F61" s="75"/>
      <c r="G61" s="75"/>
      <c r="H61" s="75"/>
      <c r="I61" s="75"/>
      <c r="J61" s="75"/>
      <c r="K61" s="75"/>
    </row>
    <row r="62" ht="13.5" spans="1:11">
      <c r="A62" s="75"/>
      <c r="B62" s="75"/>
      <c r="C62" s="76"/>
      <c r="D62" s="75"/>
      <c r="E62" s="75"/>
      <c r="F62" s="75"/>
      <c r="G62" s="75"/>
      <c r="H62" s="75"/>
      <c r="I62" s="75"/>
      <c r="J62" s="75"/>
      <c r="K62" s="75"/>
    </row>
    <row r="63" ht="13.5" spans="1:11">
      <c r="A63" s="75"/>
      <c r="B63" s="75"/>
      <c r="C63" s="76"/>
      <c r="D63" s="75"/>
      <c r="E63" s="75"/>
      <c r="F63" s="75"/>
      <c r="G63" s="75"/>
      <c r="H63" s="75"/>
      <c r="I63" s="75"/>
      <c r="J63" s="75"/>
      <c r="K63" s="75"/>
    </row>
    <row r="64" ht="13.5" spans="1:11">
      <c r="A64" s="75"/>
      <c r="B64" s="75"/>
      <c r="C64" s="76"/>
      <c r="D64" s="75"/>
      <c r="E64" s="75"/>
      <c r="F64" s="75"/>
      <c r="G64" s="75"/>
      <c r="H64" s="75"/>
      <c r="I64" s="75"/>
      <c r="J64" s="75"/>
      <c r="K64" s="75"/>
    </row>
    <row r="65" ht="13.5" spans="1:11">
      <c r="A65" s="75"/>
      <c r="B65" s="75"/>
      <c r="C65" s="76"/>
      <c r="D65" s="75"/>
      <c r="E65" s="75"/>
      <c r="F65" s="75"/>
      <c r="G65" s="75"/>
      <c r="H65" s="75"/>
      <c r="I65" s="75"/>
      <c r="J65" s="75"/>
      <c r="K65" s="75"/>
    </row>
    <row r="66" ht="13.5" spans="1:11">
      <c r="A66" s="75"/>
      <c r="B66" s="75"/>
      <c r="C66" s="76"/>
      <c r="D66" s="75"/>
      <c r="E66" s="75"/>
      <c r="F66" s="75"/>
      <c r="G66" s="75"/>
      <c r="H66" s="75"/>
      <c r="I66" s="75"/>
      <c r="J66" s="75"/>
      <c r="K66" s="75"/>
    </row>
    <row r="67" ht="13.5" spans="1:11">
      <c r="A67" s="75"/>
      <c r="B67" s="75"/>
      <c r="C67" s="76"/>
      <c r="D67" s="75"/>
      <c r="E67" s="75"/>
      <c r="F67" s="75"/>
      <c r="G67" s="75"/>
      <c r="H67" s="75"/>
      <c r="I67" s="75"/>
      <c r="J67" s="75"/>
      <c r="K67" s="75"/>
    </row>
    <row r="68" ht="13.5" spans="1:11">
      <c r="A68" s="75"/>
      <c r="B68" s="75"/>
      <c r="C68" s="76"/>
      <c r="D68" s="75"/>
      <c r="E68" s="75"/>
      <c r="F68" s="75"/>
      <c r="G68" s="75"/>
      <c r="H68" s="75"/>
      <c r="I68" s="75"/>
      <c r="J68" s="75"/>
      <c r="K68" s="75"/>
    </row>
    <row r="69" ht="13.5" spans="1:11">
      <c r="A69" s="75"/>
      <c r="B69" s="75"/>
      <c r="C69" s="76"/>
      <c r="D69" s="75"/>
      <c r="E69" s="75"/>
      <c r="F69" s="75"/>
      <c r="G69" s="75"/>
      <c r="H69" s="75"/>
      <c r="I69" s="75"/>
      <c r="J69" s="75"/>
      <c r="K69" s="75"/>
    </row>
    <row r="70" ht="13.5" spans="1:11">
      <c r="A70" s="75"/>
      <c r="B70" s="75"/>
      <c r="C70" s="76"/>
      <c r="D70" s="75"/>
      <c r="E70" s="75"/>
      <c r="F70" s="75"/>
      <c r="G70" s="75"/>
      <c r="H70" s="75"/>
      <c r="I70" s="75"/>
      <c r="J70" s="75"/>
      <c r="K70" s="75"/>
    </row>
    <row r="71" ht="13.5" spans="1:11">
      <c r="A71" s="75"/>
      <c r="B71" s="75"/>
      <c r="C71" s="76"/>
      <c r="D71" s="75"/>
      <c r="E71" s="75"/>
      <c r="F71" s="75"/>
      <c r="G71" s="75"/>
      <c r="H71" s="75"/>
      <c r="I71" s="75"/>
      <c r="J71" s="75"/>
      <c r="K71" s="75"/>
    </row>
    <row r="72" ht="13.5" spans="1:11">
      <c r="A72" s="75"/>
      <c r="B72" s="75"/>
      <c r="C72" s="76"/>
      <c r="D72" s="75"/>
      <c r="E72" s="75"/>
      <c r="F72" s="75"/>
      <c r="G72" s="75"/>
      <c r="H72" s="75"/>
      <c r="I72" s="75"/>
      <c r="J72" s="75"/>
      <c r="K72" s="75"/>
    </row>
    <row r="73" ht="13.5" spans="1:11">
      <c r="A73" s="75"/>
      <c r="B73" s="75"/>
      <c r="C73" s="76"/>
      <c r="D73" s="75"/>
      <c r="E73" s="75"/>
      <c r="F73" s="75"/>
      <c r="G73" s="75"/>
      <c r="H73" s="75"/>
      <c r="I73" s="75"/>
      <c r="J73" s="75"/>
      <c r="K73" s="75"/>
    </row>
    <row r="74" ht="13.5" spans="1:11">
      <c r="A74" s="75"/>
      <c r="B74" s="75"/>
      <c r="C74" s="76"/>
      <c r="D74" s="75"/>
      <c r="E74" s="75"/>
      <c r="F74" s="75"/>
      <c r="G74" s="75"/>
      <c r="H74" s="75"/>
      <c r="I74" s="75"/>
      <c r="J74" s="75"/>
      <c r="K74" s="75"/>
    </row>
    <row r="75" ht="13.5" spans="1:11">
      <c r="A75" s="75"/>
      <c r="B75" s="75"/>
      <c r="C75" s="76"/>
      <c r="D75" s="75"/>
      <c r="E75" s="75"/>
      <c r="F75" s="75"/>
      <c r="G75" s="75"/>
      <c r="H75" s="75"/>
      <c r="I75" s="75"/>
      <c r="J75" s="75"/>
      <c r="K75" s="75"/>
    </row>
    <row r="76" ht="13.5" spans="1:11">
      <c r="A76" s="75"/>
      <c r="B76" s="75"/>
      <c r="C76" s="76"/>
      <c r="D76" s="75"/>
      <c r="E76" s="75"/>
      <c r="F76" s="75"/>
      <c r="G76" s="75"/>
      <c r="H76" s="75"/>
      <c r="I76" s="75"/>
      <c r="J76" s="75"/>
      <c r="K76" s="75"/>
    </row>
    <row r="77" ht="13.5" spans="1:11">
      <c r="A77" s="75"/>
      <c r="B77" s="75"/>
      <c r="C77" s="76"/>
      <c r="D77" s="75"/>
      <c r="E77" s="75"/>
      <c r="F77" s="75"/>
      <c r="G77" s="75"/>
      <c r="H77" s="75"/>
      <c r="I77" s="75"/>
      <c r="J77" s="75"/>
      <c r="K77" s="75"/>
    </row>
  </sheetData>
  <mergeCells count="3">
    <mergeCell ref="A1:B1"/>
    <mergeCell ref="A2:H2"/>
    <mergeCell ref="A5:B5"/>
  </mergeCells>
  <printOptions horizontalCentered="true"/>
  <pageMargins left="0.748031496062992" right="0.748031496062992" top="0.984251968503937" bottom="0.984251968503937" header="0.511811023622047" footer="0.78740157480315"/>
  <pageSetup paperSize="9" scale="80" firstPageNumber="39" orientation="portrait" useFirstPageNumber="true"/>
  <headerFooter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89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90</v>
      </c>
      <c r="H2" s="38"/>
      <c r="I2" s="38"/>
    </row>
    <row r="3" s="1" customFormat="true" ht="24" customHeight="true" spans="1:9">
      <c r="A3" s="11" t="s">
        <v>91</v>
      </c>
      <c r="B3" s="11" t="s">
        <v>92</v>
      </c>
      <c r="C3" s="12" t="s">
        <v>93</v>
      </c>
      <c r="D3" s="12" t="s">
        <v>94</v>
      </c>
      <c r="E3" s="12" t="s">
        <v>95</v>
      </c>
      <c r="F3" s="12" t="s">
        <v>96</v>
      </c>
      <c r="G3" s="12"/>
      <c r="H3" s="39" t="s">
        <v>97</v>
      </c>
      <c r="I3" s="14" t="s">
        <v>98</v>
      </c>
    </row>
    <row r="4" s="1" customFormat="true" ht="30.95" customHeight="true" spans="1:9">
      <c r="A4" s="13"/>
      <c r="B4" s="13"/>
      <c r="C4" s="12"/>
      <c r="D4" s="12"/>
      <c r="E4" s="12"/>
      <c r="F4" s="12" t="s">
        <v>99</v>
      </c>
      <c r="G4" s="12" t="s">
        <v>100</v>
      </c>
      <c r="H4" s="39"/>
      <c r="I4" s="14"/>
    </row>
    <row r="5" s="2" customFormat="true" ht="24.95" customHeight="true" spans="1:12">
      <c r="A5" s="14" t="s">
        <v>101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102</v>
      </c>
      <c r="B6" s="16" t="s">
        <v>103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104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105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106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107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108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109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110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111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112</v>
      </c>
      <c r="C13" s="26">
        <f t="shared" si="2"/>
        <v>65540</v>
      </c>
      <c r="D13" s="27"/>
      <c r="E13" s="27">
        <v>65540</v>
      </c>
      <c r="F13" s="45" t="s">
        <v>113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114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108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115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116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117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118</v>
      </c>
      <c r="B18" s="28" t="s">
        <v>119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120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121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122</v>
      </c>
      <c r="C20" s="26">
        <f t="shared" si="4"/>
        <v>72364</v>
      </c>
      <c r="D20" s="27">
        <v>39804</v>
      </c>
      <c r="E20" s="27">
        <v>32560</v>
      </c>
      <c r="F20" s="49" t="s">
        <v>121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123</v>
      </c>
      <c r="C21" s="26">
        <f t="shared" si="4"/>
        <v>95205</v>
      </c>
      <c r="D21" s="27">
        <v>63470</v>
      </c>
      <c r="E21" s="27">
        <v>31735</v>
      </c>
      <c r="F21" s="49" t="s">
        <v>121</v>
      </c>
      <c r="G21" s="45"/>
      <c r="H21" s="50"/>
      <c r="I21" s="35"/>
    </row>
    <row r="22" ht="24.95" customHeight="true" spans="1:9">
      <c r="A22" s="18">
        <v>15</v>
      </c>
      <c r="B22" s="30" t="s">
        <v>124</v>
      </c>
      <c r="C22" s="20">
        <f t="shared" si="4"/>
        <v>67500</v>
      </c>
      <c r="D22" s="23">
        <v>22500</v>
      </c>
      <c r="E22" s="51">
        <v>45000</v>
      </c>
      <c r="F22" s="47" t="s">
        <v>121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125</v>
      </c>
      <c r="C23" s="20">
        <f t="shared" si="4"/>
        <v>78490</v>
      </c>
      <c r="D23" s="23">
        <v>44970</v>
      </c>
      <c r="E23" s="23">
        <v>33520</v>
      </c>
      <c r="F23" s="47" t="s">
        <v>121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126</v>
      </c>
      <c r="C24" s="20">
        <f t="shared" si="4"/>
        <v>188048</v>
      </c>
      <c r="D24" s="23">
        <v>94024</v>
      </c>
      <c r="E24" s="23">
        <v>94024</v>
      </c>
      <c r="F24" s="40" t="s">
        <v>127</v>
      </c>
      <c r="G24" s="40" t="s">
        <v>127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128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129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130</v>
      </c>
      <c r="C27" s="20">
        <f t="shared" si="4"/>
        <v>142300</v>
      </c>
      <c r="D27" s="23">
        <v>94200</v>
      </c>
      <c r="E27" s="23">
        <v>48100</v>
      </c>
      <c r="F27" s="40" t="s">
        <v>131</v>
      </c>
      <c r="G27" s="40" t="s">
        <v>131</v>
      </c>
      <c r="H27" s="48">
        <v>9200</v>
      </c>
      <c r="I27" s="31">
        <v>9200</v>
      </c>
    </row>
    <row r="28" s="2" customFormat="true" ht="24.95" customHeight="true" spans="1:9">
      <c r="A28" s="14" t="s">
        <v>132</v>
      </c>
      <c r="B28" s="16" t="s">
        <v>133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134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135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136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137</v>
      </c>
      <c r="B32" s="16" t="s">
        <v>138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139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140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141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142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143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144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145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146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2006-12-04T19:21:00Z</dcterms:created>
  <cp:lastPrinted>2023-08-21T03:39:00Z</cp:lastPrinted>
  <dcterms:modified xsi:type="dcterms:W3CDTF">2023-09-08T10:24:26Z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