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<sst xmlns="http://schemas.openxmlformats.org/spreadsheetml/2006/main" count="258" uniqueCount="234">
  <si>
    <r>
      <t>附件</t>
    </r>
    <r>
      <rPr>
        <sz val="14"/>
        <rFont val="Times New Roman"/>
        <charset val="134"/>
      </rPr>
      <t>4</t>
    </r>
  </si>
  <si>
    <t>民生水利项目2023年省级补助资金安排表</t>
  </si>
  <si>
    <r>
      <rPr>
        <sz val="11"/>
        <rFont val="方正书宋_GBK"/>
        <charset val="134"/>
      </rPr>
      <t>单位：万元</t>
    </r>
  </si>
  <si>
    <r>
      <rPr>
        <b/>
        <sz val="10"/>
        <rFont val="黑体"/>
        <charset val="134"/>
      </rPr>
      <t>市州</t>
    </r>
  </si>
  <si>
    <r>
      <rPr>
        <b/>
        <sz val="10"/>
        <rFont val="黑体"/>
        <charset val="134"/>
      </rPr>
      <t>县市区</t>
    </r>
  </si>
  <si>
    <r>
      <rPr>
        <b/>
        <sz val="10"/>
        <rFont val="黑体"/>
        <charset val="134"/>
      </rPr>
      <t>金额</t>
    </r>
  </si>
  <si>
    <t>政府预算支出经济分类科目</t>
  </si>
  <si>
    <t>一般公共预算支出功能分类科目</t>
  </si>
  <si>
    <r>
      <rPr>
        <b/>
        <sz val="10"/>
        <rFont val="黑体"/>
        <charset val="134"/>
      </rPr>
      <t>备注</t>
    </r>
  </si>
  <si>
    <r>
      <rPr>
        <b/>
        <sz val="10"/>
        <rFont val="方正书宋_GBK"/>
        <charset val="134"/>
      </rPr>
      <t>全省合计</t>
    </r>
  </si>
  <si>
    <r>
      <rPr>
        <b/>
        <sz val="10"/>
        <rFont val="宋体"/>
        <charset val="134"/>
      </rPr>
      <t>长沙市</t>
    </r>
  </si>
  <si>
    <r>
      <rPr>
        <b/>
        <sz val="10"/>
        <rFont val="宋体"/>
        <charset val="134"/>
      </rPr>
      <t>长沙市合计</t>
    </r>
  </si>
  <si>
    <r>
      <rPr>
        <b/>
        <sz val="10"/>
        <rFont val="宋体"/>
        <charset val="134"/>
      </rPr>
      <t>市本级及所辖区小计</t>
    </r>
  </si>
  <si>
    <r>
      <rPr>
        <sz val="10"/>
        <rFont val="宋体"/>
        <charset val="134"/>
      </rPr>
      <t>天心区</t>
    </r>
  </si>
  <si>
    <r>
      <rPr>
        <sz val="11"/>
        <rFont val="宋体"/>
        <charset val="134"/>
      </rPr>
      <t>天林水〔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</si>
  <si>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长沙县</t>
    </r>
  </si>
  <si>
    <r>
      <rPr>
        <sz val="11"/>
        <rFont val="宋体"/>
        <charset val="134"/>
      </rPr>
      <t>长县水〔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万元，长县水〔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</si>
  <si>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望城区</t>
    </r>
  </si>
  <si>
    <r>
      <rPr>
        <sz val="11"/>
        <rFont val="宋体"/>
        <charset val="134"/>
      </rPr>
      <t>望水字〔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万元，望水字〔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号、望水字〔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万元，望水字〔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</si>
  <si>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省直管县市小计</t>
    </r>
  </si>
  <si>
    <r>
      <rPr>
        <sz val="10"/>
        <rFont val="宋体"/>
        <charset val="134"/>
      </rPr>
      <t>浏阳市</t>
    </r>
  </si>
  <si>
    <r>
      <rPr>
        <sz val="11"/>
        <rFont val="宋体"/>
        <charset val="134"/>
      </rPr>
      <t>浏水政字〔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91</t>
    </r>
    <r>
      <rPr>
        <sz val="11"/>
        <rFont val="宋体"/>
        <charset val="134"/>
      </rPr>
      <t>号、浏水政字〔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万元，浏水政字〔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75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万元，浏水政字〔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号、浏财筹〔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539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万元，浏水政字〔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</si>
  <si>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宁乡市</t>
    </r>
  </si>
  <si>
    <r>
      <rPr>
        <sz val="11"/>
        <rFont val="宋体"/>
        <charset val="134"/>
      </rPr>
      <t>宁水字〔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万元，宁水字〔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117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万元，宁水字〔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〕28号、宁水字〔2023〕31号、32号、118号、宁财呈字〔2023〕120号、127号、151号各10万元</t>
    </r>
  </si>
  <si>
    <r>
      <rPr>
        <b/>
        <sz val="10"/>
        <rFont val="宋体"/>
        <charset val="134"/>
      </rPr>
      <t>株洲市</t>
    </r>
  </si>
  <si>
    <r>
      <rPr>
        <b/>
        <sz val="10"/>
        <rFont val="宋体"/>
        <charset val="134"/>
      </rPr>
      <t>株洲市合计</t>
    </r>
  </si>
  <si>
    <r>
      <rPr>
        <sz val="10"/>
        <rFont val="宋体"/>
        <charset val="134"/>
      </rPr>
      <t>市本级</t>
    </r>
  </si>
  <si>
    <r>
      <rPr>
        <sz val="11"/>
        <rFont val="宋体"/>
        <charset val="134"/>
      </rPr>
      <t>株水〔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</si>
  <si>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荷塘区</t>
    </r>
  </si>
  <si>
    <r>
      <rPr>
        <sz val="11"/>
        <rFont val="宋体"/>
        <charset val="134"/>
      </rPr>
      <t>株荷农发〔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</si>
  <si>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石峰区</t>
    </r>
  </si>
  <si>
    <r>
      <rPr>
        <sz val="11"/>
        <rFont val="宋体"/>
        <charset val="134"/>
      </rPr>
      <t>株石农字〔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</si>
  <si>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渌口区</t>
    </r>
  </si>
  <si>
    <r>
      <rPr>
        <sz val="11"/>
        <rFont val="宋体"/>
        <charset val="134"/>
      </rPr>
      <t>渌水报﹝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</si>
  <si>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醴陵市</t>
    </r>
  </si>
  <si>
    <r>
      <rPr>
        <sz val="11"/>
        <rFont val="宋体"/>
        <charset val="134"/>
      </rPr>
      <t>醴水〔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56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万元，醴水〔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万元，醴水〔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41</t>
    </r>
    <r>
      <rPr>
        <sz val="11"/>
        <rFont val="方正书宋_GBK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方正书宋_GBK"/>
        <charset val="134"/>
      </rPr>
      <t>万元</t>
    </r>
  </si>
  <si>
    <r>
      <rPr>
        <sz val="10"/>
        <rFont val="宋体"/>
        <charset val="134"/>
      </rPr>
      <t>攸县</t>
    </r>
  </si>
  <si>
    <r>
      <rPr>
        <sz val="11"/>
        <rFont val="宋体"/>
        <charset val="134"/>
      </rPr>
      <t>攸水〔2022〕101号、131号、攸水〔2023〕51号各20万元，攸水〔2023〕3号、15号、17号、19号、31号、68号各10万元</t>
    </r>
  </si>
  <si>
    <r>
      <rPr>
        <sz val="10"/>
        <rFont val="宋体"/>
        <charset val="134"/>
      </rPr>
      <t>茶陵县</t>
    </r>
  </si>
  <si>
    <r>
      <rPr>
        <sz val="11"/>
        <rFont val="宋体"/>
        <charset val="134"/>
      </rPr>
      <t>茶水字〔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</si>
  <si>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炎陵县</t>
    </r>
  </si>
  <si>
    <r>
      <rPr>
        <sz val="11"/>
        <rFont val="宋体"/>
        <charset val="134"/>
      </rPr>
      <t>炎水〔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万元，炎水〔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</si>
  <si>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湘潭市</t>
    </r>
  </si>
  <si>
    <r>
      <rPr>
        <b/>
        <sz val="10"/>
        <rFont val="宋体"/>
        <charset val="134"/>
      </rPr>
      <t>湘潭市合计</t>
    </r>
  </si>
  <si>
    <r>
      <rPr>
        <sz val="10"/>
        <rFont val="宋体"/>
        <charset val="134"/>
      </rPr>
      <t>湘潭县</t>
    </r>
  </si>
  <si>
    <r>
      <rPr>
        <sz val="11"/>
        <rFont val="宋体"/>
        <charset val="134"/>
      </rPr>
      <t>潭县水申〔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万元，潭县水申〔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万元，潭县水申〔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</si>
  <si>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湘乡市</t>
    </r>
  </si>
  <si>
    <r>
      <rPr>
        <sz val="11"/>
        <rFont val="宋体"/>
        <charset val="134"/>
      </rPr>
      <t>湘水利〔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万元，湘水利〔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号、湘水利〔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38</t>
    </r>
    <r>
      <rPr>
        <sz val="11"/>
        <rFont val="方正书宋_GBK"/>
        <charset val="134"/>
      </rPr>
      <t>号、</t>
    </r>
    <r>
      <rPr>
        <sz val="11"/>
        <rFont val="Times New Roman"/>
        <charset val="134"/>
      </rPr>
      <t>53</t>
    </r>
    <r>
      <rPr>
        <sz val="11"/>
        <rFont val="方正书宋_GBK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方正书宋_GBK"/>
        <charset val="134"/>
      </rPr>
      <t>万元</t>
    </r>
  </si>
  <si>
    <r>
      <rPr>
        <sz val="10"/>
        <rFont val="宋体"/>
        <charset val="134"/>
      </rPr>
      <t>韶山市</t>
    </r>
  </si>
  <si>
    <r>
      <rPr>
        <sz val="11"/>
        <rFont val="宋体"/>
        <charset val="134"/>
      </rPr>
      <t>韶水报〔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万元、韶水报〔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</si>
  <si>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衡阳市</t>
    </r>
  </si>
  <si>
    <r>
      <rPr>
        <b/>
        <sz val="10"/>
        <rFont val="宋体"/>
        <charset val="134"/>
      </rPr>
      <t>衡阳市合计</t>
    </r>
  </si>
  <si>
    <r>
      <rPr>
        <sz val="11"/>
        <rFont val="宋体"/>
        <charset val="134"/>
      </rPr>
      <t>衡水利〔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91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</si>
  <si>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蒸湘区</t>
    </r>
  </si>
  <si>
    <r>
      <rPr>
        <sz val="11"/>
        <rFont val="宋体"/>
        <charset val="134"/>
      </rPr>
      <t>衡蒸政报〔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</si>
  <si>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衡南县</t>
    </r>
  </si>
  <si>
    <r>
      <rPr>
        <sz val="11"/>
        <rFont val="宋体"/>
        <charset val="134"/>
      </rPr>
      <t>清水〔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万元，清水〔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万元，清水〔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</si>
  <si>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衡阳县</t>
    </r>
  </si>
  <si>
    <r>
      <rPr>
        <sz val="11"/>
        <rFont val="宋体"/>
        <charset val="134"/>
      </rPr>
      <t>蒸水字〔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万元，蒸水字〔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万元，蒸水字〔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</si>
  <si>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衡山县</t>
    </r>
  </si>
  <si>
    <r>
      <rPr>
        <sz val="11"/>
        <rFont val="宋体"/>
        <charset val="134"/>
      </rPr>
      <t>山水利〔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万元，山水利〔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号、山财呈字〔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</si>
  <si>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衡东县</t>
    </r>
  </si>
  <si>
    <r>
      <rPr>
        <sz val="11"/>
        <rFont val="宋体"/>
        <charset val="134"/>
      </rPr>
      <t>东水利〔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76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万元，东财农〔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</si>
  <si>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常宁市</t>
    </r>
  </si>
  <si>
    <r>
      <rPr>
        <sz val="11"/>
        <rFont val="宋体"/>
        <charset val="134"/>
      </rPr>
      <t>常水〔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万元，常水〔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48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万元，常水〔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</si>
  <si>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祁东县</t>
    </r>
  </si>
  <si>
    <r>
      <rPr>
        <sz val="11"/>
        <rFont val="宋体"/>
        <charset val="134"/>
      </rPr>
      <t>祁水报〔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</si>
  <si>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耒阳市</t>
    </r>
  </si>
  <si>
    <r>
      <rPr>
        <sz val="11"/>
        <rFont val="宋体"/>
        <charset val="134"/>
      </rPr>
      <t>耒水请〔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万元，耒水请〔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号、耒水请〔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</si>
  <si>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邵阳市</t>
    </r>
  </si>
  <si>
    <r>
      <rPr>
        <b/>
        <sz val="10"/>
        <rFont val="宋体"/>
        <charset val="134"/>
      </rPr>
      <t>邵阳市合计</t>
    </r>
  </si>
  <si>
    <r>
      <rPr>
        <sz val="10"/>
        <rFont val="宋体"/>
        <charset val="134"/>
      </rPr>
      <t>邵东市</t>
    </r>
  </si>
  <si>
    <r>
      <rPr>
        <sz val="11"/>
        <rFont val="宋体"/>
        <charset val="134"/>
      </rPr>
      <t>邵水字〔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万元，邵水字〔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万元，邵水字〔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129</t>
    </r>
    <r>
      <rPr>
        <sz val="11"/>
        <rFont val="宋体"/>
        <charset val="134"/>
      </rPr>
      <t>号、邵水字〔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71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</si>
  <si>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新邵县</t>
    </r>
  </si>
  <si>
    <r>
      <rPr>
        <sz val="11"/>
        <rFont val="宋体"/>
        <charset val="134"/>
      </rPr>
      <t>新水呈〔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</si>
  <si>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隆回县</t>
    </r>
  </si>
  <si>
    <r>
      <rPr>
        <sz val="11"/>
        <rFont val="宋体"/>
        <charset val="134"/>
      </rPr>
      <t>隆水呈〔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万元，隆水呈〔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号、隆水呈〔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万元，隆水呈〔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号、隆水呈〔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万元，隆水呈〔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万元，隆水呈〔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53</t>
    </r>
    <r>
      <rPr>
        <sz val="11"/>
        <rFont val="宋体"/>
        <charset val="134"/>
      </rPr>
      <t>号合计共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</si>
  <si>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武冈市</t>
    </r>
  </si>
  <si>
    <r>
      <rPr>
        <sz val="11"/>
        <rFont val="宋体"/>
        <charset val="134"/>
      </rPr>
      <t>武水呈〔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号、湘机场〔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142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万元，武水呈〔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</si>
  <si>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洞口县</t>
    </r>
  </si>
  <si>
    <r>
      <rPr>
        <sz val="11"/>
        <rFont val="宋体"/>
        <charset val="134"/>
      </rPr>
      <t>洞水呈〔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万元、洞水呈〔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</si>
  <si>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新宁县</t>
    </r>
  </si>
  <si>
    <r>
      <rPr>
        <sz val="11"/>
        <rFont val="宋体"/>
        <charset val="134"/>
      </rPr>
      <t>新水〔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万元，新水〔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万元，新财呈〔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134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</si>
  <si>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邵阳县</t>
    </r>
  </si>
  <si>
    <r>
      <rPr>
        <sz val="11"/>
        <rFont val="宋体"/>
        <charset val="134"/>
      </rPr>
      <t>省政协办公厅乡村振兴帮扶点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万元，邵水呈〔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万元，邵水呈〔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万元，邵政呈〔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号、邵水呈〔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46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</si>
  <si>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城步县</t>
    </r>
  </si>
  <si>
    <r>
      <rPr>
        <sz val="11"/>
        <rFont val="宋体"/>
        <charset val="134"/>
      </rPr>
      <t>城农水呈〔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</si>
  <si>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绥宁县</t>
    </r>
  </si>
  <si>
    <r>
      <rPr>
        <sz val="11"/>
        <rFont val="宋体"/>
        <charset val="134"/>
      </rPr>
      <t>绥农水呈〔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</si>
  <si>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岳阳市</t>
    </r>
  </si>
  <si>
    <r>
      <rPr>
        <b/>
        <sz val="10"/>
        <rFont val="宋体"/>
        <charset val="134"/>
      </rPr>
      <t>岳阳市合计</t>
    </r>
  </si>
  <si>
    <r>
      <rPr>
        <sz val="10"/>
        <rFont val="宋体"/>
        <charset val="134"/>
      </rPr>
      <t>君山区</t>
    </r>
  </si>
  <si>
    <r>
      <rPr>
        <sz val="11"/>
        <rFont val="宋体"/>
        <charset val="134"/>
      </rPr>
      <t>君水报〔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</si>
  <si>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云溪区</t>
    </r>
  </si>
  <si>
    <r>
      <rPr>
        <sz val="11"/>
        <rFont val="宋体"/>
        <charset val="134"/>
      </rPr>
      <t>岳云财报〔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</si>
  <si>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屈原区</t>
    </r>
  </si>
  <si>
    <r>
      <t>屈水〔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万元，屈财报〔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</si>
  <si>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岳阳经开区</t>
    </r>
  </si>
  <si>
    <r>
      <rPr>
        <sz val="11"/>
        <rFont val="宋体"/>
        <charset val="134"/>
      </rPr>
      <t>岳经管水〔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</si>
  <si>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汨罗市</t>
    </r>
  </si>
  <si>
    <r>
      <rPr>
        <sz val="11"/>
        <rFont val="宋体"/>
        <charset val="134"/>
      </rPr>
      <t>汨水字〔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万元，汨水字〔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万元，汨水字〔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万元，汨水字〔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万元，汨水字〔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</si>
  <si>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平江县</t>
    </r>
  </si>
  <si>
    <r>
      <rPr>
        <sz val="11"/>
        <rFont val="宋体"/>
        <charset val="134"/>
      </rPr>
      <t>平水报〔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万元，平政〔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号、平水报〔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万元，平水报〔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96</t>
    </r>
    <r>
      <rPr>
        <sz val="11"/>
        <rFont val="宋体"/>
        <charset val="134"/>
      </rPr>
      <t>号、平水报〔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</si>
  <si>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湘阴县</t>
    </r>
  </si>
  <si>
    <r>
      <rPr>
        <sz val="11"/>
        <rFont val="宋体"/>
        <charset val="134"/>
      </rPr>
      <t>湘阴政〔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号、湘阴水利〔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万元，湘阴水利〔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107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万元，湘阴水利〔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号、湘阴水利〔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114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122</t>
    </r>
    <r>
      <rPr>
        <sz val="11"/>
        <rFont val="宋体"/>
        <charset val="134"/>
      </rPr>
      <t>号、湘阴财办〔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128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161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</si>
  <si>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临湘市</t>
    </r>
  </si>
  <si>
    <r>
      <rPr>
        <sz val="11"/>
        <rFont val="宋体"/>
        <charset val="134"/>
      </rPr>
      <t>临水〔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万元，临水〔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万元，临水〔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46</t>
    </r>
    <r>
      <rPr>
        <sz val="11"/>
        <rFont val="宋体"/>
        <charset val="134"/>
      </rPr>
      <t>号、临财〔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118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</si>
  <si>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华容县</t>
    </r>
  </si>
  <si>
    <r>
      <rPr>
        <sz val="11"/>
        <rFont val="宋体"/>
        <charset val="134"/>
      </rPr>
      <t>华水利〔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</si>
  <si>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岳阳县</t>
    </r>
  </si>
  <si>
    <r>
      <rPr>
        <sz val="11"/>
        <rFont val="宋体"/>
        <charset val="134"/>
      </rPr>
      <t>岳县水局〔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71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万元，岳县水局〔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号、岳县水局〔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82</t>
    </r>
    <r>
      <rPr>
        <sz val="11"/>
        <rFont val="宋体"/>
        <charset val="134"/>
      </rPr>
      <t>号、岳县财发〔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万元，岳县财发〔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127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</si>
  <si>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常德市</t>
    </r>
  </si>
  <si>
    <r>
      <rPr>
        <b/>
        <sz val="10"/>
        <rFont val="宋体"/>
        <charset val="134"/>
      </rPr>
      <t>常德市合计</t>
    </r>
  </si>
  <si>
    <r>
      <rPr>
        <sz val="11"/>
        <rFont val="宋体"/>
        <charset val="134"/>
      </rPr>
      <t>西水报字〔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号、常桃管〔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万元，常柳水发〔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</si>
  <si>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鼎城区</t>
    </r>
  </si>
  <si>
    <r>
      <rPr>
        <sz val="11"/>
        <rFont val="宋体"/>
        <charset val="134"/>
      </rPr>
      <t>常鼎水利字〔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万元，常鼎水利字〔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万元，常鼎水利字〔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号、常鼎水利字〔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7号、8号、11号、21号、32号各10万元</t>
    </r>
  </si>
  <si>
    <r>
      <rPr>
        <sz val="10"/>
        <rFont val="宋体"/>
        <charset val="134"/>
      </rPr>
      <t>津市市</t>
    </r>
  </si>
  <si>
    <r>
      <rPr>
        <sz val="11"/>
        <rFont val="宋体"/>
        <charset val="134"/>
      </rPr>
      <t>津水〔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万元，津水〔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</si>
  <si>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安乡县</t>
    </r>
  </si>
  <si>
    <r>
      <rPr>
        <sz val="11"/>
        <rFont val="宋体"/>
        <charset val="134"/>
      </rPr>
      <t>安政〔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万元，安财〔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万元，安水〔2023〕35号、56号、57号各10万元</t>
    </r>
  </si>
  <si>
    <r>
      <rPr>
        <sz val="10"/>
        <rFont val="宋体"/>
        <charset val="134"/>
      </rPr>
      <t>汉寿县</t>
    </r>
  </si>
  <si>
    <r>
      <rPr>
        <sz val="11"/>
        <rFont val="宋体"/>
        <charset val="134"/>
      </rPr>
      <t>汉水〔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万元，汉水〔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万元，汉水〔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123</t>
    </r>
    <r>
      <rPr>
        <sz val="11"/>
        <rFont val="宋体"/>
        <charset val="134"/>
      </rPr>
      <t>号、汉水〔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92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万元，汉水〔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</si>
  <si>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澧县</t>
    </r>
  </si>
  <si>
    <r>
      <rPr>
        <sz val="11"/>
        <rFont val="宋体"/>
        <charset val="134"/>
      </rPr>
      <t>澧水报〔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万元，澧水报〔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万元，澧水报〔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号、澧财〔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</si>
  <si>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临澧县</t>
    </r>
  </si>
  <si>
    <r>
      <rPr>
        <sz val="11"/>
        <rFont val="宋体"/>
        <charset val="134"/>
      </rPr>
      <t>临政〔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号、临政〔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号、临水〔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万元，临政〔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号、临水〔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万元，临水〔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</si>
  <si>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桃源县</t>
    </r>
  </si>
  <si>
    <r>
      <rPr>
        <sz val="11"/>
        <rFont val="宋体"/>
        <charset val="134"/>
      </rPr>
      <t>桃水利〔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81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万元，桃水利〔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万元，桃水利〔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</si>
  <si>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石门县</t>
    </r>
  </si>
  <si>
    <r>
      <rPr>
        <sz val="11"/>
        <rFont val="宋体"/>
        <charset val="134"/>
      </rPr>
      <t>石水报〔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</si>
  <si>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张家界市</t>
    </r>
  </si>
  <si>
    <r>
      <rPr>
        <b/>
        <sz val="10"/>
        <rFont val="宋体"/>
        <charset val="134"/>
      </rPr>
      <t>张家界市合计</t>
    </r>
  </si>
  <si>
    <r>
      <rPr>
        <sz val="10"/>
        <rFont val="宋体"/>
        <charset val="134"/>
      </rPr>
      <t>武陵源区</t>
    </r>
  </si>
  <si>
    <r>
      <rPr>
        <sz val="11"/>
        <rFont val="方正书宋_GBK"/>
        <charset val="134"/>
      </rPr>
      <t>张武水报〔</t>
    </r>
    <r>
      <rPr>
        <sz val="11"/>
        <rFont val="Times New Roman"/>
        <charset val="134"/>
      </rPr>
      <t>2023</t>
    </r>
    <r>
      <rPr>
        <sz val="11"/>
        <rFont val="方正书宋_GBK"/>
        <charset val="134"/>
      </rPr>
      <t>〕</t>
    </r>
    <r>
      <rPr>
        <sz val="11"/>
        <rFont val="Times New Roman"/>
        <charset val="134"/>
      </rPr>
      <t>15</t>
    </r>
    <r>
      <rPr>
        <sz val="11"/>
        <rFont val="方正书宋_GBK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方正书宋_GBK"/>
        <charset val="134"/>
      </rPr>
      <t>万元</t>
    </r>
  </si>
  <si>
    <r>
      <rPr>
        <sz val="10"/>
        <rFont val="宋体"/>
        <charset val="134"/>
      </rPr>
      <t>慈利县</t>
    </r>
  </si>
  <si>
    <r>
      <rPr>
        <sz val="11"/>
        <rFont val="宋体"/>
        <charset val="134"/>
      </rPr>
      <t>慈水字〔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万元，省体育局、省妇联乡村振兴帮扶点各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万元，慈水字〔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万元，慈水字〔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万元，慈水字〔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</si>
  <si>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益阳市</t>
    </r>
  </si>
  <si>
    <r>
      <rPr>
        <b/>
        <sz val="10"/>
        <rFont val="宋体"/>
        <charset val="134"/>
      </rPr>
      <t>益阳市合计</t>
    </r>
  </si>
  <si>
    <r>
      <rPr>
        <sz val="11"/>
        <rFont val="宋体"/>
        <charset val="134"/>
      </rPr>
      <t>益水〔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</si>
  <si>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赫山区</t>
    </r>
  </si>
  <si>
    <r>
      <rPr>
        <sz val="11"/>
        <rFont val="宋体"/>
        <charset val="134"/>
      </rPr>
      <t>益赫水〔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万元，益赫水〔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号、益赫水〔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号、益赫财农〔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</si>
  <si>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大通湖区</t>
    </r>
  </si>
  <si>
    <r>
      <rPr>
        <sz val="11"/>
        <rFont val="宋体"/>
        <charset val="134"/>
      </rPr>
      <t>大发财〔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</si>
  <si>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沅江市</t>
    </r>
  </si>
  <si>
    <r>
      <rPr>
        <sz val="11"/>
        <rFont val="宋体"/>
        <charset val="134"/>
      </rPr>
      <t>沅水〔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万元，沅水〔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万元，沅水〔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万元，沅水〔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万元，沅水〔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</si>
  <si>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南县</t>
    </r>
  </si>
  <si>
    <r>
      <rPr>
        <sz val="11"/>
        <rFont val="宋体"/>
        <charset val="134"/>
      </rPr>
      <t>南水报〔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万元，南水报〔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万元，南水报〔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号、南财报〔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</si>
  <si>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桃江县</t>
    </r>
  </si>
  <si>
    <r>
      <rPr>
        <sz val="11"/>
        <rFont val="宋体"/>
        <charset val="134"/>
      </rPr>
      <t>桃水〔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万元，桃水〔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万元，桃水〔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万元，桃水〔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</si>
  <si>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安化县</t>
    </r>
  </si>
  <si>
    <r>
      <rPr>
        <sz val="11"/>
        <rFont val="宋体"/>
        <charset val="134"/>
      </rPr>
      <t>省文旅厅乡村振兴帮扶点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万元，安财〔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万元，安水〔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万元，安财农〔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</si>
  <si>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永州市</t>
    </r>
  </si>
  <si>
    <r>
      <rPr>
        <b/>
        <sz val="10"/>
        <rFont val="宋体"/>
        <charset val="134"/>
      </rPr>
      <t>永州市合计</t>
    </r>
  </si>
  <si>
    <r>
      <rPr>
        <sz val="11"/>
        <rFont val="宋体"/>
        <charset val="134"/>
      </rPr>
      <t>永水〔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</si>
  <si>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零陵区</t>
    </r>
  </si>
  <si>
    <r>
      <rPr>
        <sz val="11"/>
        <rFont val="宋体"/>
        <charset val="134"/>
      </rPr>
      <t>零水字〔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万元，零财办〔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</si>
  <si>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冷水滩区</t>
    </r>
  </si>
  <si>
    <r>
      <rPr>
        <sz val="11"/>
        <rFont val="宋体"/>
        <charset val="134"/>
      </rPr>
      <t>冷水利字〔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</si>
  <si>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金洞管理区</t>
    </r>
  </si>
  <si>
    <r>
      <rPr>
        <sz val="11"/>
        <rFont val="宋体"/>
        <charset val="134"/>
      </rPr>
      <t>金水〔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</si>
  <si>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东安县</t>
    </r>
  </si>
  <si>
    <r>
      <rPr>
        <sz val="11"/>
        <rFont val="宋体"/>
        <charset val="134"/>
      </rPr>
      <t>东水〔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万元，东水〔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</t>
    </r>
  </si>
  <si>
    <r>
      <rPr>
        <sz val="10"/>
        <rFont val="宋体"/>
        <charset val="134"/>
      </rPr>
      <t>道县</t>
    </r>
  </si>
  <si>
    <r>
      <rPr>
        <sz val="11"/>
        <rFont val="宋体"/>
        <charset val="134"/>
      </rPr>
      <t>道水〔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万元，道水〔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</si>
  <si>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宁远县</t>
    </r>
  </si>
  <si>
    <r>
      <rPr>
        <sz val="11"/>
        <rFont val="宋体"/>
        <charset val="134"/>
      </rPr>
      <t>宁水请〔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万元，宁财请〔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</si>
  <si>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江永县</t>
    </r>
  </si>
  <si>
    <r>
      <rPr>
        <sz val="11"/>
        <rFont val="宋体"/>
        <charset val="134"/>
      </rPr>
      <t>江永水利〔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</si>
  <si>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江华县</t>
    </r>
  </si>
  <si>
    <r>
      <rPr>
        <sz val="11"/>
        <rFont val="宋体"/>
        <charset val="134"/>
      </rPr>
      <t>江水呈〔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</si>
  <si>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蓝山县</t>
    </r>
  </si>
  <si>
    <r>
      <rPr>
        <sz val="11"/>
        <rFont val="宋体"/>
        <charset val="134"/>
      </rPr>
      <t>蓝水字〔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</si>
  <si>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方正书宋_GBK"/>
        <charset val="134"/>
      </rPr>
      <t>祁阳市</t>
    </r>
  </si>
  <si>
    <r>
      <rPr>
        <sz val="11"/>
        <rFont val="宋体"/>
        <charset val="134"/>
      </rPr>
      <t>祁水〔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万元，祁水〔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万元，祁水〔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</si>
  <si>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郴州市</t>
    </r>
  </si>
  <si>
    <r>
      <rPr>
        <b/>
        <sz val="10"/>
        <rFont val="宋体"/>
        <charset val="134"/>
      </rPr>
      <t>郴州市合计</t>
    </r>
  </si>
  <si>
    <r>
      <rPr>
        <sz val="10"/>
        <rFont val="宋体"/>
        <charset val="134"/>
      </rPr>
      <t>资兴市</t>
    </r>
  </si>
  <si>
    <r>
      <rPr>
        <sz val="11"/>
        <rFont val="宋体"/>
        <charset val="134"/>
      </rPr>
      <t>资水〔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</si>
  <si>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永兴县</t>
    </r>
  </si>
  <si>
    <r>
      <rPr>
        <sz val="11"/>
        <rFont val="宋体"/>
        <charset val="134"/>
      </rPr>
      <t>永水报〔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万元，永财报〔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</si>
  <si>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宜章县</t>
    </r>
  </si>
  <si>
    <r>
      <rPr>
        <sz val="11"/>
        <rFont val="宋体"/>
        <charset val="134"/>
      </rPr>
      <t>宜水〔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</si>
  <si>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嘉禾县</t>
    </r>
  </si>
  <si>
    <r>
      <rPr>
        <sz val="11"/>
        <rFont val="宋体"/>
        <charset val="134"/>
      </rPr>
      <t>嘉禾县小型水利设施建设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</si>
  <si>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临武县</t>
    </r>
  </si>
  <si>
    <r>
      <rPr>
        <sz val="11"/>
        <rFont val="宋体"/>
        <charset val="134"/>
      </rPr>
      <t>临水呈〔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万元，临水呈〔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</si>
  <si>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汝城县</t>
    </r>
  </si>
  <si>
    <r>
      <rPr>
        <sz val="11"/>
        <rFont val="宋体"/>
        <charset val="134"/>
      </rPr>
      <t>汝水〔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</si>
  <si>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桂东县</t>
    </r>
  </si>
  <si>
    <r>
      <rPr>
        <sz val="11"/>
        <rFont val="宋体"/>
        <charset val="134"/>
      </rPr>
      <t>桂水字〔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</si>
  <si>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安仁县</t>
    </r>
  </si>
  <si>
    <r>
      <rPr>
        <sz val="11"/>
        <rFont val="宋体"/>
        <charset val="134"/>
      </rPr>
      <t>安水〔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号15万元</t>
    </r>
  </si>
  <si>
    <r>
      <rPr>
        <b/>
        <sz val="10"/>
        <rFont val="宋体"/>
        <charset val="134"/>
      </rPr>
      <t>娄底市</t>
    </r>
  </si>
  <si>
    <r>
      <rPr>
        <b/>
        <sz val="10"/>
        <rFont val="宋体"/>
        <charset val="134"/>
      </rPr>
      <t>娄底市合计</t>
    </r>
  </si>
  <si>
    <r>
      <rPr>
        <sz val="10"/>
        <rFont val="宋体"/>
        <charset val="134"/>
      </rPr>
      <t>娄星区</t>
    </r>
  </si>
  <si>
    <r>
      <rPr>
        <sz val="11"/>
        <rFont val="宋体"/>
        <charset val="134"/>
      </rPr>
      <t>娄星水〔</t>
    </r>
    <r>
      <rPr>
        <sz val="11"/>
        <rFont val="Times New Roman"/>
        <charset val="134"/>
      </rPr>
      <t>2023〕52号、53号各15万元</t>
    </r>
  </si>
  <si>
    <r>
      <rPr>
        <sz val="10"/>
        <rFont val="宋体"/>
        <charset val="134"/>
      </rPr>
      <t>涟源市</t>
    </r>
  </si>
  <si>
    <r>
      <rPr>
        <sz val="11"/>
        <rFont val="宋体"/>
        <charset val="134"/>
      </rPr>
      <t>涟水〔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65</t>
    </r>
    <r>
      <rPr>
        <sz val="11"/>
        <rFont val="方正书宋_GBK"/>
        <charset val="134"/>
      </rPr>
      <t>号</t>
    </r>
    <r>
      <rPr>
        <sz val="11"/>
        <rFont val="Times New Roman"/>
        <charset val="134"/>
      </rPr>
      <t>30</t>
    </r>
    <r>
      <rPr>
        <sz val="11"/>
        <rFont val="方正书宋_GBK"/>
        <charset val="134"/>
      </rPr>
      <t>万元，涟水〔</t>
    </r>
    <r>
      <rPr>
        <sz val="11"/>
        <rFont val="Times New Roman"/>
        <charset val="134"/>
      </rPr>
      <t>2023</t>
    </r>
    <r>
      <rPr>
        <sz val="11"/>
        <rFont val="方正书宋_GBK"/>
        <charset val="134"/>
      </rPr>
      <t>〕</t>
    </r>
    <r>
      <rPr>
        <sz val="11"/>
        <rFont val="Times New Roman"/>
        <charset val="134"/>
      </rPr>
      <t>18</t>
    </r>
    <r>
      <rPr>
        <sz val="11"/>
        <rFont val="方正书宋_GBK"/>
        <charset val="134"/>
      </rPr>
      <t>号、</t>
    </r>
    <r>
      <rPr>
        <sz val="11"/>
        <rFont val="Times New Roman"/>
        <charset val="134"/>
      </rPr>
      <t>29</t>
    </r>
    <r>
      <rPr>
        <sz val="11"/>
        <rFont val="方正书宋_GBK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方正书宋_GBK"/>
        <charset val="134"/>
      </rPr>
      <t>万元，涟水〔</t>
    </r>
    <r>
      <rPr>
        <sz val="11"/>
        <rFont val="Times New Roman"/>
        <charset val="134"/>
      </rPr>
      <t>2023</t>
    </r>
    <r>
      <rPr>
        <sz val="11"/>
        <rFont val="方正书宋_GBK"/>
        <charset val="134"/>
      </rPr>
      <t>〕</t>
    </r>
    <r>
      <rPr>
        <sz val="11"/>
        <rFont val="Times New Roman"/>
        <charset val="134"/>
      </rPr>
      <t>54</t>
    </r>
    <r>
      <rPr>
        <sz val="11"/>
        <rFont val="方正书宋_GBK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方正书宋_GBK"/>
        <charset val="134"/>
      </rPr>
      <t>万元，涟水〔</t>
    </r>
    <r>
      <rPr>
        <sz val="11"/>
        <rFont val="Times New Roman"/>
        <charset val="134"/>
      </rPr>
      <t>2023</t>
    </r>
    <r>
      <rPr>
        <sz val="11"/>
        <rFont val="方正书宋_GBK"/>
        <charset val="134"/>
      </rPr>
      <t>〕</t>
    </r>
    <r>
      <rPr>
        <sz val="11"/>
        <rFont val="Times New Roman"/>
        <charset val="134"/>
      </rPr>
      <t>58</t>
    </r>
    <r>
      <rPr>
        <sz val="11"/>
        <rFont val="方正书宋_GBK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方正书宋_GBK"/>
        <charset val="134"/>
      </rPr>
      <t>万元，涟水〔</t>
    </r>
    <r>
      <rPr>
        <sz val="11"/>
        <rFont val="Times New Roman"/>
        <charset val="134"/>
      </rPr>
      <t>2023</t>
    </r>
    <r>
      <rPr>
        <sz val="11"/>
        <rFont val="方正书宋_GBK"/>
        <charset val="134"/>
      </rPr>
      <t>〕</t>
    </r>
    <r>
      <rPr>
        <sz val="11"/>
        <rFont val="Times New Roman"/>
        <charset val="134"/>
      </rPr>
      <t>59</t>
    </r>
    <r>
      <rPr>
        <sz val="11"/>
        <rFont val="方正书宋_GBK"/>
        <charset val="134"/>
      </rPr>
      <t>号、</t>
    </r>
    <r>
      <rPr>
        <sz val="11"/>
        <rFont val="Times New Roman"/>
        <charset val="134"/>
      </rPr>
      <t>60</t>
    </r>
    <r>
      <rPr>
        <sz val="11"/>
        <rFont val="方正书宋_GBK"/>
        <charset val="134"/>
      </rPr>
      <t>号合计共</t>
    </r>
    <r>
      <rPr>
        <sz val="11"/>
        <rFont val="Times New Roman"/>
        <charset val="134"/>
      </rPr>
      <t>30</t>
    </r>
    <r>
      <rPr>
        <sz val="11"/>
        <rFont val="方正书宋_GBK"/>
        <charset val="134"/>
      </rPr>
      <t>万元</t>
    </r>
  </si>
  <si>
    <r>
      <rPr>
        <sz val="10"/>
        <rFont val="宋体"/>
        <charset val="134"/>
      </rPr>
      <t>冷水江市</t>
    </r>
  </si>
  <si>
    <r>
      <rPr>
        <sz val="11"/>
        <rFont val="宋体"/>
        <charset val="134"/>
      </rPr>
      <t>冷水字〔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</si>
  <si>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双峰县</t>
    </r>
  </si>
  <si>
    <r>
      <rPr>
        <sz val="11"/>
        <rFont val="宋体"/>
        <charset val="134"/>
      </rPr>
      <t>双政〔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号、双水〔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万元，双水〔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万元，双水〔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73</t>
    </r>
    <r>
      <rPr>
        <sz val="11"/>
        <rFont val="宋体"/>
        <charset val="134"/>
      </rPr>
      <t>号、双水〔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</si>
  <si>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新化县</t>
    </r>
  </si>
  <si>
    <r>
      <rPr>
        <sz val="11"/>
        <rFont val="宋体"/>
        <charset val="134"/>
      </rPr>
      <t>新水〔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万元，新水〔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万元，新水发〔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192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193</t>
    </r>
    <r>
      <rPr>
        <sz val="11"/>
        <rFont val="宋体"/>
        <charset val="134"/>
      </rPr>
      <t>号合计共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</t>
    </r>
  </si>
  <si>
    <r>
      <rPr>
        <b/>
        <sz val="10"/>
        <rFont val="宋体"/>
        <charset val="134"/>
      </rPr>
      <t>怀化市</t>
    </r>
  </si>
  <si>
    <r>
      <rPr>
        <b/>
        <sz val="10"/>
        <rFont val="宋体"/>
        <charset val="134"/>
      </rPr>
      <t>怀化市合计</t>
    </r>
  </si>
  <si>
    <r>
      <rPr>
        <sz val="10"/>
        <rFont val="宋体"/>
        <charset val="134"/>
      </rPr>
      <t>沅陵县</t>
    </r>
  </si>
  <si>
    <r>
      <rPr>
        <sz val="11"/>
        <rFont val="宋体"/>
        <charset val="134"/>
      </rPr>
      <t>沅水利请〔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万元，沅水利请〔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万元，沅水利请〔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</si>
  <si>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辰溪县</t>
    </r>
  </si>
  <si>
    <r>
      <rPr>
        <sz val="11"/>
        <rFont val="宋体"/>
        <charset val="134"/>
      </rPr>
      <t>辰水利〔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万元，辰水利〔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</si>
  <si>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溆浦县</t>
    </r>
  </si>
  <si>
    <r>
      <rPr>
        <sz val="11"/>
        <rFont val="宋体"/>
        <charset val="134"/>
      </rPr>
      <t>溆水请〔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万元，溆政〔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</si>
  <si>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麻阳县</t>
    </r>
  </si>
  <si>
    <r>
      <rPr>
        <sz val="11"/>
        <rFont val="宋体"/>
        <charset val="134"/>
      </rPr>
      <t>麻水报〔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万元，麻水报〔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万元，麻财农〔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号、麻水报〔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79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</si>
  <si>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中方县</t>
    </r>
  </si>
  <si>
    <r>
      <rPr>
        <sz val="11"/>
        <rFont val="宋体"/>
        <charset val="134"/>
      </rPr>
      <t>省委军民融合办乡村振兴帮扶点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</si>
  <si>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洪江市</t>
    </r>
  </si>
  <si>
    <r>
      <rPr>
        <sz val="11"/>
        <rFont val="宋体"/>
        <charset val="134"/>
      </rPr>
      <t>洪水发〔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号15万元</t>
    </r>
  </si>
  <si>
    <r>
      <rPr>
        <sz val="10"/>
        <rFont val="宋体"/>
        <charset val="134"/>
      </rPr>
      <t>会同县</t>
    </r>
  </si>
  <si>
    <r>
      <rPr>
        <sz val="11"/>
        <rFont val="宋体"/>
        <charset val="134"/>
      </rPr>
      <t>会财农〔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</si>
  <si>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靖州县</t>
    </r>
  </si>
  <si>
    <r>
      <rPr>
        <sz val="11"/>
        <rFont val="宋体"/>
        <charset val="134"/>
      </rPr>
      <t>靖水利字〔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</si>
  <si>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通道县</t>
    </r>
  </si>
  <si>
    <r>
      <rPr>
        <sz val="11"/>
        <rFont val="宋体"/>
        <charset val="134"/>
      </rPr>
      <t>通水建〔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万元</t>
    </r>
  </si>
  <si>
    <r>
      <rPr>
        <b/>
        <sz val="10"/>
        <rFont val="方正书宋_GBK"/>
        <charset val="134"/>
      </rPr>
      <t>湘西州</t>
    </r>
  </si>
  <si>
    <r>
      <rPr>
        <b/>
        <sz val="10"/>
        <rFont val="宋体"/>
        <charset val="134"/>
      </rPr>
      <t>湘西州合计</t>
    </r>
  </si>
  <si>
    <r>
      <rPr>
        <sz val="10"/>
        <rFont val="宋体"/>
        <charset val="134"/>
      </rPr>
      <t>花垣县</t>
    </r>
  </si>
  <si>
    <r>
      <rPr>
        <sz val="11"/>
        <rFont val="宋体"/>
        <charset val="134"/>
      </rPr>
      <t>花水〔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</si>
  <si>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保靖县</t>
    </r>
  </si>
  <si>
    <r>
      <rPr>
        <sz val="11"/>
        <rFont val="宋体"/>
        <charset val="134"/>
      </rPr>
      <t>保水报〔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</si>
  <si>
    <r>
      <rPr>
        <sz val="10"/>
        <rFont val="宋体"/>
        <charset val="134"/>
      </rPr>
      <t>古丈县</t>
    </r>
  </si>
  <si>
    <r>
      <rPr>
        <sz val="11"/>
        <rFont val="宋体"/>
        <charset val="134"/>
      </rPr>
      <t>古水〔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号、29号各20万元</t>
    </r>
  </si>
  <si>
    <r>
      <rPr>
        <sz val="10"/>
        <rFont val="宋体"/>
        <charset val="134"/>
      </rPr>
      <t>永顺县</t>
    </r>
  </si>
  <si>
    <r>
      <rPr>
        <sz val="11"/>
        <rFont val="宋体"/>
        <charset val="134"/>
      </rPr>
      <t>永水报〔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号各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万元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</si>
</sst>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4"/>
      <name val="黑体"/>
      <charset val="134"/>
    </font>
    <font>
      <b/>
      <sz val="20"/>
      <name val="方正小标宋_GBK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1"/>
      <name val="黑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Times New Roman"/>
      <charset val="134"/>
    </font>
    <font>
      <sz val="11"/>
      <name val="方正书宋_GBK"/>
      <charset val="134"/>
    </font>
    <font>
      <b/>
      <sz val="10"/>
      <name val="黑体"/>
      <charset val="134"/>
    </font>
    <font>
      <b/>
      <sz val="10"/>
      <name val="方正书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24" borderId="11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15" borderId="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2" borderId="0" xfId="1" applyFont="1" applyFill="1" applyBorder="1" applyAlignment="1" applyProtection="1">
      <alignment vertical="center"/>
      <protection locked="0"/>
    </xf>
    <xf numFmtId="0" fontId="1" fillId="2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right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left" vertical="center" wrapText="1"/>
      <protection locked="0"/>
    </xf>
    <xf numFmtId="0" fontId="1" fillId="2" borderId="1" xfId="28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left" vertical="center" wrapText="1"/>
    </xf>
    <xf numFmtId="0" fontId="1" fillId="2" borderId="4" xfId="1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2" borderId="4" xfId="1" applyFont="1" applyFill="1" applyBorder="1" applyAlignment="1" applyProtection="1">
      <alignment horizontal="left" vertical="center" wrapText="1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常规 10 2" xfId="28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"/>
  <sheetViews>
    <sheetView tabSelected="1" workbookViewId="0">
      <selection activeCell="H8" sqref="H8"/>
    </sheetView>
  </sheetViews>
  <sheetFormatPr defaultColWidth="9" defaultRowHeight="14.25" outlineLevelCol="5"/>
  <cols>
    <col min="1" max="1" width="8.125" style="1" customWidth="1"/>
    <col min="2" max="2" width="17.5" style="3" customWidth="1"/>
    <col min="3" max="3" width="8" style="1" customWidth="1"/>
    <col min="4" max="4" width="10.25" style="3" customWidth="1"/>
    <col min="5" max="5" width="11.25" style="3" customWidth="1"/>
    <col min="6" max="6" width="37.5" style="1" customWidth="1"/>
    <col min="7" max="16384" width="9" style="1"/>
  </cols>
  <sheetData>
    <row r="1" s="1" customFormat="1" ht="24.75" customHeight="1" spans="1:6">
      <c r="A1" s="4" t="s">
        <v>0</v>
      </c>
      <c r="B1" s="5"/>
      <c r="C1" s="6"/>
      <c r="D1" s="5"/>
      <c r="E1" s="5"/>
      <c r="F1" s="27"/>
    </row>
    <row r="2" s="1" customFormat="1" ht="33" customHeight="1" spans="1:6">
      <c r="A2" s="7" t="s">
        <v>1</v>
      </c>
      <c r="B2" s="7"/>
      <c r="C2" s="7"/>
      <c r="D2" s="7"/>
      <c r="E2" s="7"/>
      <c r="F2" s="7"/>
    </row>
    <row r="3" s="1" customFormat="1" ht="18.95" customHeight="1" spans="1:6">
      <c r="A3" s="8"/>
      <c r="B3" s="8"/>
      <c r="C3" s="8"/>
      <c r="D3" s="8"/>
      <c r="E3" s="8"/>
      <c r="F3" s="28" t="s">
        <v>2</v>
      </c>
    </row>
    <row r="4" s="1" customFormat="1" ht="46.5" customHeight="1" spans="1:6">
      <c r="A4" s="9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29" t="s">
        <v>8</v>
      </c>
    </row>
    <row r="5" s="2" customFormat="1" ht="30" customHeight="1" spans="1:6">
      <c r="A5" s="12" t="s">
        <v>9</v>
      </c>
      <c r="B5" s="13"/>
      <c r="C5" s="14">
        <f>SUM(C6,C14,C25,C30,C42,C53,C66,C78,C83,C93,C107,C117,C125,C136)</f>
        <v>6000</v>
      </c>
      <c r="D5" s="13"/>
      <c r="E5" s="13"/>
      <c r="F5" s="30"/>
    </row>
    <row r="6" s="1" customFormat="1" ht="30" customHeight="1" spans="1:6">
      <c r="A6" s="15" t="s">
        <v>10</v>
      </c>
      <c r="B6" s="9" t="s">
        <v>11</v>
      </c>
      <c r="C6" s="16">
        <f>SUM(C11,C7)</f>
        <v>469</v>
      </c>
      <c r="D6" s="9"/>
      <c r="E6" s="9"/>
      <c r="F6" s="30"/>
    </row>
    <row r="7" s="1" customFormat="1" ht="30" customHeight="1" spans="1:6">
      <c r="A7" s="15"/>
      <c r="B7" s="15" t="s">
        <v>12</v>
      </c>
      <c r="C7" s="16">
        <f>SUM(C8:C10)</f>
        <v>155</v>
      </c>
      <c r="D7" s="15"/>
      <c r="E7" s="15"/>
      <c r="F7" s="30"/>
    </row>
    <row r="8" s="1" customFormat="1" ht="30" customHeight="1" spans="1:6">
      <c r="A8" s="15"/>
      <c r="B8" s="17" t="s">
        <v>13</v>
      </c>
      <c r="C8" s="18">
        <v>20</v>
      </c>
      <c r="D8" s="17">
        <v>502</v>
      </c>
      <c r="E8" s="31">
        <v>2130306</v>
      </c>
      <c r="F8" s="32" t="s">
        <v>14</v>
      </c>
    </row>
    <row r="9" s="1" customFormat="1" ht="42.75" customHeight="1" spans="1:6">
      <c r="A9" s="15"/>
      <c r="B9" s="17" t="s">
        <v>15</v>
      </c>
      <c r="C9" s="18">
        <v>40</v>
      </c>
      <c r="D9" s="17">
        <v>502</v>
      </c>
      <c r="E9" s="31">
        <v>2130306</v>
      </c>
      <c r="F9" s="33" t="s">
        <v>16</v>
      </c>
    </row>
    <row r="10" s="1" customFormat="1" ht="71.25" customHeight="1" spans="1:6">
      <c r="A10" s="15"/>
      <c r="B10" s="17" t="s">
        <v>17</v>
      </c>
      <c r="C10" s="19">
        <v>95</v>
      </c>
      <c r="D10" s="17">
        <v>502</v>
      </c>
      <c r="E10" s="31">
        <v>2130306</v>
      </c>
      <c r="F10" s="33" t="s">
        <v>18</v>
      </c>
    </row>
    <row r="11" s="1" customFormat="1" ht="30" customHeight="1" spans="1:6">
      <c r="A11" s="15"/>
      <c r="B11" s="15" t="s">
        <v>19</v>
      </c>
      <c r="C11" s="20">
        <f>SUM(C12:C13)</f>
        <v>314</v>
      </c>
      <c r="D11" s="15"/>
      <c r="E11" s="15"/>
      <c r="F11" s="34"/>
    </row>
    <row r="12" s="1" customFormat="1" ht="114.75" customHeight="1" spans="1:6">
      <c r="A12" s="15"/>
      <c r="B12" s="17" t="s">
        <v>20</v>
      </c>
      <c r="C12" s="18">
        <v>179</v>
      </c>
      <c r="D12" s="17">
        <v>502</v>
      </c>
      <c r="E12" s="31">
        <v>2130306</v>
      </c>
      <c r="F12" s="33" t="s">
        <v>21</v>
      </c>
    </row>
    <row r="13" s="1" customFormat="1" ht="91.5" customHeight="1" spans="1:6">
      <c r="A13" s="21"/>
      <c r="B13" s="22" t="s">
        <v>22</v>
      </c>
      <c r="C13" s="23">
        <v>135</v>
      </c>
      <c r="D13" s="17">
        <v>502</v>
      </c>
      <c r="E13" s="31">
        <v>2130306</v>
      </c>
      <c r="F13" s="35" t="s">
        <v>23</v>
      </c>
    </row>
    <row r="14" s="1" customFormat="1" ht="30" customHeight="1" spans="1:6">
      <c r="A14" s="15" t="s">
        <v>24</v>
      </c>
      <c r="B14" s="9" t="s">
        <v>25</v>
      </c>
      <c r="C14" s="16">
        <f>SUM(C15,C19)</f>
        <v>335</v>
      </c>
      <c r="D14" s="9"/>
      <c r="E14" s="9"/>
      <c r="F14" s="30"/>
    </row>
    <row r="15" s="1" customFormat="1" ht="30" customHeight="1" spans="1:6">
      <c r="A15" s="15"/>
      <c r="B15" s="15" t="s">
        <v>12</v>
      </c>
      <c r="C15" s="16">
        <f>SUM(C16:C18)</f>
        <v>40</v>
      </c>
      <c r="D15" s="15"/>
      <c r="E15" s="15"/>
      <c r="F15" s="30"/>
    </row>
    <row r="16" s="1" customFormat="1" ht="30" customHeight="1" spans="1:6">
      <c r="A16" s="24"/>
      <c r="B16" s="17" t="s">
        <v>26</v>
      </c>
      <c r="C16" s="18">
        <v>20</v>
      </c>
      <c r="D16" s="17">
        <v>502</v>
      </c>
      <c r="E16" s="31">
        <v>2130306</v>
      </c>
      <c r="F16" s="32" t="s">
        <v>27</v>
      </c>
    </row>
    <row r="17" s="1" customFormat="1" ht="30" customHeight="1" spans="1:6">
      <c r="A17" s="15"/>
      <c r="B17" s="17" t="s">
        <v>28</v>
      </c>
      <c r="C17" s="18">
        <v>10</v>
      </c>
      <c r="D17" s="17">
        <v>502</v>
      </c>
      <c r="E17" s="31">
        <v>2130306</v>
      </c>
      <c r="F17" s="32" t="s">
        <v>29</v>
      </c>
    </row>
    <row r="18" s="1" customFormat="1" ht="30" customHeight="1" spans="1:6">
      <c r="A18" s="15"/>
      <c r="B18" s="17" t="s">
        <v>30</v>
      </c>
      <c r="C18" s="18">
        <v>10</v>
      </c>
      <c r="D18" s="17">
        <v>502</v>
      </c>
      <c r="E18" s="31">
        <v>2130306</v>
      </c>
      <c r="F18" s="32" t="s">
        <v>31</v>
      </c>
    </row>
    <row r="19" s="1" customFormat="1" ht="30" customHeight="1" spans="1:6">
      <c r="A19" s="15"/>
      <c r="B19" s="15" t="s">
        <v>19</v>
      </c>
      <c r="C19" s="16">
        <f>SUM(C20:C24)</f>
        <v>295</v>
      </c>
      <c r="D19" s="15"/>
      <c r="E19" s="15"/>
      <c r="F19" s="33"/>
    </row>
    <row r="20" s="1" customFormat="1" ht="30" customHeight="1" spans="1:6">
      <c r="A20" s="15"/>
      <c r="B20" s="17" t="s">
        <v>32</v>
      </c>
      <c r="C20" s="18">
        <v>10</v>
      </c>
      <c r="D20" s="17">
        <v>502</v>
      </c>
      <c r="E20" s="31">
        <v>2130306</v>
      </c>
      <c r="F20" s="32" t="s">
        <v>33</v>
      </c>
    </row>
    <row r="21" s="1" customFormat="1" ht="56.25" customHeight="1" spans="1:6">
      <c r="A21" s="15"/>
      <c r="B21" s="17" t="s">
        <v>34</v>
      </c>
      <c r="C21" s="18">
        <v>115</v>
      </c>
      <c r="D21" s="17">
        <v>502</v>
      </c>
      <c r="E21" s="31">
        <v>2130306</v>
      </c>
      <c r="F21" s="33" t="s">
        <v>35</v>
      </c>
    </row>
    <row r="22" s="1" customFormat="1" ht="56.25" customHeight="1" spans="1:6">
      <c r="A22" s="15"/>
      <c r="B22" s="17" t="s">
        <v>36</v>
      </c>
      <c r="C22" s="19">
        <v>120</v>
      </c>
      <c r="D22" s="17">
        <v>502</v>
      </c>
      <c r="E22" s="31">
        <v>2130306</v>
      </c>
      <c r="F22" s="33" t="s">
        <v>37</v>
      </c>
    </row>
    <row r="23" s="1" customFormat="1" ht="30" customHeight="1" spans="1:6">
      <c r="A23" s="15"/>
      <c r="B23" s="17" t="s">
        <v>38</v>
      </c>
      <c r="C23" s="18">
        <v>20</v>
      </c>
      <c r="D23" s="17">
        <v>502</v>
      </c>
      <c r="E23" s="31">
        <v>2130306</v>
      </c>
      <c r="F23" s="32" t="s">
        <v>39</v>
      </c>
    </row>
    <row r="24" s="1" customFormat="1" ht="39" customHeight="1" spans="1:6">
      <c r="A24" s="15"/>
      <c r="B24" s="17" t="s">
        <v>40</v>
      </c>
      <c r="C24" s="19">
        <v>30</v>
      </c>
      <c r="D24" s="17">
        <v>502</v>
      </c>
      <c r="E24" s="31">
        <v>2130306</v>
      </c>
      <c r="F24" s="33" t="s">
        <v>41</v>
      </c>
    </row>
    <row r="25" s="1" customFormat="1" ht="30" customHeight="1" spans="1:6">
      <c r="A25" s="15" t="s">
        <v>42</v>
      </c>
      <c r="B25" s="9" t="s">
        <v>43</v>
      </c>
      <c r="C25" s="16">
        <f>SUM(C26)</f>
        <v>205</v>
      </c>
      <c r="D25" s="17"/>
      <c r="E25" s="31"/>
      <c r="F25" s="30"/>
    </row>
    <row r="26" s="1" customFormat="1" ht="30" customHeight="1" spans="1:6">
      <c r="A26" s="15"/>
      <c r="B26" s="15" t="s">
        <v>19</v>
      </c>
      <c r="C26" s="16">
        <f>SUM(C27:C29)</f>
        <v>205</v>
      </c>
      <c r="D26" s="17"/>
      <c r="E26" s="31"/>
      <c r="F26" s="33"/>
    </row>
    <row r="27" s="1" customFormat="1" ht="57" customHeight="1" spans="1:6">
      <c r="A27" s="15"/>
      <c r="B27" s="17" t="s">
        <v>44</v>
      </c>
      <c r="C27" s="18">
        <v>95</v>
      </c>
      <c r="D27" s="17">
        <v>502</v>
      </c>
      <c r="E27" s="31">
        <v>2130306</v>
      </c>
      <c r="F27" s="33" t="s">
        <v>45</v>
      </c>
    </row>
    <row r="28" s="1" customFormat="1" ht="57" customHeight="1" spans="1:6">
      <c r="A28" s="15"/>
      <c r="B28" s="17" t="s">
        <v>46</v>
      </c>
      <c r="C28" s="18">
        <v>70</v>
      </c>
      <c r="D28" s="17">
        <v>502</v>
      </c>
      <c r="E28" s="31">
        <v>2130306</v>
      </c>
      <c r="F28" s="33" t="s">
        <v>47</v>
      </c>
    </row>
    <row r="29" s="1" customFormat="1" ht="42" customHeight="1" spans="1:6">
      <c r="A29" s="15"/>
      <c r="B29" s="17" t="s">
        <v>48</v>
      </c>
      <c r="C29" s="18">
        <v>40</v>
      </c>
      <c r="D29" s="17">
        <v>502</v>
      </c>
      <c r="E29" s="31">
        <v>2130306</v>
      </c>
      <c r="F29" s="33" t="s">
        <v>49</v>
      </c>
    </row>
    <row r="30" s="1" customFormat="1" ht="30" customHeight="1" spans="1:6">
      <c r="A30" s="15" t="s">
        <v>50</v>
      </c>
      <c r="B30" s="9" t="s">
        <v>51</v>
      </c>
      <c r="C30" s="16">
        <f>SUM(C31,C34)</f>
        <v>570</v>
      </c>
      <c r="D30" s="17"/>
      <c r="E30" s="31"/>
      <c r="F30" s="30"/>
    </row>
    <row r="31" s="1" customFormat="1" ht="30" customHeight="1" spans="1:6">
      <c r="A31" s="15"/>
      <c r="B31" s="15" t="s">
        <v>12</v>
      </c>
      <c r="C31" s="16">
        <f>SUM(C32:C33)</f>
        <v>45</v>
      </c>
      <c r="D31" s="17"/>
      <c r="E31" s="31"/>
      <c r="F31" s="30"/>
    </row>
    <row r="32" s="1" customFormat="1" ht="30" customHeight="1" spans="1:6">
      <c r="A32" s="24"/>
      <c r="B32" s="17" t="s">
        <v>26</v>
      </c>
      <c r="C32" s="18">
        <v>15</v>
      </c>
      <c r="D32" s="17">
        <v>502</v>
      </c>
      <c r="E32" s="31">
        <v>2130306</v>
      </c>
      <c r="F32" s="33" t="s">
        <v>52</v>
      </c>
    </row>
    <row r="33" s="1" customFormat="1" ht="30" customHeight="1" spans="1:6">
      <c r="A33" s="15"/>
      <c r="B33" s="17" t="s">
        <v>53</v>
      </c>
      <c r="C33" s="18">
        <v>30</v>
      </c>
      <c r="D33" s="17">
        <v>502</v>
      </c>
      <c r="E33" s="31">
        <v>2130306</v>
      </c>
      <c r="F33" s="32" t="s">
        <v>54</v>
      </c>
    </row>
    <row r="34" s="1" customFormat="1" ht="30" customHeight="1" spans="1:6">
      <c r="A34" s="15"/>
      <c r="B34" s="15" t="s">
        <v>19</v>
      </c>
      <c r="C34" s="25">
        <f>SUM(C35:C41)</f>
        <v>525</v>
      </c>
      <c r="D34" s="17"/>
      <c r="E34" s="31"/>
      <c r="F34" s="34"/>
    </row>
    <row r="35" s="1" customFormat="1" ht="63" customHeight="1" spans="1:6">
      <c r="A35" s="15"/>
      <c r="B35" s="17" t="s">
        <v>55</v>
      </c>
      <c r="C35" s="18">
        <v>125</v>
      </c>
      <c r="D35" s="17">
        <v>502</v>
      </c>
      <c r="E35" s="31">
        <v>2130306</v>
      </c>
      <c r="F35" s="33" t="s">
        <v>56</v>
      </c>
    </row>
    <row r="36" s="1" customFormat="1" ht="63" customHeight="1" spans="1:6">
      <c r="A36" s="15"/>
      <c r="B36" s="17" t="s">
        <v>57</v>
      </c>
      <c r="C36" s="18">
        <v>105</v>
      </c>
      <c r="D36" s="17">
        <v>502</v>
      </c>
      <c r="E36" s="31">
        <v>2130306</v>
      </c>
      <c r="F36" s="33" t="s">
        <v>58</v>
      </c>
    </row>
    <row r="37" s="1" customFormat="1" ht="61.5" customHeight="1" spans="1:6">
      <c r="A37" s="15"/>
      <c r="B37" s="17" t="s">
        <v>59</v>
      </c>
      <c r="C37" s="18">
        <v>45</v>
      </c>
      <c r="D37" s="17">
        <v>502</v>
      </c>
      <c r="E37" s="31">
        <v>2130306</v>
      </c>
      <c r="F37" s="32" t="s">
        <v>60</v>
      </c>
    </row>
    <row r="38" s="1" customFormat="1" ht="61.5" customHeight="1" spans="1:6">
      <c r="A38" s="15"/>
      <c r="B38" s="17" t="s">
        <v>61</v>
      </c>
      <c r="C38" s="18">
        <v>70</v>
      </c>
      <c r="D38" s="17">
        <v>502</v>
      </c>
      <c r="E38" s="31">
        <v>2130306</v>
      </c>
      <c r="F38" s="33" t="s">
        <v>62</v>
      </c>
    </row>
    <row r="39" s="1" customFormat="1" ht="61.5" customHeight="1" spans="1:6">
      <c r="A39" s="15"/>
      <c r="B39" s="17" t="s">
        <v>63</v>
      </c>
      <c r="C39" s="18">
        <v>80</v>
      </c>
      <c r="D39" s="17">
        <v>502</v>
      </c>
      <c r="E39" s="31">
        <v>2130306</v>
      </c>
      <c r="F39" s="33" t="s">
        <v>64</v>
      </c>
    </row>
    <row r="40" s="1" customFormat="1" ht="44.25" customHeight="1" spans="1:6">
      <c r="A40" s="15"/>
      <c r="B40" s="17" t="s">
        <v>65</v>
      </c>
      <c r="C40" s="18">
        <v>20</v>
      </c>
      <c r="D40" s="17">
        <v>502</v>
      </c>
      <c r="E40" s="31">
        <v>2130306</v>
      </c>
      <c r="F40" s="33" t="s">
        <v>66</v>
      </c>
    </row>
    <row r="41" s="1" customFormat="1" ht="60.75" customHeight="1" spans="1:6">
      <c r="A41" s="15"/>
      <c r="B41" s="17" t="s">
        <v>67</v>
      </c>
      <c r="C41" s="18">
        <v>80</v>
      </c>
      <c r="D41" s="17">
        <v>502</v>
      </c>
      <c r="E41" s="31">
        <v>2130306</v>
      </c>
      <c r="F41" s="33" t="s">
        <v>68</v>
      </c>
    </row>
    <row r="42" s="1" customFormat="1" ht="30" customHeight="1" spans="1:6">
      <c r="A42" s="15" t="s">
        <v>69</v>
      </c>
      <c r="B42" s="9" t="s">
        <v>70</v>
      </c>
      <c r="C42" s="16">
        <f>SUM(C43)</f>
        <v>678</v>
      </c>
      <c r="D42" s="17"/>
      <c r="E42" s="31"/>
      <c r="F42" s="30"/>
    </row>
    <row r="43" s="1" customFormat="1" ht="30" customHeight="1" spans="1:6">
      <c r="A43" s="15"/>
      <c r="B43" s="15" t="s">
        <v>19</v>
      </c>
      <c r="C43" s="20">
        <f>SUM(C44:C52)</f>
        <v>678</v>
      </c>
      <c r="D43" s="17"/>
      <c r="E43" s="31"/>
      <c r="F43" s="33"/>
    </row>
    <row r="44" s="1" customFormat="1" ht="87.75" customHeight="1" spans="1:6">
      <c r="A44" s="15"/>
      <c r="B44" s="17" t="s">
        <v>71</v>
      </c>
      <c r="C44" s="18">
        <v>170</v>
      </c>
      <c r="D44" s="17">
        <v>502</v>
      </c>
      <c r="E44" s="31">
        <v>2130306</v>
      </c>
      <c r="F44" s="32" t="s">
        <v>72</v>
      </c>
    </row>
    <row r="45" s="1" customFormat="1" ht="40.5" customHeight="1" spans="1:6">
      <c r="A45" s="15"/>
      <c r="B45" s="17" t="s">
        <v>73</v>
      </c>
      <c r="C45" s="18">
        <v>20</v>
      </c>
      <c r="D45" s="17">
        <v>502</v>
      </c>
      <c r="E45" s="31">
        <v>2130306</v>
      </c>
      <c r="F45" s="32" t="s">
        <v>74</v>
      </c>
    </row>
    <row r="46" s="1" customFormat="1" ht="115.5" customHeight="1" spans="1:6">
      <c r="A46" s="15"/>
      <c r="B46" s="17" t="s">
        <v>75</v>
      </c>
      <c r="C46" s="18">
        <v>180</v>
      </c>
      <c r="D46" s="17">
        <v>502</v>
      </c>
      <c r="E46" s="31">
        <v>2130306</v>
      </c>
      <c r="F46" s="33" t="s">
        <v>76</v>
      </c>
    </row>
    <row r="47" s="1" customFormat="1" ht="57.75" customHeight="1" spans="1:6">
      <c r="A47" s="15"/>
      <c r="B47" s="17" t="s">
        <v>77</v>
      </c>
      <c r="C47" s="18">
        <v>70</v>
      </c>
      <c r="D47" s="17">
        <v>502</v>
      </c>
      <c r="E47" s="31">
        <v>2130306</v>
      </c>
      <c r="F47" s="33" t="s">
        <v>78</v>
      </c>
    </row>
    <row r="48" s="1" customFormat="1" ht="42" customHeight="1" spans="1:6">
      <c r="A48" s="15"/>
      <c r="B48" s="17" t="s">
        <v>79</v>
      </c>
      <c r="C48" s="18">
        <v>50</v>
      </c>
      <c r="D48" s="17">
        <v>502</v>
      </c>
      <c r="E48" s="31">
        <v>2130306</v>
      </c>
      <c r="F48" s="33" t="s">
        <v>80</v>
      </c>
    </row>
    <row r="49" s="1" customFormat="1" ht="57" customHeight="1" spans="1:6">
      <c r="A49" s="15"/>
      <c r="B49" s="17" t="s">
        <v>81</v>
      </c>
      <c r="C49" s="18">
        <v>63</v>
      </c>
      <c r="D49" s="17">
        <v>502</v>
      </c>
      <c r="E49" s="31">
        <v>2130306</v>
      </c>
      <c r="F49" s="33" t="s">
        <v>82</v>
      </c>
    </row>
    <row r="50" s="1" customFormat="1" ht="81.75" customHeight="1" spans="1:6">
      <c r="A50" s="15"/>
      <c r="B50" s="17" t="s">
        <v>83</v>
      </c>
      <c r="C50" s="18">
        <v>95</v>
      </c>
      <c r="D50" s="17">
        <v>502</v>
      </c>
      <c r="E50" s="31">
        <v>2130306</v>
      </c>
      <c r="F50" s="33" t="s">
        <v>84</v>
      </c>
    </row>
    <row r="51" s="1" customFormat="1" ht="30" customHeight="1" spans="1:6">
      <c r="A51" s="15"/>
      <c r="B51" s="17" t="s">
        <v>85</v>
      </c>
      <c r="C51" s="18">
        <v>15</v>
      </c>
      <c r="D51" s="17">
        <v>502</v>
      </c>
      <c r="E51" s="31">
        <v>2130306</v>
      </c>
      <c r="F51" s="33" t="s">
        <v>86</v>
      </c>
    </row>
    <row r="52" s="1" customFormat="1" ht="30" customHeight="1" spans="1:6">
      <c r="A52" s="15"/>
      <c r="B52" s="17" t="s">
        <v>87</v>
      </c>
      <c r="C52" s="18">
        <v>15</v>
      </c>
      <c r="D52" s="17">
        <v>502</v>
      </c>
      <c r="E52" s="31">
        <v>2130306</v>
      </c>
      <c r="F52" s="33" t="s">
        <v>88</v>
      </c>
    </row>
    <row r="53" s="1" customFormat="1" ht="30" customHeight="1" spans="1:6">
      <c r="A53" s="15" t="s">
        <v>89</v>
      </c>
      <c r="B53" s="15" t="s">
        <v>90</v>
      </c>
      <c r="C53" s="16">
        <f>SUM(C54,C59)</f>
        <v>829</v>
      </c>
      <c r="D53" s="17"/>
      <c r="E53" s="31"/>
      <c r="F53" s="30"/>
    </row>
    <row r="54" s="1" customFormat="1" ht="30" customHeight="1" spans="1:6">
      <c r="A54" s="15"/>
      <c r="B54" s="15" t="s">
        <v>12</v>
      </c>
      <c r="C54" s="16">
        <f>SUM(C55:C58)</f>
        <v>78</v>
      </c>
      <c r="D54" s="17"/>
      <c r="E54" s="31"/>
      <c r="F54" s="30"/>
    </row>
    <row r="55" s="1" customFormat="1" ht="30" customHeight="1" spans="1:6">
      <c r="A55" s="15"/>
      <c r="B55" s="17" t="s">
        <v>91</v>
      </c>
      <c r="C55" s="18">
        <v>10</v>
      </c>
      <c r="D55" s="17">
        <v>502</v>
      </c>
      <c r="E55" s="31">
        <v>2130306</v>
      </c>
      <c r="F55" s="33" t="s">
        <v>92</v>
      </c>
    </row>
    <row r="56" s="1" customFormat="1" ht="30" customHeight="1" spans="1:6">
      <c r="A56" s="15"/>
      <c r="B56" s="17" t="s">
        <v>93</v>
      </c>
      <c r="C56" s="18">
        <v>10</v>
      </c>
      <c r="D56" s="17">
        <v>502</v>
      </c>
      <c r="E56" s="31">
        <v>2130306</v>
      </c>
      <c r="F56" s="33" t="s">
        <v>94</v>
      </c>
    </row>
    <row r="57" s="1" customFormat="1" ht="30" customHeight="1" spans="1:6">
      <c r="A57" s="15"/>
      <c r="B57" s="17" t="s">
        <v>95</v>
      </c>
      <c r="C57" s="18">
        <v>38</v>
      </c>
      <c r="D57" s="17">
        <v>502</v>
      </c>
      <c r="E57" s="31">
        <v>2130306</v>
      </c>
      <c r="F57" s="36" t="s">
        <v>96</v>
      </c>
    </row>
    <row r="58" s="1" customFormat="1" ht="30" customHeight="1" spans="1:6">
      <c r="A58" s="15"/>
      <c r="B58" s="17" t="s">
        <v>97</v>
      </c>
      <c r="C58" s="18">
        <v>20</v>
      </c>
      <c r="D58" s="17">
        <v>502</v>
      </c>
      <c r="E58" s="31">
        <v>2130306</v>
      </c>
      <c r="F58" s="33" t="s">
        <v>98</v>
      </c>
    </row>
    <row r="59" s="1" customFormat="1" ht="30" customHeight="1" spans="1:6">
      <c r="A59" s="15"/>
      <c r="B59" s="15" t="s">
        <v>19</v>
      </c>
      <c r="C59" s="26">
        <f>SUM(C60:C65)</f>
        <v>751</v>
      </c>
      <c r="D59" s="17"/>
      <c r="E59" s="31"/>
      <c r="F59" s="34"/>
    </row>
    <row r="60" s="1" customFormat="1" ht="95.25" customHeight="1" spans="1:6">
      <c r="A60" s="15"/>
      <c r="B60" s="17" t="s">
        <v>99</v>
      </c>
      <c r="C60" s="18">
        <v>118</v>
      </c>
      <c r="D60" s="17">
        <v>502</v>
      </c>
      <c r="E60" s="31">
        <v>2130306</v>
      </c>
      <c r="F60" s="33" t="s">
        <v>100</v>
      </c>
    </row>
    <row r="61" s="1" customFormat="1" ht="95.25" customHeight="1" spans="1:6">
      <c r="A61" s="15"/>
      <c r="B61" s="17" t="s">
        <v>101</v>
      </c>
      <c r="C61" s="18">
        <v>150</v>
      </c>
      <c r="D61" s="17">
        <v>502</v>
      </c>
      <c r="E61" s="31">
        <v>2130306</v>
      </c>
      <c r="F61" s="33" t="s">
        <v>102</v>
      </c>
    </row>
    <row r="62" s="1" customFormat="1" ht="116.25" customHeight="1" spans="1:6">
      <c r="A62" s="15"/>
      <c r="B62" s="17" t="s">
        <v>103</v>
      </c>
      <c r="C62" s="18">
        <v>160</v>
      </c>
      <c r="D62" s="17">
        <v>502</v>
      </c>
      <c r="E62" s="31">
        <v>2130306</v>
      </c>
      <c r="F62" s="32" t="s">
        <v>104</v>
      </c>
    </row>
    <row r="63" s="1" customFormat="1" ht="84" customHeight="1" spans="1:6">
      <c r="A63" s="15"/>
      <c r="B63" s="17" t="s">
        <v>105</v>
      </c>
      <c r="C63" s="18">
        <v>115</v>
      </c>
      <c r="D63" s="17">
        <v>502</v>
      </c>
      <c r="E63" s="31">
        <v>2130306</v>
      </c>
      <c r="F63" s="33" t="s">
        <v>106</v>
      </c>
    </row>
    <row r="64" s="1" customFormat="1" ht="45.75" customHeight="1" spans="1:6">
      <c r="A64" s="15"/>
      <c r="B64" s="17" t="s">
        <v>107</v>
      </c>
      <c r="C64" s="18">
        <v>30</v>
      </c>
      <c r="D64" s="17">
        <v>502</v>
      </c>
      <c r="E64" s="31">
        <v>2130306</v>
      </c>
      <c r="F64" s="33" t="s">
        <v>108</v>
      </c>
    </row>
    <row r="65" s="1" customFormat="1" ht="119.25" customHeight="1" spans="1:6">
      <c r="A65" s="15"/>
      <c r="B65" s="17" t="s">
        <v>109</v>
      </c>
      <c r="C65" s="18">
        <v>178</v>
      </c>
      <c r="D65" s="17">
        <v>502</v>
      </c>
      <c r="E65" s="31">
        <v>2130306</v>
      </c>
      <c r="F65" s="33" t="s">
        <v>110</v>
      </c>
    </row>
    <row r="66" s="1" customFormat="1" ht="30" customHeight="1" spans="1:6">
      <c r="A66" s="15" t="s">
        <v>111</v>
      </c>
      <c r="B66" s="9" t="s">
        <v>112</v>
      </c>
      <c r="C66" s="16">
        <f>SUM(C67,C70)</f>
        <v>818</v>
      </c>
      <c r="D66" s="17"/>
      <c r="E66" s="31"/>
      <c r="F66" s="30"/>
    </row>
    <row r="67" s="1" customFormat="1" ht="30" customHeight="1" spans="1:6">
      <c r="A67" s="15"/>
      <c r="B67" s="15" t="s">
        <v>12</v>
      </c>
      <c r="C67" s="16">
        <f>SUM(C68:C69)</f>
        <v>200</v>
      </c>
      <c r="D67" s="17"/>
      <c r="E67" s="31"/>
      <c r="F67" s="30"/>
    </row>
    <row r="68" s="1" customFormat="1" ht="53.25" customHeight="1" spans="1:6">
      <c r="A68" s="24"/>
      <c r="B68" s="17" t="s">
        <v>26</v>
      </c>
      <c r="C68" s="18">
        <v>50</v>
      </c>
      <c r="D68" s="17">
        <v>502</v>
      </c>
      <c r="E68" s="31">
        <v>2130306</v>
      </c>
      <c r="F68" s="33" t="s">
        <v>113</v>
      </c>
    </row>
    <row r="69" s="1" customFormat="1" ht="97.5" customHeight="1" spans="1:6">
      <c r="A69" s="15"/>
      <c r="B69" s="17" t="s">
        <v>114</v>
      </c>
      <c r="C69" s="18">
        <v>150</v>
      </c>
      <c r="D69" s="17">
        <v>502</v>
      </c>
      <c r="E69" s="31">
        <v>2130306</v>
      </c>
      <c r="F69" s="33" t="s">
        <v>115</v>
      </c>
    </row>
    <row r="70" s="1" customFormat="1" ht="30" customHeight="1" spans="1:6">
      <c r="A70" s="15"/>
      <c r="B70" s="15" t="s">
        <v>19</v>
      </c>
      <c r="C70" s="20">
        <f>SUM(C71:C77)</f>
        <v>618</v>
      </c>
      <c r="D70" s="17"/>
      <c r="E70" s="31"/>
      <c r="F70" s="33"/>
    </row>
    <row r="71" s="1" customFormat="1" ht="54" customHeight="1" spans="1:6">
      <c r="A71" s="15"/>
      <c r="B71" s="17" t="s">
        <v>116</v>
      </c>
      <c r="C71" s="18">
        <v>70</v>
      </c>
      <c r="D71" s="17">
        <v>502</v>
      </c>
      <c r="E71" s="31">
        <v>2130306</v>
      </c>
      <c r="F71" s="33" t="s">
        <v>117</v>
      </c>
    </row>
    <row r="72" s="1" customFormat="1" ht="64.5" customHeight="1" spans="1:6">
      <c r="A72" s="15"/>
      <c r="B72" s="17" t="s">
        <v>118</v>
      </c>
      <c r="C72" s="18">
        <v>65</v>
      </c>
      <c r="D72" s="17">
        <v>502</v>
      </c>
      <c r="E72" s="31">
        <v>2130306</v>
      </c>
      <c r="F72" s="33" t="s">
        <v>119</v>
      </c>
    </row>
    <row r="73" s="1" customFormat="1" ht="90.75" customHeight="1" spans="1:6">
      <c r="A73" s="15"/>
      <c r="B73" s="17" t="s">
        <v>120</v>
      </c>
      <c r="C73" s="18">
        <v>108</v>
      </c>
      <c r="D73" s="17">
        <v>502</v>
      </c>
      <c r="E73" s="31">
        <v>2130306</v>
      </c>
      <c r="F73" s="33" t="s">
        <v>121</v>
      </c>
    </row>
    <row r="74" s="1" customFormat="1" ht="83.25" customHeight="1" spans="1:6">
      <c r="A74" s="15"/>
      <c r="B74" s="17" t="s">
        <v>122</v>
      </c>
      <c r="C74" s="18">
        <v>115</v>
      </c>
      <c r="D74" s="17">
        <v>502</v>
      </c>
      <c r="E74" s="31">
        <v>2130306</v>
      </c>
      <c r="F74" s="33" t="s">
        <v>123</v>
      </c>
    </row>
    <row r="75" s="1" customFormat="1" ht="101.25" customHeight="1" spans="1:6">
      <c r="A75" s="15"/>
      <c r="B75" s="17" t="s">
        <v>124</v>
      </c>
      <c r="C75" s="18">
        <v>155</v>
      </c>
      <c r="D75" s="17">
        <v>502</v>
      </c>
      <c r="E75" s="31">
        <v>2130306</v>
      </c>
      <c r="F75" s="33" t="s">
        <v>125</v>
      </c>
    </row>
    <row r="76" s="1" customFormat="1" ht="63" customHeight="1" spans="1:6">
      <c r="A76" s="15"/>
      <c r="B76" s="17" t="s">
        <v>126</v>
      </c>
      <c r="C76" s="18">
        <v>95</v>
      </c>
      <c r="D76" s="17">
        <v>502</v>
      </c>
      <c r="E76" s="31">
        <v>2130306</v>
      </c>
      <c r="F76" s="33" t="s">
        <v>127</v>
      </c>
    </row>
    <row r="77" s="1" customFormat="1" ht="38.25" customHeight="1" spans="1:6">
      <c r="A77" s="15"/>
      <c r="B77" s="17" t="s">
        <v>128</v>
      </c>
      <c r="C77" s="18">
        <v>10</v>
      </c>
      <c r="D77" s="17">
        <v>502</v>
      </c>
      <c r="E77" s="31">
        <v>2130306</v>
      </c>
      <c r="F77" s="33" t="s">
        <v>129</v>
      </c>
    </row>
    <row r="78" s="1" customFormat="1" ht="30" customHeight="1" spans="1:6">
      <c r="A78" s="15" t="s">
        <v>130</v>
      </c>
      <c r="B78" s="9" t="s">
        <v>131</v>
      </c>
      <c r="C78" s="16">
        <f>SUM(C79,C81)</f>
        <v>195</v>
      </c>
      <c r="D78" s="17"/>
      <c r="E78" s="31"/>
      <c r="F78" s="30"/>
    </row>
    <row r="79" s="1" customFormat="1" ht="30" customHeight="1" spans="1:6">
      <c r="A79" s="15"/>
      <c r="B79" s="15" t="s">
        <v>12</v>
      </c>
      <c r="C79" s="16">
        <f>SUM(C80)</f>
        <v>20</v>
      </c>
      <c r="D79" s="17"/>
      <c r="E79" s="31"/>
      <c r="F79" s="30"/>
    </row>
    <row r="80" s="1" customFormat="1" ht="30" customHeight="1" spans="1:6">
      <c r="A80" s="15"/>
      <c r="B80" s="17" t="s">
        <v>132</v>
      </c>
      <c r="C80" s="18">
        <v>20</v>
      </c>
      <c r="D80" s="17">
        <v>502</v>
      </c>
      <c r="E80" s="31">
        <v>2130306</v>
      </c>
      <c r="F80" s="33" t="s">
        <v>133</v>
      </c>
    </row>
    <row r="81" s="1" customFormat="1" ht="30" customHeight="1" spans="1:6">
      <c r="A81" s="15"/>
      <c r="B81" s="15" t="s">
        <v>19</v>
      </c>
      <c r="C81" s="26">
        <f>SUM(C82)</f>
        <v>175</v>
      </c>
      <c r="D81" s="17"/>
      <c r="E81" s="31"/>
      <c r="F81" s="38"/>
    </row>
    <row r="82" s="1" customFormat="1" ht="89.25" customHeight="1" spans="1:6">
      <c r="A82" s="15"/>
      <c r="B82" s="17" t="s">
        <v>134</v>
      </c>
      <c r="C82" s="18">
        <v>175</v>
      </c>
      <c r="D82" s="17">
        <v>502</v>
      </c>
      <c r="E82" s="31">
        <v>2130306</v>
      </c>
      <c r="F82" s="33" t="s">
        <v>135</v>
      </c>
    </row>
    <row r="83" s="1" customFormat="1" ht="32.25" customHeight="1" spans="1:6">
      <c r="A83" s="15" t="s">
        <v>136</v>
      </c>
      <c r="B83" s="9" t="s">
        <v>137</v>
      </c>
      <c r="C83" s="16">
        <f>SUM(C84,C88)</f>
        <v>658</v>
      </c>
      <c r="D83" s="17"/>
      <c r="E83" s="31"/>
      <c r="F83" s="30"/>
    </row>
    <row r="84" s="1" customFormat="1" ht="30" customHeight="1" spans="1:6">
      <c r="A84" s="15"/>
      <c r="B84" s="15" t="s">
        <v>12</v>
      </c>
      <c r="C84" s="16">
        <f>SUM(C85:C87)</f>
        <v>155</v>
      </c>
      <c r="D84" s="17"/>
      <c r="E84" s="31"/>
      <c r="F84" s="30"/>
    </row>
    <row r="85" s="1" customFormat="1" ht="30" customHeight="1" spans="1:6">
      <c r="A85" s="24"/>
      <c r="B85" s="17" t="s">
        <v>26</v>
      </c>
      <c r="C85" s="18">
        <v>10</v>
      </c>
      <c r="D85" s="17">
        <v>502</v>
      </c>
      <c r="E85" s="31">
        <v>2130306</v>
      </c>
      <c r="F85" s="32" t="s">
        <v>138</v>
      </c>
    </row>
    <row r="86" s="1" customFormat="1" ht="85.5" customHeight="1" spans="1:6">
      <c r="A86" s="15"/>
      <c r="B86" s="17" t="s">
        <v>139</v>
      </c>
      <c r="C86" s="18">
        <v>135</v>
      </c>
      <c r="D86" s="17">
        <v>502</v>
      </c>
      <c r="E86" s="31">
        <v>2130306</v>
      </c>
      <c r="F86" s="33" t="s">
        <v>140</v>
      </c>
    </row>
    <row r="87" s="1" customFormat="1" ht="39" customHeight="1" spans="1:6">
      <c r="A87" s="15"/>
      <c r="B87" s="17" t="s">
        <v>141</v>
      </c>
      <c r="C87" s="18">
        <v>10</v>
      </c>
      <c r="D87" s="17">
        <v>502</v>
      </c>
      <c r="E87" s="31">
        <v>2130306</v>
      </c>
      <c r="F87" s="33" t="s">
        <v>142</v>
      </c>
    </row>
    <row r="88" s="1" customFormat="1" ht="35.25" customHeight="1" spans="1:6">
      <c r="A88" s="15"/>
      <c r="B88" s="15" t="s">
        <v>19</v>
      </c>
      <c r="C88" s="26">
        <f>SUM(C89:C92)</f>
        <v>503</v>
      </c>
      <c r="D88" s="17"/>
      <c r="E88" s="31"/>
      <c r="F88" s="34"/>
    </row>
    <row r="89" s="1" customFormat="1" ht="108.75" customHeight="1" spans="1:6">
      <c r="A89" s="15"/>
      <c r="B89" s="17" t="s">
        <v>143</v>
      </c>
      <c r="C89" s="18">
        <v>148</v>
      </c>
      <c r="D89" s="17">
        <v>502</v>
      </c>
      <c r="E89" s="31">
        <v>2130306</v>
      </c>
      <c r="F89" s="33" t="s">
        <v>144</v>
      </c>
    </row>
    <row r="90" s="1" customFormat="1" ht="84.75" customHeight="1" spans="1:6">
      <c r="A90" s="15"/>
      <c r="B90" s="17" t="s">
        <v>145</v>
      </c>
      <c r="C90" s="18">
        <v>125</v>
      </c>
      <c r="D90" s="17">
        <v>502</v>
      </c>
      <c r="E90" s="31">
        <v>2130306</v>
      </c>
      <c r="F90" s="33" t="s">
        <v>146</v>
      </c>
    </row>
    <row r="91" s="1" customFormat="1" ht="84.75" customHeight="1" spans="1:6">
      <c r="A91" s="15"/>
      <c r="B91" s="17" t="s">
        <v>147</v>
      </c>
      <c r="C91" s="18">
        <v>115</v>
      </c>
      <c r="D91" s="17">
        <v>502</v>
      </c>
      <c r="E91" s="31">
        <v>2130306</v>
      </c>
      <c r="F91" s="33" t="s">
        <v>148</v>
      </c>
    </row>
    <row r="92" s="1" customFormat="1" ht="84.75" customHeight="1" spans="1:6">
      <c r="A92" s="15"/>
      <c r="B92" s="17" t="s">
        <v>149</v>
      </c>
      <c r="C92" s="18">
        <v>115</v>
      </c>
      <c r="D92" s="17">
        <v>502</v>
      </c>
      <c r="E92" s="31">
        <v>2130306</v>
      </c>
      <c r="F92" s="33" t="s">
        <v>150</v>
      </c>
    </row>
    <row r="93" s="1" customFormat="1" ht="30" customHeight="1" spans="1:6">
      <c r="A93" s="15" t="s">
        <v>151</v>
      </c>
      <c r="B93" s="9" t="s">
        <v>152</v>
      </c>
      <c r="C93" s="16">
        <f>SUM(C94,C99)</f>
        <v>288</v>
      </c>
      <c r="D93" s="17"/>
      <c r="E93" s="31"/>
      <c r="F93" s="30"/>
    </row>
    <row r="94" s="1" customFormat="1" ht="30" customHeight="1" spans="1:6">
      <c r="A94" s="15"/>
      <c r="B94" s="15" t="s">
        <v>12</v>
      </c>
      <c r="C94" s="16">
        <f>SUM(C95:C98)</f>
        <v>85</v>
      </c>
      <c r="D94" s="17"/>
      <c r="E94" s="31"/>
      <c r="F94" s="30"/>
    </row>
    <row r="95" s="1" customFormat="1" ht="30" customHeight="1" spans="1:6">
      <c r="A95" s="24"/>
      <c r="B95" s="17" t="s">
        <v>26</v>
      </c>
      <c r="C95" s="18">
        <v>20</v>
      </c>
      <c r="D95" s="17">
        <v>502</v>
      </c>
      <c r="E95" s="31">
        <v>2130306</v>
      </c>
      <c r="F95" s="33" t="s">
        <v>153</v>
      </c>
    </row>
    <row r="96" s="1" customFormat="1" ht="30" customHeight="1" spans="1:6">
      <c r="A96" s="15"/>
      <c r="B96" s="17" t="s">
        <v>154</v>
      </c>
      <c r="C96" s="18">
        <v>30</v>
      </c>
      <c r="D96" s="17">
        <v>502</v>
      </c>
      <c r="E96" s="31">
        <v>2130306</v>
      </c>
      <c r="F96" s="33" t="s">
        <v>155</v>
      </c>
    </row>
    <row r="97" s="1" customFormat="1" ht="30" customHeight="1" spans="1:6">
      <c r="A97" s="15"/>
      <c r="B97" s="17" t="s">
        <v>156</v>
      </c>
      <c r="C97" s="18">
        <v>15</v>
      </c>
      <c r="D97" s="17">
        <v>502</v>
      </c>
      <c r="E97" s="31">
        <v>2130306</v>
      </c>
      <c r="F97" s="32" t="s">
        <v>157</v>
      </c>
    </row>
    <row r="98" s="1" customFormat="1" ht="30" customHeight="1" spans="1:6">
      <c r="A98" s="15"/>
      <c r="B98" s="17" t="s">
        <v>158</v>
      </c>
      <c r="C98" s="18">
        <v>20</v>
      </c>
      <c r="D98" s="17">
        <v>502</v>
      </c>
      <c r="E98" s="31">
        <v>2130306</v>
      </c>
      <c r="F98" s="32" t="s">
        <v>159</v>
      </c>
    </row>
    <row r="99" s="1" customFormat="1" ht="30" customHeight="1" spans="1:6">
      <c r="A99" s="15"/>
      <c r="B99" s="15" t="s">
        <v>19</v>
      </c>
      <c r="C99" s="20">
        <f>SUM(C100:C106)</f>
        <v>203</v>
      </c>
      <c r="D99" s="17"/>
      <c r="E99" s="31"/>
      <c r="F99" s="33"/>
    </row>
    <row r="100" s="1" customFormat="1" ht="33.75" customHeight="1" spans="1:6">
      <c r="A100" s="15"/>
      <c r="B100" s="17" t="s">
        <v>160</v>
      </c>
      <c r="C100" s="18">
        <v>35</v>
      </c>
      <c r="D100" s="17">
        <v>502</v>
      </c>
      <c r="E100" s="31">
        <v>2130306</v>
      </c>
      <c r="F100" s="33" t="s">
        <v>161</v>
      </c>
    </row>
    <row r="101" s="1" customFormat="1" ht="33.75" customHeight="1" spans="1:6">
      <c r="A101" s="15"/>
      <c r="B101" s="17" t="s">
        <v>162</v>
      </c>
      <c r="C101" s="18">
        <v>35</v>
      </c>
      <c r="D101" s="17">
        <v>502</v>
      </c>
      <c r="E101" s="31">
        <v>2130306</v>
      </c>
      <c r="F101" s="33" t="s">
        <v>163</v>
      </c>
    </row>
    <row r="102" s="1" customFormat="1" ht="33.75" customHeight="1" spans="1:6">
      <c r="A102" s="15"/>
      <c r="B102" s="17" t="s">
        <v>164</v>
      </c>
      <c r="C102" s="18">
        <v>18</v>
      </c>
      <c r="D102" s="17">
        <v>502</v>
      </c>
      <c r="E102" s="31">
        <v>2130306</v>
      </c>
      <c r="F102" s="33" t="s">
        <v>165</v>
      </c>
    </row>
    <row r="103" s="1" customFormat="1" ht="33.75" customHeight="1" spans="1:6">
      <c r="A103" s="15"/>
      <c r="B103" s="17" t="s">
        <v>166</v>
      </c>
      <c r="C103" s="18">
        <v>20</v>
      </c>
      <c r="D103" s="17">
        <v>502</v>
      </c>
      <c r="E103" s="31">
        <v>2130306</v>
      </c>
      <c r="F103" s="33" t="s">
        <v>167</v>
      </c>
    </row>
    <row r="104" s="1" customFormat="1" ht="33.75" customHeight="1" spans="1:6">
      <c r="A104" s="15"/>
      <c r="B104" s="17" t="s">
        <v>168</v>
      </c>
      <c r="C104" s="18">
        <v>15</v>
      </c>
      <c r="D104" s="17">
        <v>502</v>
      </c>
      <c r="E104" s="31">
        <v>2130306</v>
      </c>
      <c r="F104" s="33" t="s">
        <v>169</v>
      </c>
    </row>
    <row r="105" s="1" customFormat="1" ht="33.75" customHeight="1" spans="1:6">
      <c r="A105" s="15"/>
      <c r="B105" s="17" t="s">
        <v>170</v>
      </c>
      <c r="C105" s="18">
        <v>15</v>
      </c>
      <c r="D105" s="17">
        <v>502</v>
      </c>
      <c r="E105" s="31">
        <v>2130306</v>
      </c>
      <c r="F105" s="33" t="s">
        <v>171</v>
      </c>
    </row>
    <row r="106" s="1" customFormat="1" ht="48.75" customHeight="1" spans="1:6">
      <c r="A106" s="15"/>
      <c r="B106" s="17" t="s">
        <v>172</v>
      </c>
      <c r="C106" s="18">
        <v>65</v>
      </c>
      <c r="D106" s="17">
        <v>502</v>
      </c>
      <c r="E106" s="31">
        <v>2130306</v>
      </c>
      <c r="F106" s="33" t="s">
        <v>173</v>
      </c>
    </row>
    <row r="107" s="1" customFormat="1" ht="30" customHeight="1" spans="1:6">
      <c r="A107" s="15" t="s">
        <v>174</v>
      </c>
      <c r="B107" s="9" t="s">
        <v>175</v>
      </c>
      <c r="C107" s="16">
        <f>SUM(C108)</f>
        <v>180</v>
      </c>
      <c r="D107" s="17"/>
      <c r="E107" s="31"/>
      <c r="F107" s="30"/>
    </row>
    <row r="108" s="1" customFormat="1" ht="30" customHeight="1" spans="1:6">
      <c r="A108" s="15"/>
      <c r="B108" s="15" t="s">
        <v>19</v>
      </c>
      <c r="C108" s="20">
        <f>SUM(C109:C116)</f>
        <v>180</v>
      </c>
      <c r="D108" s="17"/>
      <c r="E108" s="31"/>
      <c r="F108" s="33"/>
    </row>
    <row r="109" s="1" customFormat="1" ht="30" customHeight="1" spans="1:6">
      <c r="A109" s="15"/>
      <c r="B109" s="17" t="s">
        <v>176</v>
      </c>
      <c r="C109" s="18">
        <v>15</v>
      </c>
      <c r="D109" s="17">
        <v>502</v>
      </c>
      <c r="E109" s="31">
        <v>2130306</v>
      </c>
      <c r="F109" s="33" t="s">
        <v>177</v>
      </c>
    </row>
    <row r="110" s="1" customFormat="1" ht="30" customHeight="1" spans="1:6">
      <c r="A110" s="15"/>
      <c r="B110" s="17" t="s">
        <v>178</v>
      </c>
      <c r="C110" s="18">
        <v>25</v>
      </c>
      <c r="D110" s="17">
        <v>502</v>
      </c>
      <c r="E110" s="31">
        <v>2130306</v>
      </c>
      <c r="F110" s="33" t="s">
        <v>179</v>
      </c>
    </row>
    <row r="111" s="1" customFormat="1" ht="30" customHeight="1" spans="1:6">
      <c r="A111" s="15"/>
      <c r="B111" s="17" t="s">
        <v>180</v>
      </c>
      <c r="C111" s="18">
        <v>30</v>
      </c>
      <c r="D111" s="17">
        <v>502</v>
      </c>
      <c r="E111" s="31">
        <v>2130306</v>
      </c>
      <c r="F111" s="33" t="s">
        <v>181</v>
      </c>
    </row>
    <row r="112" s="1" customFormat="1" ht="30" customHeight="1" spans="1:6">
      <c r="A112" s="37"/>
      <c r="B112" s="18" t="s">
        <v>182</v>
      </c>
      <c r="C112" s="18">
        <v>10</v>
      </c>
      <c r="D112" s="17">
        <v>502</v>
      </c>
      <c r="E112" s="31">
        <v>2130306</v>
      </c>
      <c r="F112" s="39" t="s">
        <v>183</v>
      </c>
    </row>
    <row r="113" s="1" customFormat="1" ht="44.25" customHeight="1" spans="1:6">
      <c r="A113" s="15"/>
      <c r="B113" s="17" t="s">
        <v>184</v>
      </c>
      <c r="C113" s="18">
        <v>55</v>
      </c>
      <c r="D113" s="17">
        <v>502</v>
      </c>
      <c r="E113" s="31">
        <v>2130306</v>
      </c>
      <c r="F113" s="33" t="s">
        <v>185</v>
      </c>
    </row>
    <row r="114" s="1" customFormat="1" ht="30" customHeight="1" spans="1:6">
      <c r="A114" s="15"/>
      <c r="B114" s="17" t="s">
        <v>186</v>
      </c>
      <c r="C114" s="18">
        <v>15</v>
      </c>
      <c r="D114" s="17">
        <v>502</v>
      </c>
      <c r="E114" s="31">
        <v>2130306</v>
      </c>
      <c r="F114" s="33" t="s">
        <v>187</v>
      </c>
    </row>
    <row r="115" s="1" customFormat="1" ht="30" customHeight="1" spans="1:6">
      <c r="A115" s="15"/>
      <c r="B115" s="17" t="s">
        <v>188</v>
      </c>
      <c r="C115" s="18">
        <v>15</v>
      </c>
      <c r="D115" s="17">
        <v>502</v>
      </c>
      <c r="E115" s="31">
        <v>2130306</v>
      </c>
      <c r="F115" s="33" t="s">
        <v>189</v>
      </c>
    </row>
    <row r="116" s="1" customFormat="1" ht="30" customHeight="1" spans="1:6">
      <c r="A116" s="15"/>
      <c r="B116" s="17" t="s">
        <v>190</v>
      </c>
      <c r="C116" s="18">
        <v>15</v>
      </c>
      <c r="D116" s="17">
        <v>502</v>
      </c>
      <c r="E116" s="31">
        <v>2130306</v>
      </c>
      <c r="F116" s="33" t="s">
        <v>191</v>
      </c>
    </row>
    <row r="117" s="1" customFormat="1" ht="30" customHeight="1" spans="1:6">
      <c r="A117" s="15" t="s">
        <v>192</v>
      </c>
      <c r="B117" s="9" t="s">
        <v>193</v>
      </c>
      <c r="C117" s="16">
        <f>SUM(C118,C120)</f>
        <v>315</v>
      </c>
      <c r="D117" s="17"/>
      <c r="E117" s="31"/>
      <c r="F117" s="30"/>
    </row>
    <row r="118" s="1" customFormat="1" ht="30" customHeight="1" spans="1:6">
      <c r="A118" s="15"/>
      <c r="B118" s="15" t="s">
        <v>12</v>
      </c>
      <c r="C118" s="16">
        <f>SUM(C119)</f>
        <v>30</v>
      </c>
      <c r="D118" s="17"/>
      <c r="E118" s="31"/>
      <c r="F118" s="30"/>
    </row>
    <row r="119" s="1" customFormat="1" ht="30" customHeight="1" spans="1:6">
      <c r="A119" s="15"/>
      <c r="B119" s="17" t="s">
        <v>194</v>
      </c>
      <c r="C119" s="18">
        <v>30</v>
      </c>
      <c r="D119" s="17">
        <v>502</v>
      </c>
      <c r="E119" s="31">
        <v>2130306</v>
      </c>
      <c r="F119" s="33" t="s">
        <v>195</v>
      </c>
    </row>
    <row r="120" s="1" customFormat="1" ht="30" customHeight="1" spans="1:6">
      <c r="A120" s="15"/>
      <c r="B120" s="15" t="s">
        <v>19</v>
      </c>
      <c r="C120" s="20">
        <f>SUM(C121:C124)</f>
        <v>285</v>
      </c>
      <c r="D120" s="17"/>
      <c r="E120" s="31"/>
      <c r="F120" s="33"/>
    </row>
    <row r="121" s="1" customFormat="1" ht="79.5" customHeight="1" spans="1:6">
      <c r="A121" s="15"/>
      <c r="B121" s="17" t="s">
        <v>196</v>
      </c>
      <c r="C121" s="18">
        <v>125</v>
      </c>
      <c r="D121" s="17">
        <v>502</v>
      </c>
      <c r="E121" s="31">
        <v>2130306</v>
      </c>
      <c r="F121" s="33" t="s">
        <v>197</v>
      </c>
    </row>
    <row r="122" s="1" customFormat="1" ht="40.5" customHeight="1" spans="1:6">
      <c r="A122" s="15"/>
      <c r="B122" s="17" t="s">
        <v>198</v>
      </c>
      <c r="C122" s="18">
        <v>15</v>
      </c>
      <c r="D122" s="17">
        <v>502</v>
      </c>
      <c r="E122" s="31">
        <v>2130306</v>
      </c>
      <c r="F122" s="33" t="s">
        <v>199</v>
      </c>
    </row>
    <row r="123" s="1" customFormat="1" ht="70.5" customHeight="1" spans="1:6">
      <c r="A123" s="15"/>
      <c r="B123" s="17" t="s">
        <v>200</v>
      </c>
      <c r="C123" s="18">
        <v>105</v>
      </c>
      <c r="D123" s="17">
        <v>502</v>
      </c>
      <c r="E123" s="31">
        <v>2130306</v>
      </c>
      <c r="F123" s="33" t="s">
        <v>201</v>
      </c>
    </row>
    <row r="124" s="1" customFormat="1" ht="55.5" customHeight="1" spans="1:6">
      <c r="A124" s="15"/>
      <c r="B124" s="17" t="s">
        <v>202</v>
      </c>
      <c r="C124" s="18">
        <v>40</v>
      </c>
      <c r="D124" s="17">
        <v>502</v>
      </c>
      <c r="E124" s="31">
        <v>2130306</v>
      </c>
      <c r="F124" s="33" t="s">
        <v>203</v>
      </c>
    </row>
    <row r="125" s="1" customFormat="1" ht="27" customHeight="1" spans="1:6">
      <c r="A125" s="15" t="s">
        <v>204</v>
      </c>
      <c r="B125" s="9" t="s">
        <v>205</v>
      </c>
      <c r="C125" s="16">
        <f>SUM(C126)</f>
        <v>280</v>
      </c>
      <c r="D125" s="17"/>
      <c r="E125" s="31"/>
      <c r="F125" s="30"/>
    </row>
    <row r="126" s="1" customFormat="1" ht="27" customHeight="1" spans="1:6">
      <c r="A126" s="15"/>
      <c r="B126" s="15" t="s">
        <v>19</v>
      </c>
      <c r="C126" s="20">
        <f>SUM(C127:C135)</f>
        <v>280</v>
      </c>
      <c r="D126" s="17"/>
      <c r="E126" s="31"/>
      <c r="F126" s="33"/>
    </row>
    <row r="127" s="1" customFormat="1" ht="51.75" customHeight="1" spans="1:6">
      <c r="A127" s="15"/>
      <c r="B127" s="17" t="s">
        <v>206</v>
      </c>
      <c r="C127" s="18">
        <v>55</v>
      </c>
      <c r="D127" s="17">
        <v>502</v>
      </c>
      <c r="E127" s="31">
        <v>2130306</v>
      </c>
      <c r="F127" s="33" t="s">
        <v>207</v>
      </c>
    </row>
    <row r="128" s="1" customFormat="1" ht="39" customHeight="1" spans="1:6">
      <c r="A128" s="15"/>
      <c r="B128" s="17" t="s">
        <v>208</v>
      </c>
      <c r="C128" s="18">
        <v>60</v>
      </c>
      <c r="D128" s="17">
        <v>502</v>
      </c>
      <c r="E128" s="31">
        <v>2130306</v>
      </c>
      <c r="F128" s="33" t="s">
        <v>209</v>
      </c>
    </row>
    <row r="129" s="1" customFormat="1" ht="40.5" customHeight="1" spans="1:6">
      <c r="A129" s="15"/>
      <c r="B129" s="17" t="s">
        <v>210</v>
      </c>
      <c r="C129" s="18">
        <v>25</v>
      </c>
      <c r="D129" s="17">
        <v>502</v>
      </c>
      <c r="E129" s="31">
        <v>2130306</v>
      </c>
      <c r="F129" s="33" t="s">
        <v>211</v>
      </c>
    </row>
    <row r="130" s="1" customFormat="1" ht="58.5" customHeight="1" spans="1:6">
      <c r="A130" s="15"/>
      <c r="B130" s="17" t="s">
        <v>212</v>
      </c>
      <c r="C130" s="18">
        <v>55</v>
      </c>
      <c r="D130" s="17">
        <v>502</v>
      </c>
      <c r="E130" s="31">
        <v>2130306</v>
      </c>
      <c r="F130" s="33" t="s">
        <v>213</v>
      </c>
    </row>
    <row r="131" s="1" customFormat="1" ht="24.75" customHeight="1" spans="1:6">
      <c r="A131" s="15"/>
      <c r="B131" s="17" t="s">
        <v>214</v>
      </c>
      <c r="C131" s="18">
        <v>30</v>
      </c>
      <c r="D131" s="17">
        <v>502</v>
      </c>
      <c r="E131" s="31">
        <v>2130306</v>
      </c>
      <c r="F131" s="33" t="s">
        <v>215</v>
      </c>
    </row>
    <row r="132" s="1" customFormat="1" ht="24.75" customHeight="1" spans="1:6">
      <c r="A132" s="15"/>
      <c r="B132" s="17" t="s">
        <v>216</v>
      </c>
      <c r="C132" s="18">
        <v>15</v>
      </c>
      <c r="D132" s="17">
        <v>502</v>
      </c>
      <c r="E132" s="31">
        <v>2130306</v>
      </c>
      <c r="F132" s="33" t="s">
        <v>217</v>
      </c>
    </row>
    <row r="133" s="1" customFormat="1" ht="24.75" customHeight="1" spans="1:6">
      <c r="A133" s="15"/>
      <c r="B133" s="17" t="s">
        <v>218</v>
      </c>
      <c r="C133" s="18">
        <v>10</v>
      </c>
      <c r="D133" s="17">
        <v>502</v>
      </c>
      <c r="E133" s="31">
        <v>2130306</v>
      </c>
      <c r="F133" s="33" t="s">
        <v>219</v>
      </c>
    </row>
    <row r="134" s="1" customFormat="1" ht="24.75" customHeight="1" spans="1:6">
      <c r="A134" s="15"/>
      <c r="B134" s="17" t="s">
        <v>220</v>
      </c>
      <c r="C134" s="18">
        <v>20</v>
      </c>
      <c r="D134" s="17">
        <v>502</v>
      </c>
      <c r="E134" s="31">
        <v>2130306</v>
      </c>
      <c r="F134" s="33" t="s">
        <v>221</v>
      </c>
    </row>
    <row r="135" s="1" customFormat="1" ht="24.75" customHeight="1" spans="1:6">
      <c r="A135" s="15"/>
      <c r="B135" s="17" t="s">
        <v>222</v>
      </c>
      <c r="C135" s="18">
        <v>10</v>
      </c>
      <c r="D135" s="17">
        <v>502</v>
      </c>
      <c r="E135" s="31">
        <v>2130306</v>
      </c>
      <c r="F135" s="33" t="s">
        <v>223</v>
      </c>
    </row>
    <row r="136" s="1" customFormat="1" ht="24.75" customHeight="1" spans="1:6">
      <c r="A136" s="15" t="s">
        <v>224</v>
      </c>
      <c r="B136" s="15" t="s">
        <v>225</v>
      </c>
      <c r="C136" s="16">
        <f>SUM(C137:C140)</f>
        <v>180</v>
      </c>
      <c r="D136" s="17"/>
      <c r="E136" s="31"/>
      <c r="F136" s="30"/>
    </row>
    <row r="137" s="1" customFormat="1" ht="30" customHeight="1" spans="1:6">
      <c r="A137" s="15"/>
      <c r="B137" s="17" t="s">
        <v>226</v>
      </c>
      <c r="C137" s="18">
        <v>20</v>
      </c>
      <c r="D137" s="17">
        <v>502</v>
      </c>
      <c r="E137" s="31">
        <v>2130306</v>
      </c>
      <c r="F137" s="33" t="s">
        <v>227</v>
      </c>
    </row>
    <row r="138" s="1" customFormat="1" ht="30" customHeight="1" spans="1:6">
      <c r="A138" s="15"/>
      <c r="B138" s="17" t="s">
        <v>228</v>
      </c>
      <c r="C138" s="19">
        <v>20</v>
      </c>
      <c r="D138" s="17">
        <v>502</v>
      </c>
      <c r="E138" s="31">
        <v>2130306</v>
      </c>
      <c r="F138" s="33" t="s">
        <v>229</v>
      </c>
    </row>
    <row r="139" s="1" customFormat="1" ht="36.75" customHeight="1" spans="1:6">
      <c r="A139" s="15"/>
      <c r="B139" s="17" t="s">
        <v>230</v>
      </c>
      <c r="C139" s="18">
        <v>80</v>
      </c>
      <c r="D139" s="17">
        <v>502</v>
      </c>
      <c r="E139" s="31">
        <v>2130306</v>
      </c>
      <c r="F139" s="33" t="s">
        <v>231</v>
      </c>
    </row>
    <row r="140" s="1" customFormat="1" ht="30" customHeight="1" spans="1:6">
      <c r="A140" s="15"/>
      <c r="B140" s="17" t="s">
        <v>232</v>
      </c>
      <c r="C140" s="18">
        <v>60</v>
      </c>
      <c r="D140" s="17">
        <v>502</v>
      </c>
      <c r="E140" s="31">
        <v>2130306</v>
      </c>
      <c r="F140" s="33" t="s">
        <v>233</v>
      </c>
    </row>
  </sheetData>
  <mergeCells count="2">
    <mergeCell ref="A2:F2"/>
    <mergeCell ref="A5:B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2018-05-26T11:28:00Z</dcterms:created>
  <dcterms:modified xsi:type="dcterms:W3CDTF">2023-11-27T10:59:43Z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E039A46CCE455EE1C105646567C4DA47</vt:lpwstr>
  </property>
</Properties>
</file>