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<sst xmlns="http://schemas.openxmlformats.org/spreadsheetml/2006/main" count="81" uniqueCount="70">
  <si>
    <r>
      <t>附件</t>
    </r>
    <r>
      <rPr>
        <sz val="14"/>
        <rFont val="Times New Roman"/>
        <charset val="134"/>
      </rPr>
      <t>2</t>
    </r>
  </si>
  <si>
    <r>
      <t>大中型水库（水闸）省级标准化管理建设</t>
    </r>
    <r>
      <rPr>
        <b/>
        <sz val="20"/>
        <rFont val="Times New Roman"/>
        <charset val="134"/>
      </rPr>
      <t>2023</t>
    </r>
    <r>
      <rPr>
        <b/>
        <sz val="20"/>
        <rFont val="方正小标宋_GBK"/>
        <charset val="134"/>
      </rPr>
      <t>年省级补助资金安排表</t>
    </r>
  </si>
  <si>
    <r>
      <rPr>
        <sz val="12"/>
        <rFont val="方正书宋_GBK"/>
        <charset val="134"/>
      </rPr>
      <t>单位：万元</t>
    </r>
  </si>
  <si>
    <r>
      <rPr>
        <b/>
        <sz val="11"/>
        <rFont val="黑体"/>
        <charset val="134"/>
      </rPr>
      <t>市州</t>
    </r>
  </si>
  <si>
    <r>
      <rPr>
        <b/>
        <sz val="11"/>
        <rFont val="黑体"/>
        <charset val="134"/>
      </rPr>
      <t>县市区</t>
    </r>
  </si>
  <si>
    <r>
      <rPr>
        <b/>
        <sz val="11"/>
        <rFont val="黑体"/>
        <charset val="134"/>
      </rPr>
      <t>项目名称</t>
    </r>
  </si>
  <si>
    <r>
      <rPr>
        <b/>
        <sz val="11"/>
        <rFont val="黑体"/>
        <charset val="134"/>
      </rPr>
      <t>金额</t>
    </r>
  </si>
  <si>
    <t>政府预算支出经济分类科目</t>
  </si>
  <si>
    <t>一般公共预算支出功能分类科目</t>
  </si>
  <si>
    <r>
      <rPr>
        <b/>
        <sz val="11"/>
        <rFont val="宋体"/>
        <charset val="134"/>
      </rPr>
      <t>全省合计</t>
    </r>
  </si>
  <si>
    <r>
      <rPr>
        <b/>
        <sz val="11"/>
        <rFont val="宋体"/>
        <charset val="134"/>
      </rPr>
      <t>市州合计</t>
    </r>
  </si>
  <si>
    <r>
      <rPr>
        <b/>
        <sz val="11"/>
        <rFont val="宋体"/>
        <charset val="134"/>
      </rPr>
      <t>长沙市</t>
    </r>
  </si>
  <si>
    <r>
      <rPr>
        <b/>
        <sz val="11"/>
        <rFont val="宋体"/>
        <charset val="134"/>
      </rPr>
      <t>长沙市合计</t>
    </r>
  </si>
  <si>
    <r>
      <rPr>
        <b/>
        <sz val="11"/>
        <rFont val="宋体"/>
        <charset val="134"/>
      </rPr>
      <t>市本级及所辖区小计</t>
    </r>
  </si>
  <si>
    <r>
      <rPr>
        <sz val="11"/>
        <rFont val="宋体"/>
        <charset val="134"/>
      </rPr>
      <t>长沙县</t>
    </r>
  </si>
  <si>
    <r>
      <rPr>
        <sz val="11"/>
        <rFont val="宋体"/>
        <charset val="134"/>
      </rPr>
      <t>刘家坪水闸省级标准化管理建设</t>
    </r>
  </si>
  <si>
    <r>
      <rPr>
        <b/>
        <sz val="11"/>
        <rFont val="宋体"/>
        <charset val="134"/>
      </rPr>
      <t>省直管县市小计</t>
    </r>
  </si>
  <si>
    <r>
      <rPr>
        <sz val="11"/>
        <rFont val="宋体"/>
        <charset val="134"/>
      </rPr>
      <t>浏阳市</t>
    </r>
  </si>
  <si>
    <r>
      <rPr>
        <sz val="11"/>
        <rFont val="宋体"/>
        <charset val="134"/>
      </rPr>
      <t>小计</t>
    </r>
  </si>
  <si>
    <r>
      <rPr>
        <sz val="11"/>
        <rFont val="宋体"/>
        <charset val="134"/>
      </rPr>
      <t>株树桥水库省级标准化管理建设</t>
    </r>
  </si>
  <si>
    <r>
      <rPr>
        <sz val="11"/>
        <rFont val="宋体"/>
        <charset val="134"/>
      </rPr>
      <t>道源水库省级标准化管理建设</t>
    </r>
  </si>
  <si>
    <r>
      <rPr>
        <sz val="11"/>
        <rFont val="宋体"/>
        <charset val="134"/>
      </rPr>
      <t>宁乡市</t>
    </r>
  </si>
  <si>
    <r>
      <rPr>
        <sz val="11"/>
        <rFont val="宋体"/>
        <charset val="134"/>
      </rPr>
      <t>黄材水库省级标准化管理建设</t>
    </r>
  </si>
  <si>
    <r>
      <rPr>
        <sz val="11"/>
        <rFont val="宋体"/>
        <charset val="134"/>
      </rPr>
      <t>沩丰水闸省级标准化管理建设</t>
    </r>
  </si>
  <si>
    <r>
      <rPr>
        <b/>
        <sz val="11"/>
        <rFont val="宋体"/>
        <charset val="134"/>
      </rPr>
      <t>株洲市</t>
    </r>
  </si>
  <si>
    <r>
      <rPr>
        <b/>
        <sz val="11"/>
        <rFont val="宋体"/>
        <charset val="134"/>
      </rPr>
      <t>株洲市合计</t>
    </r>
  </si>
  <si>
    <r>
      <rPr>
        <sz val="11"/>
        <rFont val="宋体"/>
        <charset val="134"/>
      </rPr>
      <t>醴陵市</t>
    </r>
  </si>
  <si>
    <r>
      <rPr>
        <sz val="11"/>
        <rFont val="宋体"/>
        <charset val="134"/>
      </rPr>
      <t>望仙桥水库省级标准化管理建设</t>
    </r>
  </si>
  <si>
    <r>
      <rPr>
        <sz val="11"/>
        <rFont val="宋体"/>
        <charset val="134"/>
      </rPr>
      <t>茶陵县</t>
    </r>
  </si>
  <si>
    <r>
      <rPr>
        <sz val="11"/>
        <rFont val="宋体"/>
        <charset val="134"/>
      </rPr>
      <t>青年水库省级标准化管理建设</t>
    </r>
  </si>
  <si>
    <r>
      <rPr>
        <b/>
        <sz val="11"/>
        <rFont val="宋体"/>
        <charset val="134"/>
      </rPr>
      <t>岳阳市</t>
    </r>
  </si>
  <si>
    <r>
      <rPr>
        <b/>
        <sz val="11"/>
        <rFont val="宋体"/>
        <charset val="134"/>
      </rPr>
      <t>岳阳市合计</t>
    </r>
  </si>
  <si>
    <r>
      <rPr>
        <sz val="11"/>
        <rFont val="宋体"/>
        <charset val="134"/>
      </rPr>
      <t>岳阳县</t>
    </r>
  </si>
  <si>
    <r>
      <rPr>
        <sz val="11"/>
        <rFont val="宋体"/>
        <charset val="134"/>
      </rPr>
      <t>铁山水库省级标准化管理建设</t>
    </r>
  </si>
  <si>
    <r>
      <rPr>
        <b/>
        <sz val="11"/>
        <rFont val="宋体"/>
        <charset val="134"/>
      </rPr>
      <t>益阳市</t>
    </r>
  </si>
  <si>
    <r>
      <rPr>
        <b/>
        <sz val="11"/>
        <rFont val="宋体"/>
        <charset val="134"/>
      </rPr>
      <t>益阳市合计</t>
    </r>
  </si>
  <si>
    <r>
      <rPr>
        <sz val="11"/>
        <rFont val="宋体"/>
        <charset val="134"/>
      </rPr>
      <t>桃江县</t>
    </r>
  </si>
  <si>
    <r>
      <rPr>
        <sz val="11"/>
        <rFont val="宋体"/>
        <charset val="134"/>
      </rPr>
      <t>碧螺水库省级标准化管理建设</t>
    </r>
  </si>
  <si>
    <r>
      <rPr>
        <sz val="11"/>
        <rFont val="宋体"/>
        <charset val="134"/>
      </rPr>
      <t>南县</t>
    </r>
  </si>
  <si>
    <r>
      <rPr>
        <sz val="11"/>
        <rFont val="宋体"/>
        <charset val="134"/>
      </rPr>
      <t>五七河引水闸省级标准化管理建设</t>
    </r>
  </si>
  <si>
    <r>
      <rPr>
        <b/>
        <sz val="11"/>
        <rFont val="宋体"/>
        <charset val="134"/>
      </rPr>
      <t>常德市</t>
    </r>
  </si>
  <si>
    <r>
      <rPr>
        <b/>
        <sz val="11"/>
        <rFont val="宋体"/>
        <charset val="134"/>
      </rPr>
      <t>常德市合计</t>
    </r>
  </si>
  <si>
    <r>
      <rPr>
        <sz val="11"/>
        <rFont val="宋体"/>
        <charset val="134"/>
      </rPr>
      <t>临澧县</t>
    </r>
  </si>
  <si>
    <r>
      <rPr>
        <sz val="11"/>
        <rFont val="宋体"/>
        <charset val="134"/>
      </rPr>
      <t>官亭水库省级标准化管理建设</t>
    </r>
  </si>
  <si>
    <r>
      <rPr>
        <sz val="11"/>
        <rFont val="宋体"/>
        <charset val="134"/>
      </rPr>
      <t>澧县</t>
    </r>
  </si>
  <si>
    <r>
      <rPr>
        <sz val="11"/>
        <rFont val="宋体"/>
        <charset val="134"/>
      </rPr>
      <t>太青水库省级标准化管理建设</t>
    </r>
  </si>
  <si>
    <r>
      <rPr>
        <b/>
        <sz val="11"/>
        <rFont val="宋体"/>
        <charset val="134"/>
      </rPr>
      <t>衡阳市</t>
    </r>
  </si>
  <si>
    <r>
      <rPr>
        <b/>
        <sz val="11"/>
        <rFont val="宋体"/>
        <charset val="134"/>
      </rPr>
      <t>衡阳市合计</t>
    </r>
  </si>
  <si>
    <r>
      <rPr>
        <sz val="11"/>
        <rFont val="宋体"/>
        <charset val="134"/>
      </rPr>
      <t>衡阳县</t>
    </r>
  </si>
  <si>
    <r>
      <rPr>
        <sz val="11"/>
        <rFont val="宋体"/>
        <charset val="134"/>
      </rPr>
      <t>西渡水闸省级标准化管理建设</t>
    </r>
  </si>
  <si>
    <r>
      <rPr>
        <sz val="11"/>
        <rFont val="宋体"/>
        <charset val="134"/>
      </rPr>
      <t>柿竹水库省级标准化管理建设</t>
    </r>
  </si>
  <si>
    <r>
      <rPr>
        <sz val="11"/>
        <rFont val="宋体"/>
        <charset val="134"/>
      </rPr>
      <t>耒阳市</t>
    </r>
  </si>
  <si>
    <r>
      <rPr>
        <sz val="11"/>
        <rFont val="宋体"/>
        <charset val="134"/>
      </rPr>
      <t>关王塘水库省级标准化管理建设</t>
    </r>
  </si>
  <si>
    <r>
      <rPr>
        <b/>
        <sz val="11"/>
        <rFont val="宋体"/>
        <charset val="134"/>
      </rPr>
      <t>邵阳市</t>
    </r>
  </si>
  <si>
    <r>
      <rPr>
        <b/>
        <sz val="11"/>
        <rFont val="宋体"/>
        <charset val="134"/>
      </rPr>
      <t>邵阳市合计</t>
    </r>
  </si>
  <si>
    <r>
      <rPr>
        <sz val="11"/>
        <rFont val="宋体"/>
        <charset val="134"/>
      </rPr>
      <t>武冈市</t>
    </r>
  </si>
  <si>
    <r>
      <rPr>
        <sz val="11"/>
        <rFont val="宋体"/>
        <charset val="134"/>
      </rPr>
      <t>大水江水库省级标准化管理建设</t>
    </r>
  </si>
  <si>
    <r>
      <rPr>
        <b/>
        <sz val="11"/>
        <rFont val="宋体"/>
        <charset val="134"/>
      </rPr>
      <t>张家界市</t>
    </r>
  </si>
  <si>
    <r>
      <rPr>
        <b/>
        <sz val="11"/>
        <rFont val="宋体"/>
        <charset val="134"/>
      </rPr>
      <t>张家界市合计</t>
    </r>
  </si>
  <si>
    <r>
      <rPr>
        <sz val="11"/>
        <rFont val="宋体"/>
        <charset val="134"/>
      </rPr>
      <t>永定区</t>
    </r>
  </si>
  <si>
    <r>
      <rPr>
        <sz val="11"/>
        <rFont val="宋体"/>
        <charset val="134"/>
      </rPr>
      <t>协和水库省级标准化管理建设</t>
    </r>
  </si>
  <si>
    <r>
      <rPr>
        <sz val="11"/>
        <rFont val="宋体"/>
        <charset val="134"/>
      </rPr>
      <t>花岩水闸省级标准化管理建设</t>
    </r>
  </si>
  <si>
    <r>
      <rPr>
        <sz val="11"/>
        <rFont val="宋体"/>
        <charset val="134"/>
      </rPr>
      <t>慈利县</t>
    </r>
  </si>
  <si>
    <r>
      <rPr>
        <sz val="11"/>
        <rFont val="宋体"/>
        <charset val="134"/>
      </rPr>
      <t>皮家垭水库省级标准化管理建设</t>
    </r>
  </si>
  <si>
    <r>
      <rPr>
        <b/>
        <sz val="11"/>
        <rFont val="宋体"/>
        <charset val="134"/>
      </rPr>
      <t>湘西州</t>
    </r>
  </si>
  <si>
    <r>
      <rPr>
        <b/>
        <sz val="11"/>
        <rFont val="宋体"/>
        <charset val="134"/>
      </rPr>
      <t>湘西州合计</t>
    </r>
  </si>
  <si>
    <r>
      <rPr>
        <sz val="11"/>
        <rFont val="宋体"/>
        <charset val="134"/>
      </rPr>
      <t>保靖县</t>
    </r>
  </si>
  <si>
    <r>
      <rPr>
        <sz val="11"/>
        <rFont val="宋体"/>
        <charset val="134"/>
      </rPr>
      <t>狮子桥水闸省级标准化管理建设</t>
    </r>
  </si>
  <si>
    <r>
      <rPr>
        <sz val="11"/>
        <rFont val="宋体"/>
        <charset val="134"/>
      </rPr>
      <t>花垣县</t>
    </r>
  </si>
  <si>
    <r>
      <rPr>
        <sz val="11"/>
        <rFont val="宋体"/>
        <charset val="134"/>
      </rPr>
      <t>小排吾水库省级标准化管理建设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</si>
</sst>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Times New Roman"/>
      <charset val="134"/>
    </font>
    <font>
      <sz val="14"/>
      <name val="Times New Roman"/>
      <charset val="134"/>
    </font>
    <font>
      <b/>
      <sz val="20"/>
      <name val="方正小标宋_GBK"/>
      <charset val="134"/>
    </font>
    <font>
      <b/>
      <sz val="20"/>
      <name val="Times New Roman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b/>
      <sz val="11"/>
      <name val="黑体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方正书宋_GBK"/>
      <charset val="134"/>
    </font>
    <font>
      <b/>
      <sz val="11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0" fontId="15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24" borderId="11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19" borderId="6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workbookViewId="0">
      <selection activeCell="C7" sqref="C7"/>
    </sheetView>
  </sheetViews>
  <sheetFormatPr defaultColWidth="9" defaultRowHeight="14.25" outlineLevelCol="5"/>
  <cols>
    <col min="1" max="1" width="10.75" style="1" customWidth="1"/>
    <col min="2" max="2" width="19.625" style="1" customWidth="1"/>
    <col min="3" max="3" width="22.75" style="3" customWidth="1"/>
    <col min="4" max="4" width="11" style="4" customWidth="1"/>
    <col min="5" max="6" width="12" style="4" customWidth="1"/>
    <col min="7" max="16384" width="9" style="1"/>
  </cols>
  <sheetData>
    <row r="1" s="1" customFormat="1" ht="37.5" customHeight="1" spans="1:6">
      <c r="A1" s="5" t="s">
        <v>0</v>
      </c>
      <c r="B1" s="6"/>
      <c r="C1" s="7"/>
      <c r="D1" s="8"/>
      <c r="E1" s="8"/>
      <c r="F1" s="8"/>
    </row>
    <row r="2" s="1" customFormat="1" ht="57.95" customHeight="1" spans="1:6">
      <c r="A2" s="9" t="s">
        <v>1</v>
      </c>
      <c r="B2" s="10"/>
      <c r="C2" s="10"/>
      <c r="D2" s="10"/>
      <c r="E2" s="10"/>
      <c r="F2" s="10"/>
    </row>
    <row r="3" s="1" customFormat="1" ht="20.25" spans="1:6">
      <c r="A3" s="11"/>
      <c r="B3" s="11"/>
      <c r="C3" s="12"/>
      <c r="D3" s="13" t="s">
        <v>2</v>
      </c>
      <c r="E3" s="13"/>
      <c r="F3" s="13"/>
    </row>
    <row r="4" s="1" customFormat="1" ht="51.95" customHeight="1" spans="1:6">
      <c r="A4" s="14" t="s">
        <v>3</v>
      </c>
      <c r="B4" s="14" t="s">
        <v>4</v>
      </c>
      <c r="C4" s="14" t="s">
        <v>5</v>
      </c>
      <c r="D4" s="14" t="s">
        <v>6</v>
      </c>
      <c r="E4" s="28" t="s">
        <v>7</v>
      </c>
      <c r="F4" s="28" t="s">
        <v>8</v>
      </c>
    </row>
    <row r="5" s="2" customFormat="1" ht="30" customHeight="1" spans="1:6">
      <c r="A5" s="14" t="s">
        <v>9</v>
      </c>
      <c r="B5" s="14"/>
      <c r="C5" s="15"/>
      <c r="D5" s="14">
        <f>D6</f>
        <v>500</v>
      </c>
      <c r="E5" s="14"/>
      <c r="F5" s="14"/>
    </row>
    <row r="6" s="2" customFormat="1" ht="30" customHeight="1" spans="1:6">
      <c r="A6" s="16" t="s">
        <v>10</v>
      </c>
      <c r="B6" s="17"/>
      <c r="C6" s="15"/>
      <c r="D6" s="14">
        <f>D7+D17+D21+D24+D28+D32+D41+D48+D38</f>
        <v>500</v>
      </c>
      <c r="E6" s="14"/>
      <c r="F6" s="14"/>
    </row>
    <row r="7" s="2" customFormat="1" ht="30" customHeight="1" spans="1:6">
      <c r="A7" s="18" t="s">
        <v>11</v>
      </c>
      <c r="B7" s="18" t="s">
        <v>12</v>
      </c>
      <c r="C7" s="15"/>
      <c r="D7" s="14">
        <f>D8+D10</f>
        <v>150</v>
      </c>
      <c r="E7" s="14"/>
      <c r="F7" s="14"/>
    </row>
    <row r="8" s="2" customFormat="1" ht="30" customHeight="1" spans="1:6">
      <c r="A8" s="19"/>
      <c r="B8" s="18" t="s">
        <v>13</v>
      </c>
      <c r="C8" s="15"/>
      <c r="D8" s="14">
        <f>D9</f>
        <v>20</v>
      </c>
      <c r="E8" s="14"/>
      <c r="F8" s="14"/>
    </row>
    <row r="9" s="2" customFormat="1" ht="36.95" customHeight="1" spans="1:6">
      <c r="A9" s="16"/>
      <c r="B9" s="19" t="s">
        <v>14</v>
      </c>
      <c r="C9" s="20" t="s">
        <v>15</v>
      </c>
      <c r="D9" s="19">
        <v>20</v>
      </c>
      <c r="E9" s="19">
        <v>503</v>
      </c>
      <c r="F9" s="19">
        <v>2130305</v>
      </c>
    </row>
    <row r="10" s="2" customFormat="1" ht="30" customHeight="1" spans="1:6">
      <c r="A10" s="16"/>
      <c r="B10" s="14" t="s">
        <v>16</v>
      </c>
      <c r="C10" s="15"/>
      <c r="D10" s="14">
        <f>D11+D14</f>
        <v>130</v>
      </c>
      <c r="E10" s="14"/>
      <c r="F10" s="14"/>
    </row>
    <row r="11" s="2" customFormat="1" ht="30" customHeight="1" spans="1:6">
      <c r="A11" s="16"/>
      <c r="B11" s="21" t="s">
        <v>17</v>
      </c>
      <c r="C11" s="20" t="s">
        <v>18</v>
      </c>
      <c r="D11" s="19">
        <f>SUM(D12:D13)</f>
        <v>90</v>
      </c>
      <c r="E11" s="14"/>
      <c r="F11" s="14"/>
    </row>
    <row r="12" s="2" customFormat="1" ht="30" customHeight="1" spans="1:6">
      <c r="A12" s="16"/>
      <c r="B12" s="14"/>
      <c r="C12" s="22" t="s">
        <v>19</v>
      </c>
      <c r="D12" s="21">
        <v>45</v>
      </c>
      <c r="E12" s="19">
        <v>503</v>
      </c>
      <c r="F12" s="19">
        <v>2130305</v>
      </c>
    </row>
    <row r="13" s="2" customFormat="1" ht="30" customHeight="1" spans="1:6">
      <c r="A13" s="16"/>
      <c r="B13" s="14"/>
      <c r="C13" s="22" t="s">
        <v>20</v>
      </c>
      <c r="D13" s="21">
        <v>45</v>
      </c>
      <c r="E13" s="19">
        <v>503</v>
      </c>
      <c r="F13" s="19">
        <v>2130305</v>
      </c>
    </row>
    <row r="14" s="2" customFormat="1" ht="30" customHeight="1" spans="1:6">
      <c r="A14" s="16"/>
      <c r="B14" s="21" t="s">
        <v>21</v>
      </c>
      <c r="C14" s="20" t="s">
        <v>18</v>
      </c>
      <c r="D14" s="19">
        <f>SUM(D15:D16)</f>
        <v>40</v>
      </c>
      <c r="E14" s="19"/>
      <c r="F14" s="19"/>
    </row>
    <row r="15" s="2" customFormat="1" ht="30" customHeight="1" spans="1:6">
      <c r="A15" s="16"/>
      <c r="B15" s="21"/>
      <c r="C15" s="23" t="s">
        <v>22</v>
      </c>
      <c r="D15" s="19">
        <v>20</v>
      </c>
      <c r="E15" s="19">
        <v>503</v>
      </c>
      <c r="F15" s="19">
        <v>2130305</v>
      </c>
    </row>
    <row r="16" s="2" customFormat="1" ht="30" customHeight="1" spans="1:6">
      <c r="A16" s="16"/>
      <c r="B16" s="14"/>
      <c r="C16" s="22" t="s">
        <v>23</v>
      </c>
      <c r="D16" s="19">
        <v>20</v>
      </c>
      <c r="E16" s="19">
        <v>503</v>
      </c>
      <c r="F16" s="19">
        <v>2130305</v>
      </c>
    </row>
    <row r="17" s="2" customFormat="1" ht="30" customHeight="1" spans="1:6">
      <c r="A17" s="18" t="s">
        <v>24</v>
      </c>
      <c r="B17" s="18" t="s">
        <v>25</v>
      </c>
      <c r="C17" s="20"/>
      <c r="D17" s="14">
        <f t="shared" ref="D17:D22" si="0">D18</f>
        <v>40</v>
      </c>
      <c r="E17" s="19"/>
      <c r="F17" s="19"/>
    </row>
    <row r="18" s="2" customFormat="1" ht="30" customHeight="1" spans="1:6">
      <c r="A18" s="19"/>
      <c r="B18" s="14" t="s">
        <v>16</v>
      </c>
      <c r="C18" s="20"/>
      <c r="D18" s="14">
        <f>D19+D20</f>
        <v>40</v>
      </c>
      <c r="E18" s="14"/>
      <c r="F18" s="14"/>
    </row>
    <row r="19" s="2" customFormat="1" ht="33.95" customHeight="1" spans="1:6">
      <c r="A19" s="19"/>
      <c r="B19" s="24" t="s">
        <v>26</v>
      </c>
      <c r="C19" s="22" t="s">
        <v>27</v>
      </c>
      <c r="D19" s="19">
        <v>20</v>
      </c>
      <c r="E19" s="19">
        <v>503</v>
      </c>
      <c r="F19" s="19">
        <v>2130305</v>
      </c>
    </row>
    <row r="20" s="2" customFormat="1" ht="35.1" customHeight="1" spans="1:6">
      <c r="A20" s="19"/>
      <c r="B20" s="21" t="s">
        <v>28</v>
      </c>
      <c r="C20" s="22" t="s">
        <v>29</v>
      </c>
      <c r="D20" s="19">
        <v>20</v>
      </c>
      <c r="E20" s="19">
        <v>503</v>
      </c>
      <c r="F20" s="19">
        <v>2130305</v>
      </c>
    </row>
    <row r="21" s="2" customFormat="1" ht="30" customHeight="1" spans="1:6">
      <c r="A21" s="18" t="s">
        <v>30</v>
      </c>
      <c r="B21" s="18" t="s">
        <v>31</v>
      </c>
      <c r="C21" s="20"/>
      <c r="D21" s="14">
        <f t="shared" si="0"/>
        <v>20</v>
      </c>
      <c r="E21" s="19"/>
      <c r="F21" s="19"/>
    </row>
    <row r="22" s="2" customFormat="1" ht="30" customHeight="1" spans="1:6">
      <c r="A22" s="19"/>
      <c r="B22" s="14" t="s">
        <v>16</v>
      </c>
      <c r="C22" s="20"/>
      <c r="D22" s="14">
        <f t="shared" si="0"/>
        <v>20</v>
      </c>
      <c r="E22" s="14"/>
      <c r="F22" s="14"/>
    </row>
    <row r="23" s="2" customFormat="1" ht="30" customHeight="1" spans="1:6">
      <c r="A23" s="19"/>
      <c r="B23" s="21" t="s">
        <v>32</v>
      </c>
      <c r="C23" s="20" t="s">
        <v>33</v>
      </c>
      <c r="D23" s="25">
        <v>20</v>
      </c>
      <c r="E23" s="19">
        <v>503</v>
      </c>
      <c r="F23" s="19">
        <v>2130305</v>
      </c>
    </row>
    <row r="24" s="2" customFormat="1" ht="30" customHeight="1" spans="1:6">
      <c r="A24" s="18" t="s">
        <v>34</v>
      </c>
      <c r="B24" s="18" t="s">
        <v>35</v>
      </c>
      <c r="C24" s="20"/>
      <c r="D24" s="14">
        <f>D25</f>
        <v>50</v>
      </c>
      <c r="E24" s="14"/>
      <c r="F24" s="14"/>
    </row>
    <row r="25" s="2" customFormat="1" ht="30" customHeight="1" spans="1:6">
      <c r="A25" s="19"/>
      <c r="B25" s="14" t="s">
        <v>16</v>
      </c>
      <c r="C25" s="20"/>
      <c r="D25" s="14">
        <f>D26+D27</f>
        <v>50</v>
      </c>
      <c r="E25" s="14"/>
      <c r="F25" s="14"/>
    </row>
    <row r="26" s="2" customFormat="1" ht="30" customHeight="1" spans="1:6">
      <c r="A26" s="19"/>
      <c r="B26" s="21" t="s">
        <v>36</v>
      </c>
      <c r="C26" s="22" t="s">
        <v>37</v>
      </c>
      <c r="D26" s="19">
        <v>30</v>
      </c>
      <c r="E26" s="19">
        <v>503</v>
      </c>
      <c r="F26" s="19">
        <v>2130305</v>
      </c>
    </row>
    <row r="27" s="2" customFormat="1" ht="30" customHeight="1" spans="1:6">
      <c r="A27" s="19"/>
      <c r="B27" s="24" t="s">
        <v>38</v>
      </c>
      <c r="C27" s="22" t="s">
        <v>39</v>
      </c>
      <c r="D27" s="19">
        <v>20</v>
      </c>
      <c r="E27" s="19">
        <v>503</v>
      </c>
      <c r="F27" s="19">
        <v>2130305</v>
      </c>
    </row>
    <row r="28" s="2" customFormat="1" ht="30" customHeight="1" spans="1:6">
      <c r="A28" s="18" t="s">
        <v>40</v>
      </c>
      <c r="B28" s="18" t="s">
        <v>41</v>
      </c>
      <c r="C28" s="22"/>
      <c r="D28" s="14">
        <f>D29</f>
        <v>50</v>
      </c>
      <c r="E28" s="19"/>
      <c r="F28" s="19"/>
    </row>
    <row r="29" s="2" customFormat="1" ht="30" customHeight="1" spans="1:6">
      <c r="A29" s="19"/>
      <c r="B29" s="14" t="s">
        <v>16</v>
      </c>
      <c r="C29" s="22"/>
      <c r="D29" s="14">
        <f>D30+D31</f>
        <v>50</v>
      </c>
      <c r="E29" s="19"/>
      <c r="F29" s="19"/>
    </row>
    <row r="30" s="2" customFormat="1" ht="30" customHeight="1" spans="1:6">
      <c r="A30" s="19"/>
      <c r="B30" s="21" t="s">
        <v>42</v>
      </c>
      <c r="C30" s="22" t="s">
        <v>43</v>
      </c>
      <c r="D30" s="19">
        <v>30</v>
      </c>
      <c r="E30" s="19">
        <v>503</v>
      </c>
      <c r="F30" s="19">
        <v>2130305</v>
      </c>
    </row>
    <row r="31" s="2" customFormat="1" ht="30" customHeight="1" spans="1:6">
      <c r="A31" s="19"/>
      <c r="B31" s="21" t="s">
        <v>44</v>
      </c>
      <c r="C31" s="22" t="s">
        <v>45</v>
      </c>
      <c r="D31" s="19">
        <v>20</v>
      </c>
      <c r="E31" s="19">
        <v>503</v>
      </c>
      <c r="F31" s="19">
        <v>2130305</v>
      </c>
    </row>
    <row r="32" s="2" customFormat="1" ht="30" customHeight="1" spans="1:6">
      <c r="A32" s="18" t="s">
        <v>46</v>
      </c>
      <c r="B32" s="18" t="s">
        <v>47</v>
      </c>
      <c r="C32" s="22"/>
      <c r="D32" s="14">
        <f>D33</f>
        <v>60</v>
      </c>
      <c r="E32" s="19"/>
      <c r="F32" s="19"/>
    </row>
    <row r="33" s="2" customFormat="1" ht="30" customHeight="1" spans="1:6">
      <c r="A33" s="19"/>
      <c r="B33" s="14" t="s">
        <v>16</v>
      </c>
      <c r="C33" s="22"/>
      <c r="D33" s="14">
        <f>D34+D37</f>
        <v>60</v>
      </c>
      <c r="E33" s="19"/>
      <c r="F33" s="19"/>
    </row>
    <row r="34" s="2" customFormat="1" ht="30" customHeight="1" spans="1:6">
      <c r="A34" s="19"/>
      <c r="B34" s="21" t="s">
        <v>48</v>
      </c>
      <c r="C34" s="22" t="s">
        <v>18</v>
      </c>
      <c r="D34" s="19">
        <f>D35+D36</f>
        <v>40</v>
      </c>
      <c r="E34" s="19"/>
      <c r="F34" s="19"/>
    </row>
    <row r="35" s="2" customFormat="1" ht="30" customHeight="1" spans="1:6">
      <c r="A35" s="19"/>
      <c r="B35" s="1"/>
      <c r="C35" s="22" t="s">
        <v>49</v>
      </c>
      <c r="D35" s="19">
        <v>20</v>
      </c>
      <c r="E35" s="19">
        <v>503</v>
      </c>
      <c r="F35" s="19">
        <v>2130305</v>
      </c>
    </row>
    <row r="36" s="2" customFormat="1" ht="30" customHeight="1" spans="1:6">
      <c r="A36" s="19"/>
      <c r="B36" s="21"/>
      <c r="C36" s="22" t="s">
        <v>50</v>
      </c>
      <c r="D36" s="19">
        <v>20</v>
      </c>
      <c r="E36" s="19">
        <v>503</v>
      </c>
      <c r="F36" s="19">
        <v>2130305</v>
      </c>
    </row>
    <row r="37" s="2" customFormat="1" ht="30" customHeight="1" spans="1:6">
      <c r="A37" s="19"/>
      <c r="B37" s="21" t="s">
        <v>51</v>
      </c>
      <c r="C37" s="22" t="s">
        <v>52</v>
      </c>
      <c r="D37" s="19">
        <v>20</v>
      </c>
      <c r="E37" s="19">
        <v>503</v>
      </c>
      <c r="F37" s="19">
        <v>2130305</v>
      </c>
    </row>
    <row r="38" s="2" customFormat="1" ht="30" customHeight="1" spans="1:6">
      <c r="A38" s="18" t="s">
        <v>53</v>
      </c>
      <c r="B38" s="18" t="s">
        <v>54</v>
      </c>
      <c r="C38" s="22"/>
      <c r="D38" s="14">
        <f t="shared" ref="D38:D42" si="1">D39</f>
        <v>20</v>
      </c>
      <c r="E38" s="19"/>
      <c r="F38" s="19"/>
    </row>
    <row r="39" s="2" customFormat="1" ht="30" customHeight="1" spans="1:6">
      <c r="A39" s="19"/>
      <c r="B39" s="14" t="s">
        <v>16</v>
      </c>
      <c r="C39" s="22"/>
      <c r="D39" s="14">
        <f t="shared" si="1"/>
        <v>20</v>
      </c>
      <c r="E39" s="19"/>
      <c r="F39" s="19"/>
    </row>
    <row r="40" s="2" customFormat="1" ht="30" customHeight="1" spans="1:6">
      <c r="A40" s="19"/>
      <c r="B40" s="21" t="s">
        <v>55</v>
      </c>
      <c r="C40" s="22" t="s">
        <v>56</v>
      </c>
      <c r="D40" s="19">
        <v>20</v>
      </c>
      <c r="E40" s="19">
        <v>503</v>
      </c>
      <c r="F40" s="19">
        <v>2130305</v>
      </c>
    </row>
    <row r="41" s="2" customFormat="1" ht="30" customHeight="1" spans="1:6">
      <c r="A41" s="18" t="s">
        <v>57</v>
      </c>
      <c r="B41" s="18" t="s">
        <v>58</v>
      </c>
      <c r="C41" s="20"/>
      <c r="D41" s="14">
        <f>D42+D46</f>
        <v>70</v>
      </c>
      <c r="E41" s="19"/>
      <c r="F41" s="19"/>
    </row>
    <row r="42" s="2" customFormat="1" ht="30" customHeight="1" spans="1:6">
      <c r="A42" s="19"/>
      <c r="B42" s="18" t="s">
        <v>13</v>
      </c>
      <c r="C42" s="20"/>
      <c r="D42" s="14">
        <f t="shared" si="1"/>
        <v>50</v>
      </c>
      <c r="E42" s="19"/>
      <c r="F42" s="19"/>
    </row>
    <row r="43" s="2" customFormat="1" ht="30" customHeight="1" spans="1:6">
      <c r="A43" s="19"/>
      <c r="B43" s="21" t="s">
        <v>59</v>
      </c>
      <c r="C43" s="22" t="s">
        <v>18</v>
      </c>
      <c r="D43" s="24">
        <f>SUM(D44:D45)</f>
        <v>50</v>
      </c>
      <c r="E43" s="19"/>
      <c r="F43" s="19"/>
    </row>
    <row r="44" s="2" customFormat="1" ht="30" customHeight="1" spans="1:6">
      <c r="A44" s="24"/>
      <c r="B44" s="24"/>
      <c r="C44" s="22" t="s">
        <v>60</v>
      </c>
      <c r="D44" s="19">
        <v>30</v>
      </c>
      <c r="E44" s="19">
        <v>503</v>
      </c>
      <c r="F44" s="19">
        <v>2130305</v>
      </c>
    </row>
    <row r="45" s="2" customFormat="1" ht="30" customHeight="1" spans="1:6">
      <c r="A45" s="24"/>
      <c r="B45" s="24"/>
      <c r="C45" s="22" t="s">
        <v>61</v>
      </c>
      <c r="D45" s="24">
        <v>20</v>
      </c>
      <c r="E45" s="19">
        <v>503</v>
      </c>
      <c r="F45" s="19">
        <v>2130305</v>
      </c>
    </row>
    <row r="46" s="2" customFormat="1" ht="30" customHeight="1" spans="1:6">
      <c r="A46" s="24"/>
      <c r="B46" s="14" t="s">
        <v>16</v>
      </c>
      <c r="C46" s="22"/>
      <c r="D46" s="26">
        <f>D47</f>
        <v>20</v>
      </c>
      <c r="E46" s="19"/>
      <c r="F46" s="19"/>
    </row>
    <row r="47" s="2" customFormat="1" ht="35.1" customHeight="1" spans="1:6">
      <c r="A47" s="24"/>
      <c r="B47" s="24" t="s">
        <v>62</v>
      </c>
      <c r="C47" s="22" t="s">
        <v>63</v>
      </c>
      <c r="D47" s="24">
        <v>20</v>
      </c>
      <c r="E47" s="19">
        <v>503</v>
      </c>
      <c r="F47" s="19">
        <v>2130305</v>
      </c>
    </row>
    <row r="48" s="2" customFormat="1" ht="35.1" customHeight="1" spans="1:6">
      <c r="A48" s="26" t="s">
        <v>64</v>
      </c>
      <c r="B48" s="26" t="s">
        <v>65</v>
      </c>
      <c r="C48" s="22"/>
      <c r="D48" s="26">
        <f>D49+D50</f>
        <v>40</v>
      </c>
      <c r="E48" s="24"/>
      <c r="F48" s="24"/>
    </row>
    <row r="49" s="2" customFormat="1" ht="35.1" customHeight="1" spans="1:6">
      <c r="A49" s="26"/>
      <c r="B49" s="24" t="s">
        <v>66</v>
      </c>
      <c r="C49" s="22" t="s">
        <v>67</v>
      </c>
      <c r="D49" s="24">
        <v>20</v>
      </c>
      <c r="E49" s="19">
        <v>503</v>
      </c>
      <c r="F49" s="19">
        <v>2130305</v>
      </c>
    </row>
    <row r="50" s="2" customFormat="1" ht="33.95" customHeight="1" spans="1:6">
      <c r="A50" s="27"/>
      <c r="B50" s="21" t="s">
        <v>68</v>
      </c>
      <c r="C50" s="22" t="s">
        <v>69</v>
      </c>
      <c r="D50" s="24">
        <v>20</v>
      </c>
      <c r="E50" s="19">
        <v>503</v>
      </c>
      <c r="F50" s="19">
        <v>2130305</v>
      </c>
    </row>
  </sheetData>
  <mergeCells count="5">
    <mergeCell ref="A1:B1"/>
    <mergeCell ref="A2:F2"/>
    <mergeCell ref="D3:F3"/>
    <mergeCell ref="A5:B5"/>
    <mergeCell ref="A6:B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2018-05-26T11:28:00Z</dcterms:created>
  <dcterms:modified xsi:type="dcterms:W3CDTF">2023-11-27T10:58:55Z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E039A46CCE455EE1C105646567C4DA47</vt:lpwstr>
  </property>
</Properties>
</file>