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椒花与真抓实干" sheetId="30" r:id="rId1"/>
    <sheet name="需求测算（不考虑增加资金）" sheetId="3" state="hidden" r:id="rId2"/>
  </sheets>
  <definedNames>
    <definedName name="_xlnm.Print_Titles" localSheetId="0">椒花与真抓实干!$4:$4</definedName>
  </definedNames>
  <calcPr calcId="144525"/>
</workbook>
</file>

<file path=xl/sharedStrings.xml><?xml version="1.0" encoding="utf-8"?>
<sst xmlns="http://schemas.openxmlformats.org/spreadsheetml/2006/main" count="180" uniqueCount="109">
  <si>
    <t>附件1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</si>
  <si>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年第二批省级水利发展资金分配表</t>
    </r>
  </si>
  <si>
    <r>
      <rPr>
        <sz val="12"/>
        <rFont val="方正书宋_GBK"/>
        <charset val="134"/>
      </rPr>
      <t>单位：万元</t>
    </r>
  </si>
  <si>
    <r>
      <rPr>
        <b/>
        <sz val="11"/>
        <rFont val="黑体"/>
        <charset val="134"/>
      </rPr>
      <t>单</t>
    </r>
    <r>
      <rPr>
        <b/>
        <sz val="11"/>
        <rFont val="Times New Roman"/>
        <charset val="134"/>
      </rPr>
      <t xml:space="preserve">  </t>
    </r>
    <r>
      <rPr>
        <b/>
        <sz val="11"/>
        <rFont val="黑体"/>
        <charset val="134"/>
      </rPr>
      <t>位</t>
    </r>
  </si>
  <si>
    <r>
      <rPr>
        <b/>
        <sz val="11"/>
        <rFont val="黑体"/>
        <charset val="134"/>
      </rPr>
      <t>项</t>
    </r>
    <r>
      <rPr>
        <b/>
        <sz val="11"/>
        <rFont val="Times New Roman"/>
        <charset val="134"/>
      </rPr>
      <t xml:space="preserve">  </t>
    </r>
    <r>
      <rPr>
        <b/>
        <sz val="11"/>
        <rFont val="黑体"/>
        <charset val="134"/>
      </rPr>
      <t>目</t>
    </r>
  </si>
  <si>
    <r>
      <rPr>
        <b/>
        <sz val="11"/>
        <rFont val="黑体"/>
        <charset val="134"/>
      </rPr>
      <t>金额</t>
    </r>
  </si>
  <si>
    <r>
      <rPr>
        <b/>
        <sz val="11"/>
        <rFont val="黑体"/>
        <charset val="134"/>
      </rPr>
      <t>政府经济预算支出经济分类科目</t>
    </r>
  </si>
  <si>
    <r>
      <rPr>
        <b/>
        <sz val="11"/>
        <rFont val="黑体"/>
        <charset val="134"/>
      </rPr>
      <t>公共预算支出功能分类科目</t>
    </r>
  </si>
  <si>
    <r>
      <rPr>
        <b/>
        <sz val="11"/>
        <rFont val="黑体"/>
        <charset val="134"/>
      </rPr>
      <t>备注</t>
    </r>
  </si>
  <si>
    <r>
      <rPr>
        <b/>
        <sz val="11"/>
        <rFont val="宋体"/>
        <charset val="134"/>
      </rPr>
      <t>全省合计</t>
    </r>
  </si>
  <si>
    <t>长沙市</t>
  </si>
  <si>
    <r>
      <rPr>
        <b/>
        <sz val="11"/>
        <rFont val="宋体"/>
        <charset val="134"/>
      </rPr>
      <t>合计</t>
    </r>
  </si>
  <si>
    <t>市本级及所辖区小计</t>
  </si>
  <si>
    <t>市本级</t>
  </si>
  <si>
    <t>小计</t>
  </si>
  <si>
    <t>椒花水库工程</t>
  </si>
  <si>
    <t>省政府真抓实干水利奖励资金</t>
  </si>
  <si>
    <t>望城区</t>
  </si>
  <si>
    <t>株洲市</t>
  </si>
  <si>
    <t>省直管县市小计</t>
  </si>
  <si>
    <t>醴陵市</t>
  </si>
  <si>
    <t>炎陵县</t>
  </si>
  <si>
    <t>湘潭市</t>
  </si>
  <si>
    <t>湘乡市</t>
  </si>
  <si>
    <t>衡阳市</t>
  </si>
  <si>
    <t>衡山县</t>
  </si>
  <si>
    <t>衡南县</t>
  </si>
  <si>
    <t>邵阳市</t>
  </si>
  <si>
    <t>大祥区</t>
  </si>
  <si>
    <t>隆回县</t>
  </si>
  <si>
    <t>岳阳市</t>
  </si>
  <si>
    <t>华容县</t>
  </si>
  <si>
    <t>岳阳县</t>
  </si>
  <si>
    <t>张家界市</t>
  </si>
  <si>
    <t>桑植县</t>
  </si>
  <si>
    <t>益阳市</t>
  </si>
  <si>
    <t>赫山区</t>
  </si>
  <si>
    <t>资阳区</t>
  </si>
  <si>
    <t>常德市</t>
  </si>
  <si>
    <t>津市市</t>
  </si>
  <si>
    <t>临澧县</t>
  </si>
  <si>
    <t>青山灌区现代化改造及融合发展项目</t>
  </si>
  <si>
    <t>娄底市</t>
  </si>
  <si>
    <t>冷水江市</t>
  </si>
  <si>
    <t>郴州市</t>
  </si>
  <si>
    <t>资兴市</t>
  </si>
  <si>
    <t>永州市</t>
  </si>
  <si>
    <t>江永县</t>
  </si>
  <si>
    <t>怀化市</t>
  </si>
  <si>
    <t>溆浦县</t>
  </si>
  <si>
    <t>湘西州</t>
  </si>
  <si>
    <t>州本级</t>
  </si>
  <si>
    <t>吉首市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</si>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</sst>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_ꠀ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2"/>
      <name val="方正书宋_GBK"/>
      <charset val="134"/>
    </font>
    <font>
      <b/>
      <sz val="1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4" fillId="21" borderId="10" applyNumberFormat="false" applyAlignment="false" applyProtection="false">
      <alignment vertical="center"/>
    </xf>
    <xf numFmtId="0" fontId="42" fillId="34" borderId="13" applyNumberFormat="false" applyAlignment="false" applyProtection="false">
      <alignment vertical="center"/>
    </xf>
    <xf numFmtId="0" fontId="37" fillId="28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24" fillId="0" borderId="0"/>
    <xf numFmtId="0" fontId="30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9" fillId="0" borderId="0">
      <alignment vertical="center"/>
    </xf>
    <xf numFmtId="0" fontId="40" fillId="30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43" fillId="21" borderId="11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5" fillId="24" borderId="11" applyNumberFormat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0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6" fontId="1" fillId="0" borderId="2" xfId="3" applyNumberFormat="true" applyFont="true" applyFill="true" applyBorder="true" applyAlignment="true">
      <alignment horizontal="center" vertical="center" wrapText="true"/>
    </xf>
    <xf numFmtId="9" fontId="6" fillId="0" borderId="2" xfId="3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Fill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Fill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Fill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Alignment="true">
      <alignment vertical="center" wrapText="true"/>
    </xf>
    <xf numFmtId="0" fontId="12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13" fillId="0" borderId="0" xfId="0" applyFont="true" applyAlignment="true">
      <alignment vertical="center" wrapText="true"/>
    </xf>
    <xf numFmtId="0" fontId="14" fillId="0" borderId="0" xfId="0" applyFont="true" applyAlignment="true">
      <alignment horizontal="center" vertical="center"/>
    </xf>
    <xf numFmtId="0" fontId="14" fillId="0" borderId="0" xfId="0" applyFont="true">
      <alignment vertical="center"/>
    </xf>
    <xf numFmtId="0" fontId="14" fillId="0" borderId="0" xfId="0" applyFont="true" applyFill="true">
      <alignment vertical="center"/>
    </xf>
    <xf numFmtId="0" fontId="15" fillId="0" borderId="0" xfId="0" applyFont="true" applyAlignment="true">
      <alignment horizontal="left" vertical="center" wrapText="true"/>
    </xf>
    <xf numFmtId="0" fontId="11" fillId="0" borderId="0" xfId="0" applyFont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5" fillId="0" borderId="0" xfId="4" applyFont="true" applyAlignment="true" applyProtection="true">
      <alignment horizontal="center" vertical="center" wrapText="true"/>
      <protection locked="false"/>
    </xf>
    <xf numFmtId="0" fontId="5" fillId="0" borderId="0" xfId="4" applyFont="true" applyFill="true" applyAlignment="true" applyProtection="true">
      <alignment horizontal="left" vertical="center" wrapText="true"/>
      <protection locked="false"/>
    </xf>
    <xf numFmtId="0" fontId="16" fillId="0" borderId="0" xfId="4" applyFont="true" applyAlignment="true" applyProtection="true">
      <alignment horizontal="center" vertical="center" wrapText="true"/>
      <protection locked="false"/>
    </xf>
    <xf numFmtId="0" fontId="16" fillId="0" borderId="0" xfId="4" applyFont="true" applyFill="true" applyAlignment="true" applyProtection="true">
      <alignment horizontal="left" vertical="center" wrapText="true"/>
      <protection locked="false"/>
    </xf>
    <xf numFmtId="0" fontId="17" fillId="0" borderId="0" xfId="0" applyFont="true" applyAlignment="true">
      <alignment horizontal="right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18" fillId="0" borderId="2" xfId="4" applyFont="true" applyBorder="true" applyAlignment="true" applyProtection="true">
      <alignment horizontal="center" vertical="center" wrapText="true"/>
      <protection locked="false"/>
    </xf>
    <xf numFmtId="0" fontId="2" fillId="0" borderId="2" xfId="4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19" fillId="0" borderId="2" xfId="4" applyFont="true" applyBorder="true" applyAlignment="true" applyProtection="true">
      <alignment horizontal="center" vertical="center" wrapText="true"/>
      <protection locked="false"/>
    </xf>
    <xf numFmtId="0" fontId="19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19" fillId="0" borderId="2" xfId="0" applyFont="true" applyFill="true" applyBorder="true" applyAlignment="true">
      <alignment horizontal="justify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 wrapText="true"/>
    </xf>
    <xf numFmtId="0" fontId="20" fillId="0" borderId="2" xfId="4" applyFont="true" applyBorder="true" applyAlignment="true" applyProtection="true">
      <alignment horizontal="center" vertical="center" wrapText="true"/>
      <protection locked="false"/>
    </xf>
    <xf numFmtId="0" fontId="20" fillId="0" borderId="2" xfId="0" applyFont="true" applyFill="true" applyBorder="true" applyAlignment="true">
      <alignment horizontal="justify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>
      <alignment vertical="center"/>
    </xf>
    <xf numFmtId="0" fontId="13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4" fillId="0" borderId="2" xfId="0" applyFont="true" applyBorder="true">
      <alignment vertical="center"/>
    </xf>
  </cellXfs>
  <cellStyles count="61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常规 24" xfId="5"/>
    <cellStyle name="常规 19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常规 3 3" xfId="27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常规 10 2" xfId="36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常规 18" xfId="41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常规 7 3" xfId="49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zoomScale="115" zoomScaleNormal="115" topLeftCell="A47" workbookViewId="0">
      <selection activeCell="H24" sqref="H24"/>
    </sheetView>
  </sheetViews>
  <sheetFormatPr defaultColWidth="11" defaultRowHeight="13.5" outlineLevelCol="6"/>
  <cols>
    <col min="1" max="1" width="13.375" style="56" customWidth="true"/>
    <col min="2" max="2" width="17.7083333333333" style="57" customWidth="true"/>
    <col min="3" max="3" width="21.625" style="58" customWidth="true"/>
    <col min="4" max="4" width="9.375" style="56" customWidth="true"/>
    <col min="5" max="6" width="11" style="57"/>
    <col min="7" max="7" width="9.125" style="57" customWidth="true"/>
    <col min="8" max="16384" width="11" style="57"/>
  </cols>
  <sheetData>
    <row r="1" s="52" customFormat="true" ht="35.25" customHeight="true" spans="1:4">
      <c r="A1" s="59" t="s">
        <v>0</v>
      </c>
      <c r="B1" s="60"/>
      <c r="C1" s="61"/>
      <c r="D1" s="60"/>
    </row>
    <row r="2" s="53" customFormat="true" ht="38.25" customHeight="true" spans="1:7">
      <c r="A2" s="62" t="s">
        <v>1</v>
      </c>
      <c r="B2" s="62"/>
      <c r="C2" s="63"/>
      <c r="D2" s="62"/>
      <c r="E2" s="62"/>
      <c r="F2" s="62"/>
      <c r="G2" s="62"/>
    </row>
    <row r="3" ht="21" spans="1:7">
      <c r="A3" s="64"/>
      <c r="B3" s="64"/>
      <c r="C3" s="65"/>
      <c r="D3" s="66" t="s">
        <v>2</v>
      </c>
      <c r="E3" s="66"/>
      <c r="F3" s="66"/>
      <c r="G3" s="66"/>
    </row>
    <row r="4" s="54" customFormat="true" ht="49.5" customHeight="true" spans="1:7">
      <c r="A4" s="67" t="s">
        <v>3</v>
      </c>
      <c r="B4" s="67"/>
      <c r="C4" s="68" t="s">
        <v>4</v>
      </c>
      <c r="D4" s="67" t="s">
        <v>5</v>
      </c>
      <c r="E4" s="68" t="s">
        <v>6</v>
      </c>
      <c r="F4" s="68" t="s">
        <v>7</v>
      </c>
      <c r="G4" s="67" t="s">
        <v>8</v>
      </c>
    </row>
    <row r="5" s="54" customFormat="true" ht="30.75" customHeight="true" spans="1:7">
      <c r="A5" s="69" t="s">
        <v>9</v>
      </c>
      <c r="B5" s="70"/>
      <c r="C5" s="68"/>
      <c r="D5" s="67">
        <f>D6+D12+D16+D21+D25+D31+D35+D38+D42+D46+D51+D56+D61+D66</f>
        <v>14300</v>
      </c>
      <c r="E5" s="67"/>
      <c r="F5" s="67"/>
      <c r="G5" s="67"/>
    </row>
    <row r="6" s="54" customFormat="true" ht="30.75" customHeight="true" spans="1:7">
      <c r="A6" s="71" t="s">
        <v>10</v>
      </c>
      <c r="B6" s="72" t="s">
        <v>11</v>
      </c>
      <c r="C6" s="68"/>
      <c r="D6" s="67">
        <f>D7</f>
        <v>6400</v>
      </c>
      <c r="E6" s="67"/>
      <c r="F6" s="67"/>
      <c r="G6" s="67"/>
    </row>
    <row r="7" s="54" customFormat="true" ht="30.75" customHeight="true" spans="1:7">
      <c r="A7" s="73"/>
      <c r="B7" s="71" t="s">
        <v>12</v>
      </c>
      <c r="C7" s="68"/>
      <c r="D7" s="67">
        <f>D8+D11</f>
        <v>6400</v>
      </c>
      <c r="E7" s="67"/>
      <c r="F7" s="67"/>
      <c r="G7" s="67"/>
    </row>
    <row r="8" s="54" customFormat="true" ht="30.75" customHeight="true" spans="1:7">
      <c r="A8" s="73"/>
      <c r="B8" s="74" t="s">
        <v>13</v>
      </c>
      <c r="C8" s="75" t="s">
        <v>14</v>
      </c>
      <c r="D8" s="73">
        <f>D9+D10</f>
        <v>6300</v>
      </c>
      <c r="E8" s="84"/>
      <c r="F8" s="84"/>
      <c r="G8" s="67"/>
    </row>
    <row r="9" s="54" customFormat="true" ht="30.75" customHeight="true" spans="1:7">
      <c r="A9" s="73"/>
      <c r="B9" s="74"/>
      <c r="C9" s="76" t="s">
        <v>15</v>
      </c>
      <c r="D9" s="77">
        <v>6000</v>
      </c>
      <c r="E9" s="77">
        <v>503</v>
      </c>
      <c r="F9" s="77">
        <v>2130305</v>
      </c>
      <c r="G9" s="67"/>
    </row>
    <row r="10" s="54" customFormat="true" ht="30.75" customHeight="true" spans="1:7">
      <c r="A10" s="73"/>
      <c r="B10" s="74"/>
      <c r="C10" s="76" t="s">
        <v>16</v>
      </c>
      <c r="D10" s="77">
        <v>300</v>
      </c>
      <c r="E10" s="77">
        <v>503</v>
      </c>
      <c r="F10" s="77">
        <v>2130305</v>
      </c>
      <c r="G10" s="67"/>
    </row>
    <row r="11" s="54" customFormat="true" ht="30.75" customHeight="true" spans="1:7">
      <c r="A11" s="73"/>
      <c r="B11" s="74" t="s">
        <v>17</v>
      </c>
      <c r="C11" s="76" t="s">
        <v>16</v>
      </c>
      <c r="D11" s="77">
        <v>100</v>
      </c>
      <c r="E11" s="77">
        <v>503</v>
      </c>
      <c r="F11" s="77">
        <v>2130305</v>
      </c>
      <c r="G11" s="67"/>
    </row>
    <row r="12" s="54" customFormat="true" ht="30.75" customHeight="true" spans="1:7">
      <c r="A12" s="71" t="s">
        <v>18</v>
      </c>
      <c r="B12" s="72" t="s">
        <v>11</v>
      </c>
      <c r="C12" s="76"/>
      <c r="D12" s="68">
        <f>D13</f>
        <v>200</v>
      </c>
      <c r="E12" s="77"/>
      <c r="F12" s="77"/>
      <c r="G12" s="67"/>
    </row>
    <row r="13" s="54" customFormat="true" ht="30.75" customHeight="true" spans="1:7">
      <c r="A13" s="73"/>
      <c r="B13" s="71" t="s">
        <v>19</v>
      </c>
      <c r="C13" s="76"/>
      <c r="D13" s="77">
        <f>D14+D15</f>
        <v>200</v>
      </c>
      <c r="E13" s="77"/>
      <c r="F13" s="77"/>
      <c r="G13" s="67"/>
    </row>
    <row r="14" s="54" customFormat="true" ht="30.75" customHeight="true" spans="1:7">
      <c r="A14" s="73"/>
      <c r="B14" s="74" t="s">
        <v>20</v>
      </c>
      <c r="C14" s="76" t="s">
        <v>16</v>
      </c>
      <c r="D14" s="77">
        <v>100</v>
      </c>
      <c r="E14" s="77">
        <v>503</v>
      </c>
      <c r="F14" s="77">
        <v>2130305</v>
      </c>
      <c r="G14" s="67"/>
    </row>
    <row r="15" s="54" customFormat="true" ht="30.75" customHeight="true" spans="1:7">
      <c r="A15" s="73"/>
      <c r="B15" s="74" t="s">
        <v>21</v>
      </c>
      <c r="C15" s="76" t="s">
        <v>16</v>
      </c>
      <c r="D15" s="77">
        <v>100</v>
      </c>
      <c r="E15" s="77">
        <v>503</v>
      </c>
      <c r="F15" s="77">
        <v>2130305</v>
      </c>
      <c r="G15" s="67"/>
    </row>
    <row r="16" s="54" customFormat="true" ht="30.75" customHeight="true" spans="1:7">
      <c r="A16" s="71" t="s">
        <v>22</v>
      </c>
      <c r="B16" s="72" t="s">
        <v>11</v>
      </c>
      <c r="C16" s="76"/>
      <c r="D16" s="77">
        <f>D17+D19</f>
        <v>400</v>
      </c>
      <c r="E16" s="77"/>
      <c r="F16" s="77"/>
      <c r="G16" s="67"/>
    </row>
    <row r="17" s="54" customFormat="true" ht="30.75" customHeight="true" spans="1:7">
      <c r="A17" s="73"/>
      <c r="B17" s="71" t="s">
        <v>12</v>
      </c>
      <c r="C17" s="76"/>
      <c r="D17" s="68">
        <f>D18</f>
        <v>300</v>
      </c>
      <c r="E17" s="77"/>
      <c r="F17" s="77"/>
      <c r="G17" s="67"/>
    </row>
    <row r="18" s="54" customFormat="true" ht="30.75" customHeight="true" spans="1:7">
      <c r="A18" s="73"/>
      <c r="B18" s="74" t="s">
        <v>13</v>
      </c>
      <c r="C18" s="76" t="s">
        <v>16</v>
      </c>
      <c r="D18" s="77">
        <v>300</v>
      </c>
      <c r="E18" s="77">
        <v>503</v>
      </c>
      <c r="F18" s="77">
        <v>2130305</v>
      </c>
      <c r="G18" s="67"/>
    </row>
    <row r="19" s="54" customFormat="true" ht="30.75" customHeight="true" spans="1:7">
      <c r="A19" s="73"/>
      <c r="B19" s="71" t="s">
        <v>19</v>
      </c>
      <c r="C19" s="76"/>
      <c r="D19" s="68">
        <f>D20</f>
        <v>100</v>
      </c>
      <c r="E19" s="77"/>
      <c r="F19" s="77"/>
      <c r="G19" s="67"/>
    </row>
    <row r="20" s="54" customFormat="true" ht="30.75" customHeight="true" spans="1:7">
      <c r="A20" s="73"/>
      <c r="B20" s="74" t="s">
        <v>23</v>
      </c>
      <c r="C20" s="76" t="s">
        <v>16</v>
      </c>
      <c r="D20" s="77">
        <v>100</v>
      </c>
      <c r="E20" s="77">
        <v>503</v>
      </c>
      <c r="F20" s="77">
        <v>2130305</v>
      </c>
      <c r="G20" s="67"/>
    </row>
    <row r="21" s="54" customFormat="true" ht="30.75" customHeight="true" spans="1:7">
      <c r="A21" s="71" t="s">
        <v>24</v>
      </c>
      <c r="B21" s="72" t="s">
        <v>11</v>
      </c>
      <c r="C21" s="76"/>
      <c r="D21" s="68">
        <f>D22</f>
        <v>200</v>
      </c>
      <c r="E21" s="77"/>
      <c r="F21" s="77"/>
      <c r="G21" s="67"/>
    </row>
    <row r="22" s="54" customFormat="true" ht="30.75" customHeight="true" spans="1:7">
      <c r="A22" s="73"/>
      <c r="B22" s="71" t="s">
        <v>19</v>
      </c>
      <c r="C22" s="76"/>
      <c r="D22" s="68">
        <f>D23+D24</f>
        <v>200</v>
      </c>
      <c r="E22" s="77"/>
      <c r="F22" s="77"/>
      <c r="G22" s="67"/>
    </row>
    <row r="23" s="54" customFormat="true" ht="30.75" customHeight="true" spans="1:7">
      <c r="A23" s="73"/>
      <c r="B23" s="74" t="s">
        <v>25</v>
      </c>
      <c r="C23" s="76" t="s">
        <v>16</v>
      </c>
      <c r="D23" s="77">
        <v>100</v>
      </c>
      <c r="E23" s="77">
        <v>503</v>
      </c>
      <c r="F23" s="77">
        <v>2130305</v>
      </c>
      <c r="G23" s="67"/>
    </row>
    <row r="24" s="54" customFormat="true" ht="30.75" customHeight="true" spans="1:7">
      <c r="A24" s="73"/>
      <c r="B24" s="74" t="s">
        <v>26</v>
      </c>
      <c r="C24" s="76" t="s">
        <v>16</v>
      </c>
      <c r="D24" s="77">
        <v>100</v>
      </c>
      <c r="E24" s="77">
        <v>503</v>
      </c>
      <c r="F24" s="77">
        <v>2130305</v>
      </c>
      <c r="G24" s="67"/>
    </row>
    <row r="25" s="54" customFormat="true" ht="30.75" customHeight="true" spans="1:7">
      <c r="A25" s="71" t="s">
        <v>27</v>
      </c>
      <c r="B25" s="72" t="s">
        <v>11</v>
      </c>
      <c r="C25" s="76"/>
      <c r="D25" s="68">
        <f>D26+D29</f>
        <v>500</v>
      </c>
      <c r="E25" s="77"/>
      <c r="F25" s="77"/>
      <c r="G25" s="67"/>
    </row>
    <row r="26" s="54" customFormat="true" ht="30.75" customHeight="true" spans="1:7">
      <c r="A26" s="71"/>
      <c r="B26" s="71" t="s">
        <v>12</v>
      </c>
      <c r="C26" s="76"/>
      <c r="D26" s="68">
        <f>D27+D28</f>
        <v>400</v>
      </c>
      <c r="E26" s="77"/>
      <c r="F26" s="77"/>
      <c r="G26" s="67"/>
    </row>
    <row r="27" s="54" customFormat="true" ht="30.75" customHeight="true" spans="1:7">
      <c r="A27" s="71"/>
      <c r="B27" s="74" t="s">
        <v>13</v>
      </c>
      <c r="C27" s="76" t="s">
        <v>16</v>
      </c>
      <c r="D27" s="77">
        <v>300</v>
      </c>
      <c r="E27" s="77"/>
      <c r="F27" s="77"/>
      <c r="G27" s="67"/>
    </row>
    <row r="28" s="55" customFormat="true" ht="30.75" customHeight="true" spans="1:7">
      <c r="A28" s="78"/>
      <c r="B28" s="79" t="s">
        <v>28</v>
      </c>
      <c r="C28" s="80" t="s">
        <v>16</v>
      </c>
      <c r="D28" s="81">
        <v>100</v>
      </c>
      <c r="E28" s="81">
        <v>503</v>
      </c>
      <c r="F28" s="81">
        <v>2130305</v>
      </c>
      <c r="G28" s="85"/>
    </row>
    <row r="29" s="54" customFormat="true" ht="30.75" customHeight="true" spans="1:7">
      <c r="A29" s="73"/>
      <c r="B29" s="71" t="s">
        <v>19</v>
      </c>
      <c r="C29" s="76"/>
      <c r="D29" s="68">
        <f>D30</f>
        <v>100</v>
      </c>
      <c r="E29" s="77"/>
      <c r="F29" s="77"/>
      <c r="G29" s="67"/>
    </row>
    <row r="30" s="54" customFormat="true" ht="30.75" customHeight="true" spans="1:7">
      <c r="A30" s="73"/>
      <c r="B30" s="74" t="s">
        <v>29</v>
      </c>
      <c r="C30" s="76" t="s">
        <v>16</v>
      </c>
      <c r="D30" s="77">
        <v>100</v>
      </c>
      <c r="E30" s="77">
        <v>503</v>
      </c>
      <c r="F30" s="77">
        <v>2130305</v>
      </c>
      <c r="G30" s="67"/>
    </row>
    <row r="31" s="54" customFormat="true" ht="30.75" customHeight="true" spans="1:7">
      <c r="A31" s="71" t="s">
        <v>30</v>
      </c>
      <c r="B31" s="72" t="s">
        <v>11</v>
      </c>
      <c r="C31" s="76"/>
      <c r="D31" s="68">
        <f>D32</f>
        <v>200</v>
      </c>
      <c r="E31" s="77"/>
      <c r="F31" s="77"/>
      <c r="G31" s="67"/>
    </row>
    <row r="32" s="54" customFormat="true" ht="30.75" customHeight="true" spans="1:7">
      <c r="A32" s="73"/>
      <c r="B32" s="71" t="s">
        <v>19</v>
      </c>
      <c r="C32" s="76"/>
      <c r="D32" s="68">
        <f>D33+D34</f>
        <v>200</v>
      </c>
      <c r="E32" s="77"/>
      <c r="F32" s="77"/>
      <c r="G32" s="67"/>
    </row>
    <row r="33" s="54" customFormat="true" ht="30.75" customHeight="true" spans="1:7">
      <c r="A33" s="73"/>
      <c r="B33" s="74" t="s">
        <v>31</v>
      </c>
      <c r="C33" s="76" t="s">
        <v>16</v>
      </c>
      <c r="D33" s="77">
        <v>100</v>
      </c>
      <c r="E33" s="77">
        <v>503</v>
      </c>
      <c r="F33" s="77">
        <v>2130305</v>
      </c>
      <c r="G33" s="67"/>
    </row>
    <row r="34" s="54" customFormat="true" ht="30.75" customHeight="true" spans="1:7">
      <c r="A34" s="73"/>
      <c r="B34" s="74" t="s">
        <v>32</v>
      </c>
      <c r="C34" s="76" t="s">
        <v>16</v>
      </c>
      <c r="D34" s="77">
        <v>100</v>
      </c>
      <c r="E34" s="77">
        <v>503</v>
      </c>
      <c r="F34" s="77">
        <v>2130305</v>
      </c>
      <c r="G34" s="67"/>
    </row>
    <row r="35" s="54" customFormat="true" ht="30.75" customHeight="true" spans="1:7">
      <c r="A35" s="71" t="s">
        <v>33</v>
      </c>
      <c r="B35" s="72" t="s">
        <v>11</v>
      </c>
      <c r="C35" s="76"/>
      <c r="D35" s="68">
        <f>D36</f>
        <v>100</v>
      </c>
      <c r="E35" s="77"/>
      <c r="F35" s="77"/>
      <c r="G35" s="67"/>
    </row>
    <row r="36" s="54" customFormat="true" ht="30.75" customHeight="true" spans="1:7">
      <c r="A36" s="73"/>
      <c r="B36" s="71" t="s">
        <v>19</v>
      </c>
      <c r="C36" s="76"/>
      <c r="D36" s="68">
        <f>D37</f>
        <v>100</v>
      </c>
      <c r="E36" s="77"/>
      <c r="F36" s="77"/>
      <c r="G36" s="67"/>
    </row>
    <row r="37" s="54" customFormat="true" ht="30.75" customHeight="true" spans="1:7">
      <c r="A37" s="73"/>
      <c r="B37" s="74" t="s">
        <v>34</v>
      </c>
      <c r="C37" s="76" t="s">
        <v>16</v>
      </c>
      <c r="D37" s="77">
        <v>100</v>
      </c>
      <c r="E37" s="77">
        <v>503</v>
      </c>
      <c r="F37" s="77">
        <v>2130305</v>
      </c>
      <c r="G37" s="67"/>
    </row>
    <row r="38" s="54" customFormat="true" ht="30.75" customHeight="true" spans="1:7">
      <c r="A38" s="71" t="s">
        <v>35</v>
      </c>
      <c r="B38" s="72" t="s">
        <v>11</v>
      </c>
      <c r="C38" s="76"/>
      <c r="D38" s="68">
        <f>D39</f>
        <v>200</v>
      </c>
      <c r="E38" s="77"/>
      <c r="F38" s="77"/>
      <c r="G38" s="67"/>
    </row>
    <row r="39" s="54" customFormat="true" ht="30.75" customHeight="true" spans="1:7">
      <c r="A39" s="73"/>
      <c r="B39" s="71" t="s">
        <v>12</v>
      </c>
      <c r="C39" s="76"/>
      <c r="D39" s="68">
        <f>D40+D41</f>
        <v>200</v>
      </c>
      <c r="E39" s="77"/>
      <c r="F39" s="77"/>
      <c r="G39" s="67"/>
    </row>
    <row r="40" s="54" customFormat="true" ht="30.75" customHeight="true" spans="1:7">
      <c r="A40" s="73"/>
      <c r="B40" s="74" t="s">
        <v>36</v>
      </c>
      <c r="C40" s="76" t="s">
        <v>16</v>
      </c>
      <c r="D40" s="77">
        <v>100</v>
      </c>
      <c r="E40" s="77">
        <v>503</v>
      </c>
      <c r="F40" s="77">
        <v>2130305</v>
      </c>
      <c r="G40" s="67"/>
    </row>
    <row r="41" s="54" customFormat="true" ht="30.75" customHeight="true" spans="1:7">
      <c r="A41" s="73"/>
      <c r="B41" s="74" t="s">
        <v>37</v>
      </c>
      <c r="C41" s="76" t="s">
        <v>16</v>
      </c>
      <c r="D41" s="77">
        <v>100</v>
      </c>
      <c r="E41" s="77">
        <v>503</v>
      </c>
      <c r="F41" s="77">
        <v>2130305</v>
      </c>
      <c r="G41" s="67"/>
    </row>
    <row r="42" s="54" customFormat="true" ht="30.75" customHeight="true" spans="1:7">
      <c r="A42" s="71" t="s">
        <v>38</v>
      </c>
      <c r="B42" s="72" t="s">
        <v>11</v>
      </c>
      <c r="C42" s="76"/>
      <c r="D42" s="68">
        <f>D43</f>
        <v>4100</v>
      </c>
      <c r="E42" s="77"/>
      <c r="F42" s="77"/>
      <c r="G42" s="67"/>
    </row>
    <row r="43" s="54" customFormat="true" ht="30.75" customHeight="true" spans="1:7">
      <c r="A43" s="73"/>
      <c r="B43" s="71" t="s">
        <v>19</v>
      </c>
      <c r="C43" s="76"/>
      <c r="D43" s="68">
        <f>D44+D45</f>
        <v>4100</v>
      </c>
      <c r="E43" s="77"/>
      <c r="F43" s="77"/>
      <c r="G43" s="67"/>
    </row>
    <row r="44" s="54" customFormat="true" ht="30.75" customHeight="true" spans="1:7">
      <c r="A44" s="73"/>
      <c r="B44" s="74" t="s">
        <v>39</v>
      </c>
      <c r="C44" s="76" t="s">
        <v>16</v>
      </c>
      <c r="D44" s="77">
        <v>100</v>
      </c>
      <c r="E44" s="77">
        <v>503</v>
      </c>
      <c r="F44" s="77">
        <v>2130305</v>
      </c>
      <c r="G44" s="67"/>
    </row>
    <row r="45" s="54" customFormat="true" ht="30.75" customHeight="true" spans="1:7">
      <c r="A45" s="73"/>
      <c r="B45" s="74" t="s">
        <v>40</v>
      </c>
      <c r="C45" s="76" t="s">
        <v>41</v>
      </c>
      <c r="D45" s="77">
        <v>4000</v>
      </c>
      <c r="E45" s="77">
        <v>503</v>
      </c>
      <c r="F45" s="77">
        <v>2130305</v>
      </c>
      <c r="G45" s="67"/>
    </row>
    <row r="46" s="54" customFormat="true" ht="30.75" customHeight="true" spans="1:7">
      <c r="A46" s="71" t="s">
        <v>42</v>
      </c>
      <c r="B46" s="72" t="s">
        <v>11</v>
      </c>
      <c r="C46" s="76"/>
      <c r="D46" s="68">
        <f>D47+D49</f>
        <v>400</v>
      </c>
      <c r="E46" s="77"/>
      <c r="F46" s="77"/>
      <c r="G46" s="67"/>
    </row>
    <row r="47" s="54" customFormat="true" ht="30.75" customHeight="true" spans="1:7">
      <c r="A47" s="73"/>
      <c r="B47" s="71" t="s">
        <v>12</v>
      </c>
      <c r="C47" s="76"/>
      <c r="D47" s="68">
        <f>D48</f>
        <v>300</v>
      </c>
      <c r="E47" s="77"/>
      <c r="F47" s="77"/>
      <c r="G47" s="67"/>
    </row>
    <row r="48" s="54" customFormat="true" ht="30.75" customHeight="true" spans="1:7">
      <c r="A48" s="73"/>
      <c r="B48" s="74" t="s">
        <v>13</v>
      </c>
      <c r="C48" s="76" t="s">
        <v>16</v>
      </c>
      <c r="D48" s="77">
        <v>300</v>
      </c>
      <c r="E48" s="77">
        <v>503</v>
      </c>
      <c r="F48" s="77">
        <v>2130305</v>
      </c>
      <c r="G48" s="84"/>
    </row>
    <row r="49" ht="30.75" customHeight="true" spans="1:7">
      <c r="A49" s="73"/>
      <c r="B49" s="71" t="s">
        <v>19</v>
      </c>
      <c r="C49" s="82"/>
      <c r="D49" s="83">
        <f>D50</f>
        <v>100</v>
      </c>
      <c r="E49" s="86"/>
      <c r="F49" s="86"/>
      <c r="G49" s="86"/>
    </row>
    <row r="50" ht="30.75" customHeight="true" spans="1:7">
      <c r="A50" s="73"/>
      <c r="B50" s="74" t="s">
        <v>43</v>
      </c>
      <c r="C50" s="76" t="s">
        <v>16</v>
      </c>
      <c r="D50" s="77">
        <v>100</v>
      </c>
      <c r="E50" s="77">
        <v>503</v>
      </c>
      <c r="F50" s="77">
        <v>2130305</v>
      </c>
      <c r="G50" s="86"/>
    </row>
    <row r="51" ht="30.75" customHeight="true" spans="1:7">
      <c r="A51" s="71" t="s">
        <v>44</v>
      </c>
      <c r="B51" s="72" t="s">
        <v>11</v>
      </c>
      <c r="C51" s="82"/>
      <c r="D51" s="83">
        <f>D52+D54</f>
        <v>400</v>
      </c>
      <c r="E51" s="86"/>
      <c r="F51" s="86"/>
      <c r="G51" s="86"/>
    </row>
    <row r="52" ht="30.75" customHeight="true" spans="1:7">
      <c r="A52" s="73"/>
      <c r="B52" s="71" t="s">
        <v>12</v>
      </c>
      <c r="C52" s="82"/>
      <c r="D52" s="83">
        <f>D53</f>
        <v>300</v>
      </c>
      <c r="E52" s="86"/>
      <c r="F52" s="86"/>
      <c r="G52" s="86"/>
    </row>
    <row r="53" ht="30.75" customHeight="true" spans="1:7">
      <c r="A53" s="73"/>
      <c r="B53" s="74" t="s">
        <v>13</v>
      </c>
      <c r="C53" s="76" t="s">
        <v>16</v>
      </c>
      <c r="D53" s="77">
        <v>300</v>
      </c>
      <c r="E53" s="77">
        <v>503</v>
      </c>
      <c r="F53" s="77">
        <v>2130305</v>
      </c>
      <c r="G53" s="86"/>
    </row>
    <row r="54" ht="30.75" customHeight="true" spans="1:7">
      <c r="A54" s="73"/>
      <c r="B54" s="71" t="s">
        <v>19</v>
      </c>
      <c r="C54" s="82"/>
      <c r="D54" s="83">
        <f>D55</f>
        <v>100</v>
      </c>
      <c r="E54" s="86"/>
      <c r="F54" s="86"/>
      <c r="G54" s="86"/>
    </row>
    <row r="55" ht="30.75" customHeight="true" spans="1:7">
      <c r="A55" s="73"/>
      <c r="B55" s="74" t="s">
        <v>45</v>
      </c>
      <c r="C55" s="76" t="s">
        <v>16</v>
      </c>
      <c r="D55" s="77">
        <v>100</v>
      </c>
      <c r="E55" s="77">
        <v>503</v>
      </c>
      <c r="F55" s="77">
        <v>2130305</v>
      </c>
      <c r="G55" s="86"/>
    </row>
    <row r="56" ht="30.75" customHeight="true" spans="1:7">
      <c r="A56" s="71" t="s">
        <v>46</v>
      </c>
      <c r="B56" s="72" t="s">
        <v>11</v>
      </c>
      <c r="C56" s="82"/>
      <c r="D56" s="83">
        <f>D57+D59</f>
        <v>400</v>
      </c>
      <c r="E56" s="86"/>
      <c r="F56" s="86"/>
      <c r="G56" s="86"/>
    </row>
    <row r="57" ht="30.75" customHeight="true" spans="1:7">
      <c r="A57" s="73"/>
      <c r="B57" s="71" t="s">
        <v>12</v>
      </c>
      <c r="C57" s="82"/>
      <c r="D57" s="83">
        <f>D58</f>
        <v>300</v>
      </c>
      <c r="E57" s="86"/>
      <c r="F57" s="86"/>
      <c r="G57" s="86"/>
    </row>
    <row r="58" ht="30.75" customHeight="true" spans="1:7">
      <c r="A58" s="73"/>
      <c r="B58" s="74" t="s">
        <v>13</v>
      </c>
      <c r="C58" s="76" t="s">
        <v>16</v>
      </c>
      <c r="D58" s="77">
        <v>300</v>
      </c>
      <c r="E58" s="77">
        <v>503</v>
      </c>
      <c r="F58" s="77">
        <v>2130305</v>
      </c>
      <c r="G58" s="86"/>
    </row>
    <row r="59" ht="30.75" customHeight="true" spans="1:7">
      <c r="A59" s="73"/>
      <c r="B59" s="71" t="s">
        <v>19</v>
      </c>
      <c r="C59" s="82"/>
      <c r="D59" s="83">
        <f>D60</f>
        <v>100</v>
      </c>
      <c r="E59" s="86"/>
      <c r="F59" s="86"/>
      <c r="G59" s="86"/>
    </row>
    <row r="60" ht="30.75" customHeight="true" spans="1:7">
      <c r="A60" s="73"/>
      <c r="B60" s="74" t="s">
        <v>47</v>
      </c>
      <c r="C60" s="76" t="s">
        <v>16</v>
      </c>
      <c r="D60" s="77">
        <v>100</v>
      </c>
      <c r="E60" s="77">
        <v>503</v>
      </c>
      <c r="F60" s="77">
        <v>2130305</v>
      </c>
      <c r="G60" s="86"/>
    </row>
    <row r="61" ht="30.75" customHeight="true" spans="1:7">
      <c r="A61" s="71" t="s">
        <v>48</v>
      </c>
      <c r="B61" s="72" t="s">
        <v>11</v>
      </c>
      <c r="C61" s="82"/>
      <c r="D61" s="83">
        <f>D62+D64</f>
        <v>400</v>
      </c>
      <c r="E61" s="86"/>
      <c r="F61" s="86"/>
      <c r="G61" s="86"/>
    </row>
    <row r="62" ht="30.75" customHeight="true" spans="1:7">
      <c r="A62" s="73"/>
      <c r="B62" s="71" t="s">
        <v>12</v>
      </c>
      <c r="C62" s="82"/>
      <c r="D62" s="83">
        <f>D63</f>
        <v>300</v>
      </c>
      <c r="E62" s="86"/>
      <c r="F62" s="86"/>
      <c r="G62" s="86"/>
    </row>
    <row r="63" ht="30.75" customHeight="true" spans="1:7">
      <c r="A63" s="73"/>
      <c r="B63" s="74" t="s">
        <v>13</v>
      </c>
      <c r="C63" s="76" t="s">
        <v>16</v>
      </c>
      <c r="D63" s="77">
        <v>300</v>
      </c>
      <c r="E63" s="77">
        <v>503</v>
      </c>
      <c r="F63" s="77">
        <v>2130305</v>
      </c>
      <c r="G63" s="86"/>
    </row>
    <row r="64" ht="30.75" customHeight="true" spans="1:7">
      <c r="A64" s="73"/>
      <c r="B64" s="71" t="s">
        <v>19</v>
      </c>
      <c r="C64" s="82"/>
      <c r="D64" s="83">
        <f>D65</f>
        <v>100</v>
      </c>
      <c r="E64" s="86"/>
      <c r="F64" s="86"/>
      <c r="G64" s="86"/>
    </row>
    <row r="65" ht="30.75" customHeight="true" spans="1:7">
      <c r="A65" s="73"/>
      <c r="B65" s="74" t="s">
        <v>49</v>
      </c>
      <c r="C65" s="76" t="s">
        <v>16</v>
      </c>
      <c r="D65" s="77">
        <v>100</v>
      </c>
      <c r="E65" s="77">
        <v>503</v>
      </c>
      <c r="F65" s="77">
        <v>2130305</v>
      </c>
      <c r="G65" s="86"/>
    </row>
    <row r="66" ht="30.75" customHeight="true" spans="1:7">
      <c r="A66" s="71" t="s">
        <v>50</v>
      </c>
      <c r="B66" s="72" t="s">
        <v>11</v>
      </c>
      <c r="C66" s="82"/>
      <c r="D66" s="83">
        <f>D67+D68</f>
        <v>400</v>
      </c>
      <c r="E66" s="86"/>
      <c r="F66" s="86"/>
      <c r="G66" s="86"/>
    </row>
    <row r="67" ht="30.75" customHeight="true" spans="1:7">
      <c r="A67" s="73"/>
      <c r="B67" s="74" t="s">
        <v>51</v>
      </c>
      <c r="C67" s="76" t="s">
        <v>16</v>
      </c>
      <c r="D67" s="77">
        <v>300</v>
      </c>
      <c r="E67" s="77">
        <v>503</v>
      </c>
      <c r="F67" s="77">
        <v>2130305</v>
      </c>
      <c r="G67" s="86"/>
    </row>
    <row r="68" ht="30.75" customHeight="true" spans="1:7">
      <c r="A68" s="73"/>
      <c r="B68" s="74" t="s">
        <v>52</v>
      </c>
      <c r="C68" s="76" t="s">
        <v>16</v>
      </c>
      <c r="D68" s="77">
        <v>100</v>
      </c>
      <c r="E68" s="77">
        <v>503</v>
      </c>
      <c r="F68" s="77">
        <v>2130305</v>
      </c>
      <c r="G68" s="86"/>
    </row>
    <row r="69" ht="45.75" customHeight="true"/>
    <row r="70" ht="45.75" customHeight="true"/>
    <row r="71" ht="45.75" customHeight="true"/>
    <row r="72" ht="45.75" customHeight="true"/>
    <row r="73" ht="45.75" customHeight="true"/>
    <row r="74" ht="45.75" customHeight="true"/>
    <row r="75" ht="45.75" customHeight="true"/>
    <row r="76" ht="45.75" customHeight="true"/>
    <row r="77" ht="45.75" customHeight="true"/>
    <row r="78" ht="45.75" customHeight="true"/>
    <row r="79" ht="45.75" customHeight="true"/>
    <row r="80" ht="45.75" customHeight="true"/>
    <row r="81" ht="45.75" customHeight="true"/>
    <row r="82" ht="45.75" customHeight="true"/>
  </sheetData>
  <mergeCells count="4">
    <mergeCell ref="A2:G2"/>
    <mergeCell ref="D3:G3"/>
    <mergeCell ref="A4:B4"/>
    <mergeCell ref="A5:B5"/>
  </mergeCells>
  <printOptions horizontalCentered="true"/>
  <pageMargins left="0.748031496062992" right="0.748031496062992" top="0.984251968503937" bottom="0.984251968503937" header="0.511811023622047" footer="0.78740157480315"/>
  <pageSetup paperSize="9" scale="85" firstPageNumber="6" orientation="portrait" useFirstPageNumber="true"/>
  <headerFooter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53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54</v>
      </c>
      <c r="H2" s="38"/>
      <c r="I2" s="38"/>
    </row>
    <row r="3" s="1" customFormat="true" ht="24" customHeight="true" spans="1:9">
      <c r="A3" s="11" t="s">
        <v>55</v>
      </c>
      <c r="B3" s="11" t="s">
        <v>56</v>
      </c>
      <c r="C3" s="12" t="s">
        <v>14</v>
      </c>
      <c r="D3" s="12" t="s">
        <v>57</v>
      </c>
      <c r="E3" s="12" t="s">
        <v>58</v>
      </c>
      <c r="F3" s="12" t="s">
        <v>59</v>
      </c>
      <c r="G3" s="12"/>
      <c r="H3" s="39" t="s">
        <v>60</v>
      </c>
      <c r="I3" s="14" t="s">
        <v>61</v>
      </c>
    </row>
    <row r="4" s="1" customFormat="true" ht="30.95" customHeight="true" spans="1:9">
      <c r="A4" s="13"/>
      <c r="B4" s="13"/>
      <c r="C4" s="12"/>
      <c r="D4" s="12"/>
      <c r="E4" s="12"/>
      <c r="F4" s="12" t="s">
        <v>62</v>
      </c>
      <c r="G4" s="12" t="s">
        <v>63</v>
      </c>
      <c r="H4" s="39"/>
      <c r="I4" s="14"/>
    </row>
    <row r="5" s="2" customFormat="true" ht="24.95" customHeight="true" spans="1:12">
      <c r="A5" s="14" t="s">
        <v>64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65</v>
      </c>
      <c r="B6" s="16" t="s">
        <v>66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67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68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69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70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71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72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73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74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75</v>
      </c>
      <c r="C13" s="26">
        <f t="shared" si="2"/>
        <v>65540</v>
      </c>
      <c r="D13" s="27"/>
      <c r="E13" s="27">
        <v>65540</v>
      </c>
      <c r="F13" s="45" t="s">
        <v>76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15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71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77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78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79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80</v>
      </c>
      <c r="B18" s="28" t="s">
        <v>81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82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83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84</v>
      </c>
      <c r="C20" s="26">
        <f t="shared" si="4"/>
        <v>72364</v>
      </c>
      <c r="D20" s="27">
        <v>39804</v>
      </c>
      <c r="E20" s="27">
        <v>32560</v>
      </c>
      <c r="F20" s="49" t="s">
        <v>83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85</v>
      </c>
      <c r="C21" s="26">
        <f t="shared" si="4"/>
        <v>95205</v>
      </c>
      <c r="D21" s="27">
        <v>63470</v>
      </c>
      <c r="E21" s="27">
        <v>31735</v>
      </c>
      <c r="F21" s="49" t="s">
        <v>83</v>
      </c>
      <c r="G21" s="45"/>
      <c r="H21" s="50"/>
      <c r="I21" s="35"/>
    </row>
    <row r="22" ht="24.95" customHeight="true" spans="1:9">
      <c r="A22" s="18">
        <v>15</v>
      </c>
      <c r="B22" s="30" t="s">
        <v>86</v>
      </c>
      <c r="C22" s="20">
        <f t="shared" si="4"/>
        <v>67500</v>
      </c>
      <c r="D22" s="23">
        <v>22500</v>
      </c>
      <c r="E22" s="51">
        <v>45000</v>
      </c>
      <c r="F22" s="47" t="s">
        <v>83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87</v>
      </c>
      <c r="C23" s="20">
        <f t="shared" si="4"/>
        <v>78490</v>
      </c>
      <c r="D23" s="23">
        <v>44970</v>
      </c>
      <c r="E23" s="23">
        <v>33520</v>
      </c>
      <c r="F23" s="47" t="s">
        <v>83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88</v>
      </c>
      <c r="C24" s="20">
        <f t="shared" si="4"/>
        <v>188048</v>
      </c>
      <c r="D24" s="23">
        <v>94024</v>
      </c>
      <c r="E24" s="23">
        <v>94024</v>
      </c>
      <c r="F24" s="40" t="s">
        <v>89</v>
      </c>
      <c r="G24" s="40" t="s">
        <v>89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90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91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92</v>
      </c>
      <c r="C27" s="20">
        <f t="shared" si="4"/>
        <v>142300</v>
      </c>
      <c r="D27" s="23">
        <v>94200</v>
      </c>
      <c r="E27" s="23">
        <v>48100</v>
      </c>
      <c r="F27" s="40" t="s">
        <v>93</v>
      </c>
      <c r="G27" s="40" t="s">
        <v>93</v>
      </c>
      <c r="H27" s="48">
        <v>9200</v>
      </c>
      <c r="I27" s="31">
        <v>9200</v>
      </c>
    </row>
    <row r="28" s="2" customFormat="true" ht="24.95" customHeight="true" spans="1:9">
      <c r="A28" s="14" t="s">
        <v>94</v>
      </c>
      <c r="B28" s="16" t="s">
        <v>95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96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97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98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99</v>
      </c>
      <c r="B32" s="16" t="s">
        <v>100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101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102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103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104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105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106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107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108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椒花与真抓实干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2006-11-26T11:21:00Z</dcterms:created>
  <cp:lastPrinted>2023-07-30T06:23:00Z</cp:lastPrinted>
  <dcterms:modified xsi:type="dcterms:W3CDTF">2023-08-09T09:57:12Z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