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财政格式 (2)" sheetId="1" r:id="rId1"/>
  </sheets>
  <definedNames>
    <definedName name="_xlnm._FilterDatabase" localSheetId="0" hidden="1">'财政格式 (2)'!$A$3:$F$177</definedName>
    <definedName name="_xlnm.Print_Titles" localSheetId="0">'财政格式 (2)'!$3:$3</definedName>
    <definedName name="_xlnm.Print_Area" localSheetId="0">'财政格式 (2)'!$A$1:$G$139</definedName>
  </definedNames>
  <calcPr calcId="144525"/>
</workbook>
</file>

<file path=xl/sharedStrings.xml><?xml version="1.0" encoding="utf-8"?>
<sst xmlns="http://schemas.openxmlformats.org/spreadsheetml/2006/main" count="514" uniqueCount="282">
  <si>
    <t>附件</t>
  </si>
  <si>
    <t>森林防火两年行动2024年度第二批省级奖补资金安排明细表</t>
  </si>
  <si>
    <t>市州</t>
  </si>
  <si>
    <t>县市区</t>
  </si>
  <si>
    <t>金额
（万元）</t>
  </si>
  <si>
    <t>功能科
目编码</t>
  </si>
  <si>
    <t>政府经济
科目编码</t>
  </si>
  <si>
    <t>部门经济
科目编码</t>
  </si>
  <si>
    <t>摘要/备注</t>
  </si>
  <si>
    <t>合计</t>
  </si>
  <si>
    <t>一、市州小计</t>
  </si>
  <si>
    <t>长沙市</t>
  </si>
  <si>
    <t>长沙市小计</t>
  </si>
  <si>
    <t>湘江新区</t>
  </si>
  <si>
    <t>2130234林业草原防灾减灾</t>
  </si>
  <si>
    <t>502机关商品和服务支出</t>
  </si>
  <si>
    <t>生物防火林带奖补165.016万元</t>
  </si>
  <si>
    <t>开福区</t>
  </si>
  <si>
    <t>生物防火林带奖补16.68万元</t>
  </si>
  <si>
    <t>雨花区</t>
  </si>
  <si>
    <t>生物防火林带奖补11.36万元</t>
  </si>
  <si>
    <t>望城区</t>
  </si>
  <si>
    <t>生物防火林带奖补138.404万元</t>
  </si>
  <si>
    <t>长沙县</t>
  </si>
  <si>
    <t>生物防火林带奖补185.228万元</t>
  </si>
  <si>
    <t>浏阳市</t>
  </si>
  <si>
    <t>生物防火林带奖补246.908万元，补回已扣除启动资金30万元</t>
  </si>
  <si>
    <t>宁乡市</t>
  </si>
  <si>
    <t>生物防火林带奖补468.006万元</t>
  </si>
  <si>
    <t>株洲市</t>
  </si>
  <si>
    <t>株洲市小计</t>
  </si>
  <si>
    <t>荷塘区</t>
  </si>
  <si>
    <t>生物防火林带奖补8.934万元</t>
  </si>
  <si>
    <t>石峰区</t>
  </si>
  <si>
    <t>生物防火林带奖补22.188万元</t>
  </si>
  <si>
    <t>芦淞区</t>
  </si>
  <si>
    <t>生物防火林带奖补14.912万元</t>
  </si>
  <si>
    <t>渌口区</t>
  </si>
  <si>
    <t>生物防火林带奖补44.534万元，扣除油茶防火林带奖补37.43万元</t>
  </si>
  <si>
    <t>天元区</t>
  </si>
  <si>
    <t>生物防火林带奖补25.232万元</t>
  </si>
  <si>
    <t>茶陵县</t>
  </si>
  <si>
    <t>生物防火林带奖补238.204万元，扣除油茶防火林带奖补6.764万元</t>
  </si>
  <si>
    <t>醴陵市</t>
  </si>
  <si>
    <t>生物防火林带奖补65.016万元</t>
  </si>
  <si>
    <t>炎陵县</t>
  </si>
  <si>
    <t>生物防火林带奖补120.356万元</t>
  </si>
  <si>
    <t>攸县</t>
  </si>
  <si>
    <t>生物防火林带奖补93.236万元，扣除油茶防火林带奖补40.356万元</t>
  </si>
  <si>
    <t>湘潭市</t>
  </si>
  <si>
    <t>湘潭市小计</t>
  </si>
  <si>
    <t>湘潭市本级</t>
  </si>
  <si>
    <t>金鸡岭国有林场生物防火林带奖补2.98万元</t>
  </si>
  <si>
    <t>岳塘区</t>
  </si>
  <si>
    <t>生物防火林带奖补12.14万元</t>
  </si>
  <si>
    <t>韶山市</t>
  </si>
  <si>
    <t>生物防火林带奖补54.712万元</t>
  </si>
  <si>
    <t>湘乡市</t>
  </si>
  <si>
    <t>生物防火林带奖补30.606万元</t>
  </si>
  <si>
    <t>衡阳市</t>
  </si>
  <si>
    <t>衡阳市小计</t>
  </si>
  <si>
    <t>珠晖区</t>
  </si>
  <si>
    <t>生物防火林带奖补9.348万元</t>
  </si>
  <si>
    <t>雁峰区</t>
  </si>
  <si>
    <t>生物防火林带奖补2.66万元</t>
  </si>
  <si>
    <t>常宁市</t>
  </si>
  <si>
    <t>生物防火林带奖补76.76万元</t>
  </si>
  <si>
    <t>衡南县</t>
  </si>
  <si>
    <t>生物防火林带奖补145.844万元，扣除油茶防火林带奖补139.688万元</t>
  </si>
  <si>
    <t>衡阳县</t>
  </si>
  <si>
    <t>生物防火林带奖补89.378万元，扣除油茶防火林带奖补17.898万元</t>
  </si>
  <si>
    <t>衡山县</t>
  </si>
  <si>
    <t>生物防火林带奖补114.25万元</t>
  </si>
  <si>
    <t>祁东县</t>
  </si>
  <si>
    <t>生物防火林带奖补110.406万元</t>
  </si>
  <si>
    <t>耒阳市</t>
  </si>
  <si>
    <t>生物防火林带奖补273.496万元，扣除油茶防火林带奖补202.996万元</t>
  </si>
  <si>
    <t>衡东县</t>
  </si>
  <si>
    <t>生物防火林带奖补121.98万元，扣除油茶防火林带奖补85.88万元</t>
  </si>
  <si>
    <t>邵阳市</t>
  </si>
  <si>
    <t>邵阳市小计</t>
  </si>
  <si>
    <t>大祥区</t>
  </si>
  <si>
    <t>生物防火林带奖补11.476万元</t>
  </si>
  <si>
    <t>双清区</t>
  </si>
  <si>
    <t>生物防火林带奖补1.44万元</t>
  </si>
  <si>
    <t>北塔区</t>
  </si>
  <si>
    <t>生物防火林带奖补11.4万元</t>
  </si>
  <si>
    <t>城步县</t>
  </si>
  <si>
    <t>生物防火林带奖补10.94万元</t>
  </si>
  <si>
    <t>洞口县</t>
  </si>
  <si>
    <t>生物防火林带奖补290.148万元</t>
  </si>
  <si>
    <t>隆回县</t>
  </si>
  <si>
    <t>生物防火林带奖补129.08万元</t>
  </si>
  <si>
    <t>邵东市</t>
  </si>
  <si>
    <t>生物防火林带奖补28.026万元，扣除油茶防火林带奖补10.146万元</t>
  </si>
  <si>
    <t>邵阳县</t>
  </si>
  <si>
    <t>生物防火林带奖补208.384万元，扣除油茶防火林带奖补40.964万元</t>
  </si>
  <si>
    <t>绥宁县</t>
  </si>
  <si>
    <t>生物防火林带奖补220.612万元</t>
  </si>
  <si>
    <t>武冈市</t>
  </si>
  <si>
    <t>生物防火林带奖补21.08万元</t>
  </si>
  <si>
    <t>新宁县</t>
  </si>
  <si>
    <t>生物防火林带奖补210.248万元</t>
  </si>
  <si>
    <t>新邵县</t>
  </si>
  <si>
    <t>生物防火林带奖补89.86万元</t>
  </si>
  <si>
    <t>岳阳市</t>
  </si>
  <si>
    <t>岳阳市小计</t>
  </si>
  <si>
    <t>岳阳市本级</t>
  </si>
  <si>
    <t>生物防火林带奖补56.19万元</t>
  </si>
  <si>
    <t>君山区</t>
  </si>
  <si>
    <t>生物防火林带奖补2.12万元</t>
  </si>
  <si>
    <t>云溪区</t>
  </si>
  <si>
    <t>生物防火林带奖补14.892万元</t>
  </si>
  <si>
    <t>岳阳楼区</t>
  </si>
  <si>
    <t>生物防火林带奖补10.38万元</t>
  </si>
  <si>
    <t>华容县</t>
  </si>
  <si>
    <t>生物防火林带奖补19.38万元</t>
  </si>
  <si>
    <t>汨罗市</t>
  </si>
  <si>
    <t>生物防火林带奖补83.41万元</t>
  </si>
  <si>
    <t>平江县</t>
  </si>
  <si>
    <t>生物防火林带奖补302.554万元，扣除油茶防火林带奖补132.354万元</t>
  </si>
  <si>
    <t>湘阴县</t>
  </si>
  <si>
    <t>生物防火林带奖补7.56万元</t>
  </si>
  <si>
    <t>岳阳县</t>
  </si>
  <si>
    <t>生物防火林带奖补45.656万元</t>
  </si>
  <si>
    <t>临湘市</t>
  </si>
  <si>
    <t>生物防火林带奖补298.41万元</t>
  </si>
  <si>
    <t>常德市</t>
  </si>
  <si>
    <t>常德市小计</t>
  </si>
  <si>
    <t>常德市本级</t>
  </si>
  <si>
    <t>经开区生物防火林带奖补4.446万元；桃花源旅游管理区生物防火林带奖补18.328万元；常德国有林场生物防火林带奖补9.35万元</t>
  </si>
  <si>
    <t>武陵区</t>
  </si>
  <si>
    <t>生物防火林带奖补23.94万元</t>
  </si>
  <si>
    <t>安乡县</t>
  </si>
  <si>
    <t>生物防火林带奖补4.3万元</t>
  </si>
  <si>
    <t>汉寿县</t>
  </si>
  <si>
    <t>生物防火林带奖补213.294万元</t>
  </si>
  <si>
    <t>澧县</t>
  </si>
  <si>
    <t>生物防火林带奖补48.1万元</t>
  </si>
  <si>
    <t>临澧县</t>
  </si>
  <si>
    <t>生物防火林带奖补110.572万元</t>
  </si>
  <si>
    <t>桃源县</t>
  </si>
  <si>
    <t>生物防火林带奖补253.1万元，扣除油茶防火林带奖补245.86万元</t>
  </si>
  <si>
    <t>石门县</t>
  </si>
  <si>
    <t>生物防火林带奖补343.996万元</t>
  </si>
  <si>
    <t>津市市</t>
  </si>
  <si>
    <t>生物防火林带奖补10.678万元</t>
  </si>
  <si>
    <t>张家界市</t>
  </si>
  <si>
    <t>张家界市小计</t>
  </si>
  <si>
    <t>永定区</t>
  </si>
  <si>
    <t>生物防火林带奖补110.22万元</t>
  </si>
  <si>
    <t>武陵源区</t>
  </si>
  <si>
    <t>生物防火林带奖补55.22万元</t>
  </si>
  <si>
    <t>慈利县</t>
  </si>
  <si>
    <t>生物防火林带奖补66.502万元</t>
  </si>
  <si>
    <t>益阳市</t>
  </si>
  <si>
    <t>益阳市小计</t>
  </si>
  <si>
    <t>益阳市本级</t>
  </si>
  <si>
    <t>高新区生物防火林带奖补21.09万元，补回已扣除启动资金20万元</t>
  </si>
  <si>
    <t>赫山区</t>
  </si>
  <si>
    <t>生物防火林带奖补92.518万元</t>
  </si>
  <si>
    <t>资阳区</t>
  </si>
  <si>
    <t>生物防火林带奖补55.594万元</t>
  </si>
  <si>
    <t>安化县</t>
  </si>
  <si>
    <t>生物防火林带奖补523.156万元</t>
  </si>
  <si>
    <t>南县</t>
  </si>
  <si>
    <t>生物防火林带奖补14.38万元</t>
  </si>
  <si>
    <t>沅江市</t>
  </si>
  <si>
    <t>生物防火林带奖补72.27万元</t>
  </si>
  <si>
    <t>桃江县</t>
  </si>
  <si>
    <t>生物防火林带奖补174.786万元</t>
  </si>
  <si>
    <t>郴州市</t>
  </si>
  <si>
    <t>郴州市小计</t>
  </si>
  <si>
    <t>北湖区</t>
  </si>
  <si>
    <t>生物防火林带奖补6.948万元，补回已扣除启动资金77.06万元</t>
  </si>
  <si>
    <t>苏仙区</t>
  </si>
  <si>
    <t>生物防火林带奖补16.04万元</t>
  </si>
  <si>
    <t>汝城县</t>
  </si>
  <si>
    <t>生物防火林带奖补158.358万元</t>
  </si>
  <si>
    <t>桂阳县</t>
  </si>
  <si>
    <t>生物防火林带奖补197.326万元，扣除油茶防火林带奖补171.266万元</t>
  </si>
  <si>
    <t>安仁县</t>
  </si>
  <si>
    <t>生物防火林带奖补85.266万元</t>
  </si>
  <si>
    <t>临武县</t>
  </si>
  <si>
    <t>生物防火林带奖补128.632万元</t>
  </si>
  <si>
    <t>宜章县</t>
  </si>
  <si>
    <t>生物防火林带奖补3.32万元</t>
  </si>
  <si>
    <t>永兴县</t>
  </si>
  <si>
    <t>生物防火林带奖补75.906万元，扣除油茶防火林带奖补66.158万元，补回已扣除启动资金5万元</t>
  </si>
  <si>
    <t>资兴市</t>
  </si>
  <si>
    <t>生物防火林带奖补29.208万元</t>
  </si>
  <si>
    <t>永州市</t>
  </si>
  <si>
    <t>永州市小计</t>
  </si>
  <si>
    <t>永州市本级</t>
  </si>
  <si>
    <t>孟公山林场生物防火林带奖补0.64万元；回龙圩管理区生物防火林带奖补31.706万元；金洞管理区生物防火林带奖补126.016万元</t>
  </si>
  <si>
    <t>冷水滩区</t>
  </si>
  <si>
    <t>生物防火林带奖补74.832万元</t>
  </si>
  <si>
    <t>零陵区</t>
  </si>
  <si>
    <t>生物防火林带奖补188.086万元</t>
  </si>
  <si>
    <t>道县</t>
  </si>
  <si>
    <t>生物防火林带奖补118.24万元</t>
  </si>
  <si>
    <t>东安县</t>
  </si>
  <si>
    <t>生物防火林带奖补120.63万元，扣除油茶防火林带奖补9.69万元</t>
  </si>
  <si>
    <t>江华县</t>
  </si>
  <si>
    <t>生物防火林带奖补89.48万元</t>
  </si>
  <si>
    <t>江永县</t>
  </si>
  <si>
    <t>生物防火林带奖补89.22万元</t>
  </si>
  <si>
    <t>蓝山县</t>
  </si>
  <si>
    <t>生物防火林带奖补66.262万元</t>
  </si>
  <si>
    <t>宁远县</t>
  </si>
  <si>
    <t>生物防火林带奖补327.92万元，扣除油茶防火林带奖补238.26万元</t>
  </si>
  <si>
    <t>祁阳市</t>
  </si>
  <si>
    <t>生物防火林带奖补51.12万元，扣除油茶防火林带奖补9.12万元</t>
  </si>
  <si>
    <t>双牌县</t>
  </si>
  <si>
    <t>生物防火林带奖补234.084万元</t>
  </si>
  <si>
    <t>新田县</t>
  </si>
  <si>
    <t>生物防火林带奖补350.472万元</t>
  </si>
  <si>
    <t>怀化市</t>
  </si>
  <si>
    <t>怀化市小计</t>
  </si>
  <si>
    <t>洪江区</t>
  </si>
  <si>
    <t>生物防火林带奖补21.766万元</t>
  </si>
  <si>
    <t>鹤城区</t>
  </si>
  <si>
    <t>生物防火林带奖补29.746万元</t>
  </si>
  <si>
    <t>中方县</t>
  </si>
  <si>
    <t>生物防火林带奖补87.734万元</t>
  </si>
  <si>
    <t>沅陵县</t>
  </si>
  <si>
    <t>生物防火林带奖补292.798万元</t>
  </si>
  <si>
    <t>溆浦县</t>
  </si>
  <si>
    <t>生物防火林带奖补98.448万元</t>
  </si>
  <si>
    <t>会同县</t>
  </si>
  <si>
    <t>生物防火林带奖补7.8万元</t>
  </si>
  <si>
    <t>麻阳县</t>
  </si>
  <si>
    <t>生物防火林带奖补113.114万元</t>
  </si>
  <si>
    <t>新晃县</t>
  </si>
  <si>
    <t>生物防火林带奖补36.7万元</t>
  </si>
  <si>
    <t>芷江县</t>
  </si>
  <si>
    <t>生物防火林带奖补91.68万元</t>
  </si>
  <si>
    <t>靖州县</t>
  </si>
  <si>
    <t>生物防火林带奖补154.746万元</t>
  </si>
  <si>
    <t>洪江市</t>
  </si>
  <si>
    <t>生物防火林带奖补417.828万元</t>
  </si>
  <si>
    <t>辰溪县</t>
  </si>
  <si>
    <t>生物防火林带奖补85.44万元</t>
  </si>
  <si>
    <t>娄底市</t>
  </si>
  <si>
    <t>娄底市小计</t>
  </si>
  <si>
    <t>娄星区</t>
  </si>
  <si>
    <t>生物防火林带奖补57.038万元</t>
  </si>
  <si>
    <t>涟源市</t>
  </si>
  <si>
    <t>生物防火林带奖补36.648万元</t>
  </si>
  <si>
    <t>双峰县</t>
  </si>
  <si>
    <t>生物防火林带奖补108.994万元，补回已扣除启动资金40万元</t>
  </si>
  <si>
    <t>新化县</t>
  </si>
  <si>
    <t>生物防火林带奖补278.214万元</t>
  </si>
  <si>
    <t>冷水江市</t>
  </si>
  <si>
    <t>生物防火林带奖补19.078万元</t>
  </si>
  <si>
    <t>湘西土家族苗族自治州</t>
  </si>
  <si>
    <t>湘西土家族苗族自治州小计</t>
  </si>
  <si>
    <t>泸溪县</t>
  </si>
  <si>
    <t>生物防火林带奖补134.458万元</t>
  </si>
  <si>
    <t>凤凰县</t>
  </si>
  <si>
    <t>生物防火林带奖补44.256万元</t>
  </si>
  <si>
    <t>花垣县</t>
  </si>
  <si>
    <t>生物防火林带奖补22.574万元</t>
  </si>
  <si>
    <t>保靖县</t>
  </si>
  <si>
    <t>生物防火林带奖补207.63万元</t>
  </si>
  <si>
    <t>古丈县</t>
  </si>
  <si>
    <t>生物防火林带奖补43.396万元</t>
  </si>
  <si>
    <t>永顺县</t>
  </si>
  <si>
    <t>生物防火林带奖补50.424万元，补回已扣除启动资金40万元</t>
  </si>
  <si>
    <t>龙山县</t>
  </si>
  <si>
    <t>生物防火林带奖补12.426万元</t>
  </si>
  <si>
    <t>二、省直小计</t>
  </si>
  <si>
    <t>湖南省林业局</t>
  </si>
  <si>
    <t>湖南省林业局小计</t>
  </si>
  <si>
    <t>湖南省青羊湖国有林场</t>
  </si>
  <si>
    <t>50502商品和服务支出</t>
  </si>
  <si>
    <t>30299其他商品和服务支出</t>
  </si>
  <si>
    <t>省青羊湖国有林场生物防火林带奖补64.992万元</t>
  </si>
  <si>
    <t>湖南省教育厅</t>
  </si>
  <si>
    <t>湖南省教育厅小计</t>
  </si>
  <si>
    <t>中南林业科技大学</t>
  </si>
  <si>
    <t>中南林业科技大学芦头实验林场生物防火林带奖补28.208万元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</si>
</sst>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 wrapText="1"/>
    </xf>
    <xf numFmtId="0" fontId="7" fillId="0" borderId="1" xfId="0" applyFont="1" applyFill="1" applyBorder="1" applyAlignment="1"/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Fill="1" applyBorder="1" applyAlignment="1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9"/>
  <sheetViews>
    <sheetView tabSelected="1" view="pageBreakPreview" zoomScaleNormal="115" topLeftCell="A125" workbookViewId="0">
      <selection activeCell="G129" sqref="G129"/>
    </sheetView>
  </sheetViews>
  <sheetFormatPr defaultColWidth="9" defaultRowHeight="20.25" outlineLevelCol="6"/>
  <cols>
    <col min="1" max="1" width="8.36666666666667" customWidth="1"/>
    <col min="2" max="2" width="12.275" customWidth="1"/>
    <col min="3" max="3" width="11.5333333333333" customWidth="1"/>
    <col min="4" max="4" width="15.375" customWidth="1"/>
    <col min="5" max="5" width="12" customWidth="1"/>
    <col min="6" max="6" width="13.375" style="1" customWidth="1"/>
    <col min="7" max="7" width="38.0916666666667" customWidth="1"/>
  </cols>
  <sheetData>
    <row r="1" s="1" customFormat="1" ht="21" customHeight="1" spans="1:6">
      <c r="A1" s="4" t="s">
        <v>0</v>
      </c>
      <c r="B1" s="5"/>
      <c r="C1" s="5"/>
      <c r="D1" s="5"/>
      <c r="E1" s="5"/>
      <c r="F1" s="5"/>
    </row>
    <row r="2" s="1" customFormat="1" ht="46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40" customHeight="1" spans="1: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</row>
    <row r="4" s="2" customFormat="1" ht="37" customHeight="1" spans="1:7">
      <c r="A4" s="7" t="s">
        <v>9</v>
      </c>
      <c r="B4" s="7"/>
      <c r="C4" s="9">
        <f>C5+C135</f>
        <v>11080.938</v>
      </c>
      <c r="D4" s="10"/>
      <c r="E4" s="10"/>
      <c r="F4" s="12"/>
      <c r="G4" s="13"/>
    </row>
    <row r="5" s="2" customFormat="1" ht="37" customHeight="1" spans="1:7">
      <c r="A5" s="7" t="s">
        <v>10</v>
      </c>
      <c r="B5" s="7"/>
      <c r="C5" s="9">
        <f>C6+C29+C14+C24+C39+C52+C63+C73+C77+C85+C95+C108+C121+C127</f>
        <v>10987.738</v>
      </c>
      <c r="D5" s="10"/>
      <c r="E5" s="10"/>
      <c r="F5" s="14"/>
      <c r="G5" s="13"/>
    </row>
    <row r="6" s="2" customFormat="1" ht="37" customHeight="1" spans="1:7">
      <c r="A6" s="7" t="s">
        <v>11</v>
      </c>
      <c r="B6" s="7" t="s">
        <v>12</v>
      </c>
      <c r="C6" s="9">
        <f>SUM(C7:C13)</f>
        <v>1261.602</v>
      </c>
      <c r="D6" s="10"/>
      <c r="E6" s="10"/>
      <c r="F6" s="15"/>
      <c r="G6" s="13"/>
    </row>
    <row r="7" s="2" customFormat="1" ht="37" customHeight="1" spans="1:7">
      <c r="A7" s="7"/>
      <c r="B7" s="11" t="s">
        <v>13</v>
      </c>
      <c r="C7" s="10">
        <v>165.016</v>
      </c>
      <c r="D7" s="11" t="s">
        <v>14</v>
      </c>
      <c r="E7" s="11" t="s">
        <v>15</v>
      </c>
      <c r="F7" s="16"/>
      <c r="G7" s="13" t="s">
        <v>16</v>
      </c>
    </row>
    <row r="8" s="2" customFormat="1" ht="37" customHeight="1" spans="1:7">
      <c r="A8" s="7"/>
      <c r="B8" s="11" t="s">
        <v>17</v>
      </c>
      <c r="C8" s="10">
        <v>16.68</v>
      </c>
      <c r="D8" s="11" t="s">
        <v>14</v>
      </c>
      <c r="E8" s="11" t="s">
        <v>15</v>
      </c>
      <c r="F8" s="16"/>
      <c r="G8" s="13" t="s">
        <v>18</v>
      </c>
    </row>
    <row r="9" s="2" customFormat="1" ht="37" customHeight="1" spans="1:7">
      <c r="A9" s="7"/>
      <c r="B9" s="11" t="s">
        <v>19</v>
      </c>
      <c r="C9" s="10">
        <v>11.36</v>
      </c>
      <c r="D9" s="11" t="s">
        <v>14</v>
      </c>
      <c r="E9" s="11" t="s">
        <v>15</v>
      </c>
      <c r="F9" s="16"/>
      <c r="G9" s="13" t="s">
        <v>20</v>
      </c>
    </row>
    <row r="10" s="2" customFormat="1" ht="37" customHeight="1" spans="1:7">
      <c r="A10" s="7"/>
      <c r="B10" s="11" t="s">
        <v>21</v>
      </c>
      <c r="C10" s="10">
        <v>138.404</v>
      </c>
      <c r="D10" s="11" t="s">
        <v>14</v>
      </c>
      <c r="E10" s="11" t="s">
        <v>15</v>
      </c>
      <c r="F10" s="16"/>
      <c r="G10" s="13" t="s">
        <v>22</v>
      </c>
    </row>
    <row r="11" s="2" customFormat="1" ht="37" customHeight="1" spans="1:7">
      <c r="A11" s="7"/>
      <c r="B11" s="11" t="s">
        <v>23</v>
      </c>
      <c r="C11" s="10">
        <v>185.228</v>
      </c>
      <c r="D11" s="11" t="s">
        <v>14</v>
      </c>
      <c r="E11" s="11" t="s">
        <v>15</v>
      </c>
      <c r="F11" s="16"/>
      <c r="G11" s="13" t="s">
        <v>24</v>
      </c>
    </row>
    <row r="12" s="2" customFormat="1" ht="37" customHeight="1" spans="1:7">
      <c r="A12" s="7"/>
      <c r="B12" s="11" t="s">
        <v>25</v>
      </c>
      <c r="C12" s="10">
        <v>276.908</v>
      </c>
      <c r="D12" s="11" t="s">
        <v>14</v>
      </c>
      <c r="E12" s="11" t="s">
        <v>15</v>
      </c>
      <c r="F12" s="16"/>
      <c r="G12" s="13" t="s">
        <v>26</v>
      </c>
    </row>
    <row r="13" s="2" customFormat="1" ht="37" customHeight="1" spans="1:7">
      <c r="A13" s="7"/>
      <c r="B13" s="11" t="s">
        <v>27</v>
      </c>
      <c r="C13" s="10">
        <v>468.006</v>
      </c>
      <c r="D13" s="11" t="s">
        <v>14</v>
      </c>
      <c r="E13" s="11" t="s">
        <v>15</v>
      </c>
      <c r="F13" s="16"/>
      <c r="G13" s="13" t="s">
        <v>28</v>
      </c>
    </row>
    <row r="14" s="2" customFormat="1" ht="37" customHeight="1" spans="1:7">
      <c r="A14" s="7" t="s">
        <v>29</v>
      </c>
      <c r="B14" s="7" t="s">
        <v>30</v>
      </c>
      <c r="C14" s="10">
        <f>SUM(C15:C23)</f>
        <v>548.062</v>
      </c>
      <c r="D14" s="11"/>
      <c r="E14" s="11"/>
      <c r="F14" s="16"/>
      <c r="G14" s="13"/>
    </row>
    <row r="15" s="2" customFormat="1" ht="37" customHeight="1" spans="1:7">
      <c r="A15" s="7"/>
      <c r="B15" s="11" t="s">
        <v>31</v>
      </c>
      <c r="C15" s="10">
        <v>8.934</v>
      </c>
      <c r="D15" s="11" t="s">
        <v>14</v>
      </c>
      <c r="E15" s="11" t="s">
        <v>15</v>
      </c>
      <c r="F15" s="16"/>
      <c r="G15" s="13" t="s">
        <v>32</v>
      </c>
    </row>
    <row r="16" s="2" customFormat="1" ht="37" customHeight="1" spans="1:7">
      <c r="A16" s="7"/>
      <c r="B16" s="11" t="s">
        <v>33</v>
      </c>
      <c r="C16" s="10">
        <v>22.188</v>
      </c>
      <c r="D16" s="11" t="s">
        <v>14</v>
      </c>
      <c r="E16" s="11" t="s">
        <v>15</v>
      </c>
      <c r="F16" s="16"/>
      <c r="G16" s="13" t="s">
        <v>34</v>
      </c>
    </row>
    <row r="17" s="2" customFormat="1" ht="37" customHeight="1" spans="1:7">
      <c r="A17" s="7"/>
      <c r="B17" s="11" t="s">
        <v>35</v>
      </c>
      <c r="C17" s="10">
        <v>14.912</v>
      </c>
      <c r="D17" s="11" t="s">
        <v>14</v>
      </c>
      <c r="E17" s="11" t="s">
        <v>15</v>
      </c>
      <c r="F17" s="16"/>
      <c r="G17" s="13" t="s">
        <v>36</v>
      </c>
    </row>
    <row r="18" s="2" customFormat="1" ht="37" customHeight="1" spans="1:7">
      <c r="A18" s="7"/>
      <c r="B18" s="11" t="s">
        <v>37</v>
      </c>
      <c r="C18" s="10">
        <v>7.104</v>
      </c>
      <c r="D18" s="11" t="s">
        <v>14</v>
      </c>
      <c r="E18" s="11" t="s">
        <v>15</v>
      </c>
      <c r="F18" s="16"/>
      <c r="G18" s="13" t="s">
        <v>38</v>
      </c>
    </row>
    <row r="19" s="2" customFormat="1" ht="37" customHeight="1" spans="1:7">
      <c r="A19" s="7"/>
      <c r="B19" s="11" t="s">
        <v>39</v>
      </c>
      <c r="C19" s="10">
        <v>25.232</v>
      </c>
      <c r="D19" s="11" t="s">
        <v>14</v>
      </c>
      <c r="E19" s="11" t="s">
        <v>15</v>
      </c>
      <c r="F19" s="16"/>
      <c r="G19" s="13" t="s">
        <v>40</v>
      </c>
    </row>
    <row r="20" s="2" customFormat="1" ht="37" customHeight="1" spans="1:7">
      <c r="A20" s="7"/>
      <c r="B20" s="11" t="s">
        <v>41</v>
      </c>
      <c r="C20" s="10">
        <v>231.44</v>
      </c>
      <c r="D20" s="11" t="s">
        <v>14</v>
      </c>
      <c r="E20" s="11" t="s">
        <v>15</v>
      </c>
      <c r="F20" s="16"/>
      <c r="G20" s="13" t="s">
        <v>42</v>
      </c>
    </row>
    <row r="21" s="2" customFormat="1" ht="37" customHeight="1" spans="1:7">
      <c r="A21" s="7"/>
      <c r="B21" s="11" t="s">
        <v>43</v>
      </c>
      <c r="C21" s="10">
        <v>65.016</v>
      </c>
      <c r="D21" s="11" t="s">
        <v>14</v>
      </c>
      <c r="E21" s="11" t="s">
        <v>15</v>
      </c>
      <c r="F21" s="16"/>
      <c r="G21" s="13" t="s">
        <v>44</v>
      </c>
    </row>
    <row r="22" s="2" customFormat="1" ht="37" customHeight="1" spans="1:7">
      <c r="A22" s="7"/>
      <c r="B22" s="11" t="s">
        <v>45</v>
      </c>
      <c r="C22" s="10">
        <v>120.356</v>
      </c>
      <c r="D22" s="11" t="s">
        <v>14</v>
      </c>
      <c r="E22" s="11" t="s">
        <v>15</v>
      </c>
      <c r="F22" s="16"/>
      <c r="G22" s="13" t="s">
        <v>46</v>
      </c>
    </row>
    <row r="23" s="2" customFormat="1" ht="37" customHeight="1" spans="1:7">
      <c r="A23" s="7"/>
      <c r="B23" s="11" t="s">
        <v>47</v>
      </c>
      <c r="C23" s="10">
        <v>52.88</v>
      </c>
      <c r="D23" s="11" t="s">
        <v>14</v>
      </c>
      <c r="E23" s="11" t="s">
        <v>15</v>
      </c>
      <c r="F23" s="16"/>
      <c r="G23" s="13" t="s">
        <v>48</v>
      </c>
    </row>
    <row r="24" s="2" customFormat="1" ht="37" customHeight="1" spans="1:7">
      <c r="A24" s="7" t="s">
        <v>49</v>
      </c>
      <c r="B24" s="7" t="s">
        <v>50</v>
      </c>
      <c r="C24" s="9">
        <f>SUM(C25:C28)</f>
        <v>100.438</v>
      </c>
      <c r="D24" s="11"/>
      <c r="E24" s="11"/>
      <c r="F24" s="16"/>
      <c r="G24" s="13"/>
    </row>
    <row r="25" s="2" customFormat="1" ht="37" customHeight="1" spans="1:7">
      <c r="A25" s="7"/>
      <c r="B25" s="11" t="s">
        <v>51</v>
      </c>
      <c r="C25" s="10">
        <v>2.98</v>
      </c>
      <c r="D25" s="11" t="s">
        <v>14</v>
      </c>
      <c r="E25" s="11" t="s">
        <v>15</v>
      </c>
      <c r="F25" s="16"/>
      <c r="G25" s="13" t="s">
        <v>52</v>
      </c>
    </row>
    <row r="26" s="2" customFormat="1" ht="37" customHeight="1" spans="1:7">
      <c r="A26" s="7"/>
      <c r="B26" s="11" t="s">
        <v>53</v>
      </c>
      <c r="C26" s="10">
        <v>12.14</v>
      </c>
      <c r="D26" s="11" t="s">
        <v>14</v>
      </c>
      <c r="E26" s="11" t="s">
        <v>15</v>
      </c>
      <c r="F26" s="16"/>
      <c r="G26" s="13" t="s">
        <v>54</v>
      </c>
    </row>
    <row r="27" s="2" customFormat="1" ht="37" customHeight="1" spans="1:7">
      <c r="A27" s="7"/>
      <c r="B27" s="11" t="s">
        <v>55</v>
      </c>
      <c r="C27" s="10">
        <v>54.712</v>
      </c>
      <c r="D27" s="11" t="s">
        <v>14</v>
      </c>
      <c r="E27" s="11" t="s">
        <v>15</v>
      </c>
      <c r="F27" s="16"/>
      <c r="G27" s="13" t="s">
        <v>56</v>
      </c>
    </row>
    <row r="28" s="2" customFormat="1" ht="37" customHeight="1" spans="1:7">
      <c r="A28" s="7"/>
      <c r="B28" s="11" t="s">
        <v>57</v>
      </c>
      <c r="C28" s="10">
        <v>30.606</v>
      </c>
      <c r="D28" s="11" t="s">
        <v>14</v>
      </c>
      <c r="E28" s="11" t="s">
        <v>15</v>
      </c>
      <c r="F28" s="16"/>
      <c r="G28" s="13" t="s">
        <v>58</v>
      </c>
    </row>
    <row r="29" s="2" customFormat="1" ht="37" customHeight="1" spans="1:7">
      <c r="A29" s="7" t="s">
        <v>59</v>
      </c>
      <c r="B29" s="7" t="s">
        <v>60</v>
      </c>
      <c r="C29" s="9">
        <f>SUM(C30:C38)</f>
        <v>497.66</v>
      </c>
      <c r="D29" s="11"/>
      <c r="E29" s="11"/>
      <c r="F29" s="16"/>
      <c r="G29" s="13"/>
    </row>
    <row r="30" s="2" customFormat="1" ht="37" customHeight="1" spans="1:7">
      <c r="A30" s="7"/>
      <c r="B30" s="11" t="s">
        <v>61</v>
      </c>
      <c r="C30" s="10">
        <v>9.348</v>
      </c>
      <c r="D30" s="11" t="s">
        <v>14</v>
      </c>
      <c r="E30" s="11" t="s">
        <v>15</v>
      </c>
      <c r="F30" s="16"/>
      <c r="G30" s="13" t="s">
        <v>62</v>
      </c>
    </row>
    <row r="31" s="2" customFormat="1" ht="37" customHeight="1" spans="1:7">
      <c r="A31" s="7"/>
      <c r="B31" s="11" t="s">
        <v>63</v>
      </c>
      <c r="C31" s="10">
        <v>2.66</v>
      </c>
      <c r="D31" s="11" t="s">
        <v>14</v>
      </c>
      <c r="E31" s="11" t="s">
        <v>15</v>
      </c>
      <c r="F31" s="16"/>
      <c r="G31" s="13" t="s">
        <v>64</v>
      </c>
    </row>
    <row r="32" s="2" customFormat="1" ht="37" customHeight="1" spans="1:7">
      <c r="A32" s="7"/>
      <c r="B32" s="11" t="s">
        <v>65</v>
      </c>
      <c r="C32" s="10">
        <v>76.76</v>
      </c>
      <c r="D32" s="11" t="s">
        <v>14</v>
      </c>
      <c r="E32" s="11" t="s">
        <v>15</v>
      </c>
      <c r="F32" s="16"/>
      <c r="G32" s="13" t="s">
        <v>66</v>
      </c>
    </row>
    <row r="33" s="2" customFormat="1" ht="37" customHeight="1" spans="1:7">
      <c r="A33" s="7"/>
      <c r="B33" s="11" t="s">
        <v>67</v>
      </c>
      <c r="C33" s="10">
        <v>6.15600000000001</v>
      </c>
      <c r="D33" s="11" t="s">
        <v>14</v>
      </c>
      <c r="E33" s="11" t="s">
        <v>15</v>
      </c>
      <c r="F33" s="16"/>
      <c r="G33" s="13" t="s">
        <v>68</v>
      </c>
    </row>
    <row r="34" s="2" customFormat="1" ht="37" customHeight="1" spans="1:7">
      <c r="A34" s="7"/>
      <c r="B34" s="11" t="s">
        <v>69</v>
      </c>
      <c r="C34" s="10">
        <v>71.48</v>
      </c>
      <c r="D34" s="11" t="s">
        <v>14</v>
      </c>
      <c r="E34" s="11" t="s">
        <v>15</v>
      </c>
      <c r="F34" s="16"/>
      <c r="G34" s="13" t="s">
        <v>70</v>
      </c>
    </row>
    <row r="35" s="2" customFormat="1" ht="37" customHeight="1" spans="1:7">
      <c r="A35" s="7"/>
      <c r="B35" s="11" t="s">
        <v>71</v>
      </c>
      <c r="C35" s="10">
        <v>114.25</v>
      </c>
      <c r="D35" s="11" t="s">
        <v>14</v>
      </c>
      <c r="E35" s="11" t="s">
        <v>15</v>
      </c>
      <c r="F35" s="16"/>
      <c r="G35" s="13" t="s">
        <v>72</v>
      </c>
    </row>
    <row r="36" s="2" customFormat="1" ht="37" customHeight="1" spans="1:7">
      <c r="A36" s="7"/>
      <c r="B36" s="11" t="s">
        <v>73</v>
      </c>
      <c r="C36" s="10">
        <v>110.406</v>
      </c>
      <c r="D36" s="11" t="s">
        <v>14</v>
      </c>
      <c r="E36" s="11" t="s">
        <v>15</v>
      </c>
      <c r="F36" s="16"/>
      <c r="G36" s="13" t="s">
        <v>74</v>
      </c>
    </row>
    <row r="37" s="2" customFormat="1" ht="37" customHeight="1" spans="1:7">
      <c r="A37" s="7"/>
      <c r="B37" s="11" t="s">
        <v>75</v>
      </c>
      <c r="C37" s="10">
        <v>70.5</v>
      </c>
      <c r="D37" s="11" t="s">
        <v>14</v>
      </c>
      <c r="E37" s="11" t="s">
        <v>15</v>
      </c>
      <c r="F37" s="16"/>
      <c r="G37" s="13" t="s">
        <v>76</v>
      </c>
    </row>
    <row r="38" s="2" customFormat="1" ht="37" customHeight="1" spans="1:7">
      <c r="A38" s="7"/>
      <c r="B38" s="11" t="s">
        <v>77</v>
      </c>
      <c r="C38" s="10">
        <v>36.1</v>
      </c>
      <c r="D38" s="11" t="s">
        <v>14</v>
      </c>
      <c r="E38" s="11" t="s">
        <v>15</v>
      </c>
      <c r="F38" s="16"/>
      <c r="G38" s="13" t="s">
        <v>78</v>
      </c>
    </row>
    <row r="39" s="2" customFormat="1" ht="37" customHeight="1" spans="1:7">
      <c r="A39" s="7" t="s">
        <v>79</v>
      </c>
      <c r="B39" s="7" t="s">
        <v>80</v>
      </c>
      <c r="C39" s="9">
        <f>SUM(C40:C51)</f>
        <v>1181.584</v>
      </c>
      <c r="D39" s="11"/>
      <c r="E39" s="11"/>
      <c r="F39" s="16"/>
      <c r="G39" s="13"/>
    </row>
    <row r="40" s="2" customFormat="1" ht="37" customHeight="1" spans="1:7">
      <c r="A40" s="7"/>
      <c r="B40" s="11" t="s">
        <v>81</v>
      </c>
      <c r="C40" s="10">
        <v>11.476</v>
      </c>
      <c r="D40" s="11" t="s">
        <v>14</v>
      </c>
      <c r="E40" s="11" t="s">
        <v>15</v>
      </c>
      <c r="F40" s="16"/>
      <c r="G40" s="13" t="s">
        <v>82</v>
      </c>
    </row>
    <row r="41" s="2" customFormat="1" ht="37" customHeight="1" spans="1:7">
      <c r="A41" s="7"/>
      <c r="B41" s="11" t="s">
        <v>83</v>
      </c>
      <c r="C41" s="10">
        <v>1.44</v>
      </c>
      <c r="D41" s="11" t="s">
        <v>14</v>
      </c>
      <c r="E41" s="11" t="s">
        <v>15</v>
      </c>
      <c r="F41" s="16"/>
      <c r="G41" s="13" t="s">
        <v>84</v>
      </c>
    </row>
    <row r="42" s="2" customFormat="1" ht="37" customHeight="1" spans="1:7">
      <c r="A42" s="7"/>
      <c r="B42" s="11" t="s">
        <v>85</v>
      </c>
      <c r="C42" s="10">
        <v>11.4</v>
      </c>
      <c r="D42" s="11" t="s">
        <v>14</v>
      </c>
      <c r="E42" s="11" t="s">
        <v>15</v>
      </c>
      <c r="F42" s="16"/>
      <c r="G42" s="13" t="s">
        <v>86</v>
      </c>
    </row>
    <row r="43" s="2" customFormat="1" ht="37" customHeight="1" spans="1:7">
      <c r="A43" s="7"/>
      <c r="B43" s="11" t="s">
        <v>87</v>
      </c>
      <c r="C43" s="10">
        <v>10.94</v>
      </c>
      <c r="D43" s="11" t="s">
        <v>14</v>
      </c>
      <c r="E43" s="11" t="s">
        <v>15</v>
      </c>
      <c r="F43" s="16"/>
      <c r="G43" s="13" t="s">
        <v>88</v>
      </c>
    </row>
    <row r="44" s="2" customFormat="1" ht="37" customHeight="1" spans="1:7">
      <c r="A44" s="7"/>
      <c r="B44" s="11" t="s">
        <v>89</v>
      </c>
      <c r="C44" s="10">
        <v>290.148</v>
      </c>
      <c r="D44" s="11" t="s">
        <v>14</v>
      </c>
      <c r="E44" s="11" t="s">
        <v>15</v>
      </c>
      <c r="F44" s="16"/>
      <c r="G44" s="13" t="s">
        <v>90</v>
      </c>
    </row>
    <row r="45" s="2" customFormat="1" ht="37" customHeight="1" spans="1:7">
      <c r="A45" s="7"/>
      <c r="B45" s="11" t="s">
        <v>91</v>
      </c>
      <c r="C45" s="10">
        <v>129.08</v>
      </c>
      <c r="D45" s="11" t="s">
        <v>14</v>
      </c>
      <c r="E45" s="11" t="s">
        <v>15</v>
      </c>
      <c r="F45" s="16"/>
      <c r="G45" s="13" t="s">
        <v>92</v>
      </c>
    </row>
    <row r="46" s="2" customFormat="1" ht="37" customHeight="1" spans="1:7">
      <c r="A46" s="7"/>
      <c r="B46" s="11" t="s">
        <v>93</v>
      </c>
      <c r="C46" s="10">
        <v>17.88</v>
      </c>
      <c r="D46" s="11" t="s">
        <v>14</v>
      </c>
      <c r="E46" s="11" t="s">
        <v>15</v>
      </c>
      <c r="F46" s="16"/>
      <c r="G46" s="13" t="s">
        <v>94</v>
      </c>
    </row>
    <row r="47" s="2" customFormat="1" ht="37" customHeight="1" spans="1:7">
      <c r="A47" s="7"/>
      <c r="B47" s="11" t="s">
        <v>95</v>
      </c>
      <c r="C47" s="10">
        <v>167.42</v>
      </c>
      <c r="D47" s="11" t="s">
        <v>14</v>
      </c>
      <c r="E47" s="11" t="s">
        <v>15</v>
      </c>
      <c r="F47" s="16"/>
      <c r="G47" s="13" t="s">
        <v>96</v>
      </c>
    </row>
    <row r="48" s="2" customFormat="1" ht="37" customHeight="1" spans="1:7">
      <c r="A48" s="7"/>
      <c r="B48" s="11" t="s">
        <v>97</v>
      </c>
      <c r="C48" s="10">
        <v>220.612</v>
      </c>
      <c r="D48" s="11" t="s">
        <v>14</v>
      </c>
      <c r="E48" s="11" t="s">
        <v>15</v>
      </c>
      <c r="F48" s="16"/>
      <c r="G48" s="13" t="s">
        <v>98</v>
      </c>
    </row>
    <row r="49" s="2" customFormat="1" ht="37" customHeight="1" spans="1:7">
      <c r="A49" s="7"/>
      <c r="B49" s="11" t="s">
        <v>99</v>
      </c>
      <c r="C49" s="10">
        <v>21.08</v>
      </c>
      <c r="D49" s="11" t="s">
        <v>14</v>
      </c>
      <c r="E49" s="11" t="s">
        <v>15</v>
      </c>
      <c r="F49" s="16"/>
      <c r="G49" s="13" t="s">
        <v>100</v>
      </c>
    </row>
    <row r="50" s="2" customFormat="1" ht="37" customHeight="1" spans="1:7">
      <c r="A50" s="7"/>
      <c r="B50" s="11" t="s">
        <v>101</v>
      </c>
      <c r="C50" s="10">
        <v>210.248</v>
      </c>
      <c r="D50" s="11" t="s">
        <v>14</v>
      </c>
      <c r="E50" s="11" t="s">
        <v>15</v>
      </c>
      <c r="F50" s="16"/>
      <c r="G50" s="13" t="s">
        <v>102</v>
      </c>
    </row>
    <row r="51" s="2" customFormat="1" ht="37" customHeight="1" spans="1:7">
      <c r="A51" s="7"/>
      <c r="B51" s="11" t="s">
        <v>103</v>
      </c>
      <c r="C51" s="10">
        <v>89.86</v>
      </c>
      <c r="D51" s="11" t="s">
        <v>14</v>
      </c>
      <c r="E51" s="11" t="s">
        <v>15</v>
      </c>
      <c r="F51" s="16"/>
      <c r="G51" s="13" t="s">
        <v>104</v>
      </c>
    </row>
    <row r="52" s="2" customFormat="1" ht="37" customHeight="1" spans="1:7">
      <c r="A52" s="7" t="s">
        <v>105</v>
      </c>
      <c r="B52" s="7" t="s">
        <v>106</v>
      </c>
      <c r="C52" s="10">
        <f>SUM(C53:C62)</f>
        <v>708.198</v>
      </c>
      <c r="D52" s="11"/>
      <c r="E52" s="11"/>
      <c r="F52" s="16"/>
      <c r="G52" s="13"/>
    </row>
    <row r="53" s="2" customFormat="1" ht="37" customHeight="1" spans="1:7">
      <c r="A53" s="7"/>
      <c r="B53" s="11" t="s">
        <v>107</v>
      </c>
      <c r="C53" s="10">
        <v>56.19</v>
      </c>
      <c r="D53" s="11" t="s">
        <v>14</v>
      </c>
      <c r="E53" s="11" t="s">
        <v>15</v>
      </c>
      <c r="F53" s="16"/>
      <c r="G53" s="13" t="s">
        <v>108</v>
      </c>
    </row>
    <row r="54" s="2" customFormat="1" ht="37" customHeight="1" spans="1:7">
      <c r="A54" s="7"/>
      <c r="B54" s="11" t="s">
        <v>109</v>
      </c>
      <c r="C54" s="10">
        <v>2.12</v>
      </c>
      <c r="D54" s="11" t="s">
        <v>14</v>
      </c>
      <c r="E54" s="11" t="s">
        <v>15</v>
      </c>
      <c r="F54" s="16"/>
      <c r="G54" s="13" t="s">
        <v>110</v>
      </c>
    </row>
    <row r="55" s="2" customFormat="1" ht="37" customHeight="1" spans="1:7">
      <c r="A55" s="7"/>
      <c r="B55" s="11" t="s">
        <v>111</v>
      </c>
      <c r="C55" s="10">
        <v>14.892</v>
      </c>
      <c r="D55" s="11" t="s">
        <v>14</v>
      </c>
      <c r="E55" s="11" t="s">
        <v>15</v>
      </c>
      <c r="F55" s="16"/>
      <c r="G55" s="13" t="s">
        <v>112</v>
      </c>
    </row>
    <row r="56" s="2" customFormat="1" ht="37" customHeight="1" spans="1:7">
      <c r="A56" s="7"/>
      <c r="B56" s="11" t="s">
        <v>113</v>
      </c>
      <c r="C56" s="10">
        <v>10.38</v>
      </c>
      <c r="D56" s="11" t="s">
        <v>14</v>
      </c>
      <c r="E56" s="11" t="s">
        <v>15</v>
      </c>
      <c r="F56" s="16"/>
      <c r="G56" s="13" t="s">
        <v>114</v>
      </c>
    </row>
    <row r="57" s="2" customFormat="1" ht="37" customHeight="1" spans="1:7">
      <c r="A57" s="7"/>
      <c r="B57" s="11" t="s">
        <v>115</v>
      </c>
      <c r="C57" s="10">
        <v>19.38</v>
      </c>
      <c r="D57" s="11" t="s">
        <v>14</v>
      </c>
      <c r="E57" s="11" t="s">
        <v>15</v>
      </c>
      <c r="F57" s="16"/>
      <c r="G57" s="13" t="s">
        <v>116</v>
      </c>
    </row>
    <row r="58" s="2" customFormat="1" ht="37" customHeight="1" spans="1:7">
      <c r="A58" s="7"/>
      <c r="B58" s="11" t="s">
        <v>117</v>
      </c>
      <c r="C58" s="10">
        <v>83.41</v>
      </c>
      <c r="D58" s="11" t="s">
        <v>14</v>
      </c>
      <c r="E58" s="11" t="s">
        <v>15</v>
      </c>
      <c r="F58" s="16"/>
      <c r="G58" s="13" t="s">
        <v>118</v>
      </c>
    </row>
    <row r="59" s="2" customFormat="1" ht="37" customHeight="1" spans="1:7">
      <c r="A59" s="7"/>
      <c r="B59" s="11" t="s">
        <v>119</v>
      </c>
      <c r="C59" s="10">
        <v>170.2</v>
      </c>
      <c r="D59" s="11" t="s">
        <v>14</v>
      </c>
      <c r="E59" s="11" t="s">
        <v>15</v>
      </c>
      <c r="F59" s="16"/>
      <c r="G59" s="13" t="s">
        <v>120</v>
      </c>
    </row>
    <row r="60" s="2" customFormat="1" ht="37" customHeight="1" spans="1:7">
      <c r="A60" s="7"/>
      <c r="B60" s="11" t="s">
        <v>121</v>
      </c>
      <c r="C60" s="10">
        <v>7.56</v>
      </c>
      <c r="D60" s="11" t="s">
        <v>14</v>
      </c>
      <c r="E60" s="11" t="s">
        <v>15</v>
      </c>
      <c r="F60" s="16"/>
      <c r="G60" s="13" t="s">
        <v>122</v>
      </c>
    </row>
    <row r="61" s="2" customFormat="1" ht="37" customHeight="1" spans="1:7">
      <c r="A61" s="7"/>
      <c r="B61" s="11" t="s">
        <v>123</v>
      </c>
      <c r="C61" s="10">
        <v>45.656</v>
      </c>
      <c r="D61" s="11" t="s">
        <v>14</v>
      </c>
      <c r="E61" s="11" t="s">
        <v>15</v>
      </c>
      <c r="F61" s="16"/>
      <c r="G61" s="13" t="s">
        <v>124</v>
      </c>
    </row>
    <row r="62" s="2" customFormat="1" ht="37" customHeight="1" spans="1:7">
      <c r="A62" s="7"/>
      <c r="B62" s="11" t="s">
        <v>125</v>
      </c>
      <c r="C62" s="10">
        <v>298.41</v>
      </c>
      <c r="D62" s="11" t="s">
        <v>14</v>
      </c>
      <c r="E62" s="11" t="s">
        <v>15</v>
      </c>
      <c r="F62" s="16"/>
      <c r="G62" s="13" t="s">
        <v>126</v>
      </c>
    </row>
    <row r="63" s="2" customFormat="1" ht="37" customHeight="1" spans="1:7">
      <c r="A63" s="7" t="s">
        <v>127</v>
      </c>
      <c r="B63" s="7" t="s">
        <v>128</v>
      </c>
      <c r="C63" s="10">
        <f>SUM(C64:C72)</f>
        <v>794.244</v>
      </c>
      <c r="D63" s="11"/>
      <c r="E63" s="11"/>
      <c r="F63" s="16"/>
      <c r="G63" s="13"/>
    </row>
    <row r="64" s="2" customFormat="1" ht="53" customHeight="1" spans="1:7">
      <c r="A64" s="7"/>
      <c r="B64" s="11" t="s">
        <v>129</v>
      </c>
      <c r="C64" s="10">
        <v>32.124</v>
      </c>
      <c r="D64" s="11" t="s">
        <v>14</v>
      </c>
      <c r="E64" s="11" t="s">
        <v>15</v>
      </c>
      <c r="F64" s="16"/>
      <c r="G64" s="13" t="s">
        <v>130</v>
      </c>
    </row>
    <row r="65" s="2" customFormat="1" ht="37" customHeight="1" spans="1:7">
      <c r="A65" s="7"/>
      <c r="B65" s="11" t="s">
        <v>131</v>
      </c>
      <c r="C65" s="10">
        <v>23.94</v>
      </c>
      <c r="D65" s="11" t="s">
        <v>14</v>
      </c>
      <c r="E65" s="11" t="s">
        <v>15</v>
      </c>
      <c r="F65" s="16"/>
      <c r="G65" s="13" t="s">
        <v>132</v>
      </c>
    </row>
    <row r="66" s="2" customFormat="1" ht="37" customHeight="1" spans="1:7">
      <c r="A66" s="7"/>
      <c r="B66" s="11" t="s">
        <v>133</v>
      </c>
      <c r="C66" s="10">
        <v>4.3</v>
      </c>
      <c r="D66" s="11" t="s">
        <v>14</v>
      </c>
      <c r="E66" s="11" t="s">
        <v>15</v>
      </c>
      <c r="F66" s="16"/>
      <c r="G66" s="13" t="s">
        <v>134</v>
      </c>
    </row>
    <row r="67" s="2" customFormat="1" ht="37" customHeight="1" spans="1:7">
      <c r="A67" s="7"/>
      <c r="B67" s="11" t="s">
        <v>135</v>
      </c>
      <c r="C67" s="10">
        <v>213.294</v>
      </c>
      <c r="D67" s="11" t="s">
        <v>14</v>
      </c>
      <c r="E67" s="11" t="s">
        <v>15</v>
      </c>
      <c r="F67" s="16"/>
      <c r="G67" s="13" t="s">
        <v>136</v>
      </c>
    </row>
    <row r="68" s="2" customFormat="1" ht="37" customHeight="1" spans="1:7">
      <c r="A68" s="7"/>
      <c r="B68" s="11" t="s">
        <v>137</v>
      </c>
      <c r="C68" s="10">
        <v>48.1</v>
      </c>
      <c r="D68" s="11" t="s">
        <v>14</v>
      </c>
      <c r="E68" s="11" t="s">
        <v>15</v>
      </c>
      <c r="F68" s="16"/>
      <c r="G68" s="13" t="s">
        <v>138</v>
      </c>
    </row>
    <row r="69" s="2" customFormat="1" ht="37" customHeight="1" spans="1:7">
      <c r="A69" s="7"/>
      <c r="B69" s="11" t="s">
        <v>139</v>
      </c>
      <c r="C69" s="10">
        <v>110.572</v>
      </c>
      <c r="D69" s="11" t="s">
        <v>14</v>
      </c>
      <c r="E69" s="11" t="s">
        <v>15</v>
      </c>
      <c r="F69" s="16"/>
      <c r="G69" s="13" t="s">
        <v>140</v>
      </c>
    </row>
    <row r="70" s="2" customFormat="1" ht="37" customHeight="1" spans="1:7">
      <c r="A70" s="7"/>
      <c r="B70" s="11" t="s">
        <v>141</v>
      </c>
      <c r="C70" s="10">
        <v>7.24000000000001</v>
      </c>
      <c r="D70" s="11" t="s">
        <v>14</v>
      </c>
      <c r="E70" s="11" t="s">
        <v>15</v>
      </c>
      <c r="F70" s="16"/>
      <c r="G70" s="13" t="s">
        <v>142</v>
      </c>
    </row>
    <row r="71" s="2" customFormat="1" ht="37" customHeight="1" spans="1:7">
      <c r="A71" s="7"/>
      <c r="B71" s="11" t="s">
        <v>143</v>
      </c>
      <c r="C71" s="10">
        <v>343.996</v>
      </c>
      <c r="D71" s="11" t="s">
        <v>14</v>
      </c>
      <c r="E71" s="11" t="s">
        <v>15</v>
      </c>
      <c r="F71" s="16"/>
      <c r="G71" s="13" t="s">
        <v>144</v>
      </c>
    </row>
    <row r="72" s="2" customFormat="1" ht="37" customHeight="1" spans="1:7">
      <c r="A72" s="7"/>
      <c r="B72" s="11" t="s">
        <v>145</v>
      </c>
      <c r="C72" s="10">
        <v>10.678</v>
      </c>
      <c r="D72" s="11" t="s">
        <v>14</v>
      </c>
      <c r="E72" s="11" t="s">
        <v>15</v>
      </c>
      <c r="F72" s="16"/>
      <c r="G72" s="13" t="s">
        <v>146</v>
      </c>
    </row>
    <row r="73" s="2" customFormat="1" ht="37" customHeight="1" spans="1:7">
      <c r="A73" s="7" t="s">
        <v>147</v>
      </c>
      <c r="B73" s="7" t="s">
        <v>148</v>
      </c>
      <c r="C73" s="9">
        <f>SUM(C74:C76)</f>
        <v>231.942</v>
      </c>
      <c r="D73" s="11"/>
      <c r="E73" s="11"/>
      <c r="F73" s="16"/>
      <c r="G73" s="13"/>
    </row>
    <row r="74" s="2" customFormat="1" ht="37" customHeight="1" spans="1:7">
      <c r="A74" s="7"/>
      <c r="B74" s="11" t="s">
        <v>149</v>
      </c>
      <c r="C74" s="10">
        <v>110.22</v>
      </c>
      <c r="D74" s="11" t="s">
        <v>14</v>
      </c>
      <c r="E74" s="11" t="s">
        <v>15</v>
      </c>
      <c r="F74" s="16"/>
      <c r="G74" s="13" t="s">
        <v>150</v>
      </c>
    </row>
    <row r="75" s="2" customFormat="1" ht="37" customHeight="1" spans="1:7">
      <c r="A75" s="7"/>
      <c r="B75" s="11" t="s">
        <v>151</v>
      </c>
      <c r="C75" s="10">
        <v>55.22</v>
      </c>
      <c r="D75" s="11" t="s">
        <v>14</v>
      </c>
      <c r="E75" s="11" t="s">
        <v>15</v>
      </c>
      <c r="F75" s="16"/>
      <c r="G75" s="13" t="s">
        <v>152</v>
      </c>
    </row>
    <row r="76" s="2" customFormat="1" ht="37" customHeight="1" spans="1:7">
      <c r="A76" s="7"/>
      <c r="B76" s="11" t="s">
        <v>153</v>
      </c>
      <c r="C76" s="10">
        <v>66.502</v>
      </c>
      <c r="D76" s="11" t="s">
        <v>14</v>
      </c>
      <c r="E76" s="11" t="s">
        <v>15</v>
      </c>
      <c r="F76" s="16"/>
      <c r="G76" s="13" t="s">
        <v>154</v>
      </c>
    </row>
    <row r="77" s="2" customFormat="1" ht="37" customHeight="1" spans="1:7">
      <c r="A77" s="7" t="s">
        <v>155</v>
      </c>
      <c r="B77" s="7" t="s">
        <v>156</v>
      </c>
      <c r="C77" s="10">
        <f>SUM(C78:C84)</f>
        <v>973.794</v>
      </c>
      <c r="D77" s="11"/>
      <c r="E77" s="11"/>
      <c r="F77" s="16"/>
      <c r="G77" s="13"/>
    </row>
    <row r="78" s="2" customFormat="1" ht="37" customHeight="1" spans="1:7">
      <c r="A78" s="7"/>
      <c r="B78" s="11" t="s">
        <v>157</v>
      </c>
      <c r="C78" s="10">
        <v>41.09</v>
      </c>
      <c r="D78" s="11" t="s">
        <v>14</v>
      </c>
      <c r="E78" s="11" t="s">
        <v>15</v>
      </c>
      <c r="F78" s="16"/>
      <c r="G78" s="13" t="s">
        <v>158</v>
      </c>
    </row>
    <row r="79" s="2" customFormat="1" ht="37" customHeight="1" spans="1:7">
      <c r="A79" s="7"/>
      <c r="B79" s="11" t="s">
        <v>159</v>
      </c>
      <c r="C79" s="10">
        <v>92.518</v>
      </c>
      <c r="D79" s="11" t="s">
        <v>14</v>
      </c>
      <c r="E79" s="11" t="s">
        <v>15</v>
      </c>
      <c r="F79" s="16"/>
      <c r="G79" s="13" t="s">
        <v>160</v>
      </c>
    </row>
    <row r="80" s="2" customFormat="1" ht="37" customHeight="1" spans="1:7">
      <c r="A80" s="7"/>
      <c r="B80" s="11" t="s">
        <v>161</v>
      </c>
      <c r="C80" s="10">
        <v>55.594</v>
      </c>
      <c r="D80" s="11" t="s">
        <v>14</v>
      </c>
      <c r="E80" s="11" t="s">
        <v>15</v>
      </c>
      <c r="F80" s="16"/>
      <c r="G80" s="13" t="s">
        <v>162</v>
      </c>
    </row>
    <row r="81" s="2" customFormat="1" ht="37" customHeight="1" spans="1:7">
      <c r="A81" s="7"/>
      <c r="B81" s="11" t="s">
        <v>163</v>
      </c>
      <c r="C81" s="10">
        <v>523.156</v>
      </c>
      <c r="D81" s="11" t="s">
        <v>14</v>
      </c>
      <c r="E81" s="11" t="s">
        <v>15</v>
      </c>
      <c r="F81" s="16"/>
      <c r="G81" s="13" t="s">
        <v>164</v>
      </c>
    </row>
    <row r="82" s="2" customFormat="1" ht="37" customHeight="1" spans="1:7">
      <c r="A82" s="7"/>
      <c r="B82" s="11" t="s">
        <v>165</v>
      </c>
      <c r="C82" s="10">
        <v>14.38</v>
      </c>
      <c r="D82" s="11" t="s">
        <v>14</v>
      </c>
      <c r="E82" s="11" t="s">
        <v>15</v>
      </c>
      <c r="F82" s="16"/>
      <c r="G82" s="13" t="s">
        <v>166</v>
      </c>
    </row>
    <row r="83" s="2" customFormat="1" ht="37" customHeight="1" spans="1:7">
      <c r="A83" s="7"/>
      <c r="B83" s="11" t="s">
        <v>167</v>
      </c>
      <c r="C83" s="10">
        <v>72.27</v>
      </c>
      <c r="D83" s="11" t="s">
        <v>14</v>
      </c>
      <c r="E83" s="11" t="s">
        <v>15</v>
      </c>
      <c r="F83" s="16"/>
      <c r="G83" s="13" t="s">
        <v>168</v>
      </c>
    </row>
    <row r="84" s="2" customFormat="1" ht="37" customHeight="1" spans="1:7">
      <c r="A84" s="7"/>
      <c r="B84" s="11" t="s">
        <v>169</v>
      </c>
      <c r="C84" s="10">
        <v>174.786</v>
      </c>
      <c r="D84" s="11" t="s">
        <v>14</v>
      </c>
      <c r="E84" s="11" t="s">
        <v>15</v>
      </c>
      <c r="F84" s="16"/>
      <c r="G84" s="13" t="s">
        <v>170</v>
      </c>
    </row>
    <row r="85" s="2" customFormat="1" ht="37" customHeight="1" spans="1:7">
      <c r="A85" s="7" t="s">
        <v>171</v>
      </c>
      <c r="B85" s="7" t="s">
        <v>172</v>
      </c>
      <c r="C85" s="9">
        <f>SUM(C86:C94)</f>
        <v>545.64</v>
      </c>
      <c r="D85" s="11"/>
      <c r="E85" s="11"/>
      <c r="F85" s="16"/>
      <c r="G85" s="13"/>
    </row>
    <row r="86" s="2" customFormat="1" ht="37" customHeight="1" spans="1:7">
      <c r="A86" s="7"/>
      <c r="B86" s="11" t="s">
        <v>173</v>
      </c>
      <c r="C86" s="10">
        <v>84.008</v>
      </c>
      <c r="D86" s="11" t="s">
        <v>14</v>
      </c>
      <c r="E86" s="11" t="s">
        <v>15</v>
      </c>
      <c r="F86" s="16"/>
      <c r="G86" s="13" t="s">
        <v>174</v>
      </c>
    </row>
    <row r="87" s="2" customFormat="1" ht="37" customHeight="1" spans="1:7">
      <c r="A87" s="7"/>
      <c r="B87" s="11" t="s">
        <v>175</v>
      </c>
      <c r="C87" s="10">
        <v>16.04</v>
      </c>
      <c r="D87" s="11" t="s">
        <v>14</v>
      </c>
      <c r="E87" s="11" t="s">
        <v>15</v>
      </c>
      <c r="F87" s="16"/>
      <c r="G87" s="13" t="s">
        <v>176</v>
      </c>
    </row>
    <row r="88" s="2" customFormat="1" ht="37" customHeight="1" spans="1:7">
      <c r="A88" s="7"/>
      <c r="B88" s="11" t="s">
        <v>177</v>
      </c>
      <c r="C88" s="10">
        <v>158.358</v>
      </c>
      <c r="D88" s="11" t="s">
        <v>14</v>
      </c>
      <c r="E88" s="11" t="s">
        <v>15</v>
      </c>
      <c r="F88" s="16"/>
      <c r="G88" s="13" t="s">
        <v>178</v>
      </c>
    </row>
    <row r="89" s="2" customFormat="1" ht="37" customHeight="1" spans="1:7">
      <c r="A89" s="7"/>
      <c r="B89" s="11" t="s">
        <v>179</v>
      </c>
      <c r="C89" s="10">
        <v>26.06</v>
      </c>
      <c r="D89" s="11" t="s">
        <v>14</v>
      </c>
      <c r="E89" s="11" t="s">
        <v>15</v>
      </c>
      <c r="F89" s="16"/>
      <c r="G89" s="13" t="s">
        <v>180</v>
      </c>
    </row>
    <row r="90" s="2" customFormat="1" ht="37" customHeight="1" spans="1:7">
      <c r="A90" s="7"/>
      <c r="B90" s="11" t="s">
        <v>181</v>
      </c>
      <c r="C90" s="10">
        <v>85.266</v>
      </c>
      <c r="D90" s="11" t="s">
        <v>14</v>
      </c>
      <c r="E90" s="11" t="s">
        <v>15</v>
      </c>
      <c r="F90" s="16"/>
      <c r="G90" s="13" t="s">
        <v>182</v>
      </c>
    </row>
    <row r="91" s="2" customFormat="1" ht="37" customHeight="1" spans="1:7">
      <c r="A91" s="7"/>
      <c r="B91" s="11" t="s">
        <v>183</v>
      </c>
      <c r="C91" s="10">
        <v>128.632</v>
      </c>
      <c r="D91" s="11" t="s">
        <v>14</v>
      </c>
      <c r="E91" s="11" t="s">
        <v>15</v>
      </c>
      <c r="F91" s="16"/>
      <c r="G91" s="13" t="s">
        <v>184</v>
      </c>
    </row>
    <row r="92" s="2" customFormat="1" ht="37" customHeight="1" spans="1:7">
      <c r="A92" s="7"/>
      <c r="B92" s="11" t="s">
        <v>185</v>
      </c>
      <c r="C92" s="10">
        <v>3.32</v>
      </c>
      <c r="D92" s="11" t="s">
        <v>14</v>
      </c>
      <c r="E92" s="11" t="s">
        <v>15</v>
      </c>
      <c r="F92" s="16"/>
      <c r="G92" s="13" t="s">
        <v>186</v>
      </c>
    </row>
    <row r="93" s="2" customFormat="1" ht="56" customHeight="1" spans="1:7">
      <c r="A93" s="7"/>
      <c r="B93" s="11" t="s">
        <v>187</v>
      </c>
      <c r="C93" s="10">
        <v>14.748</v>
      </c>
      <c r="D93" s="11" t="s">
        <v>14</v>
      </c>
      <c r="E93" s="11" t="s">
        <v>15</v>
      </c>
      <c r="F93" s="16"/>
      <c r="G93" s="13" t="s">
        <v>188</v>
      </c>
    </row>
    <row r="94" s="2" customFormat="1" ht="37" customHeight="1" spans="1:7">
      <c r="A94" s="7"/>
      <c r="B94" s="11" t="s">
        <v>189</v>
      </c>
      <c r="C94" s="10">
        <v>29.208</v>
      </c>
      <c r="D94" s="11" t="s">
        <v>14</v>
      </c>
      <c r="E94" s="11" t="s">
        <v>15</v>
      </c>
      <c r="F94" s="16"/>
      <c r="G94" s="13" t="s">
        <v>190</v>
      </c>
    </row>
    <row r="95" s="2" customFormat="1" ht="37" customHeight="1" spans="1:7">
      <c r="A95" s="7" t="s">
        <v>191</v>
      </c>
      <c r="B95" s="7" t="s">
        <v>192</v>
      </c>
      <c r="C95" s="9">
        <f>SUM(C96:C107)</f>
        <v>1611.638</v>
      </c>
      <c r="D95" s="11"/>
      <c r="E95" s="11"/>
      <c r="F95" s="16"/>
      <c r="G95" s="13"/>
    </row>
    <row r="96" s="2" customFormat="1" ht="57" customHeight="1" spans="1:7">
      <c r="A96" s="7"/>
      <c r="B96" s="11" t="s">
        <v>193</v>
      </c>
      <c r="C96" s="10">
        <v>158.362</v>
      </c>
      <c r="D96" s="11" t="s">
        <v>14</v>
      </c>
      <c r="E96" s="11" t="s">
        <v>15</v>
      </c>
      <c r="F96" s="16"/>
      <c r="G96" s="13" t="s">
        <v>194</v>
      </c>
    </row>
    <row r="97" s="2" customFormat="1" ht="57" customHeight="1" spans="1:7">
      <c r="A97" s="7"/>
      <c r="B97" s="11" t="s">
        <v>195</v>
      </c>
      <c r="C97" s="10">
        <v>74.832</v>
      </c>
      <c r="D97" s="11" t="s">
        <v>14</v>
      </c>
      <c r="E97" s="11" t="s">
        <v>15</v>
      </c>
      <c r="F97" s="16"/>
      <c r="G97" s="13" t="s">
        <v>196</v>
      </c>
    </row>
    <row r="98" s="2" customFormat="1" ht="57" customHeight="1" spans="1:7">
      <c r="A98" s="7"/>
      <c r="B98" s="11" t="s">
        <v>197</v>
      </c>
      <c r="C98" s="10">
        <v>188.086</v>
      </c>
      <c r="D98" s="11" t="s">
        <v>14</v>
      </c>
      <c r="E98" s="11" t="s">
        <v>15</v>
      </c>
      <c r="F98" s="16"/>
      <c r="G98" s="13" t="s">
        <v>198</v>
      </c>
    </row>
    <row r="99" s="2" customFormat="1" ht="37" customHeight="1" spans="1:7">
      <c r="A99" s="7"/>
      <c r="B99" s="11" t="s">
        <v>199</v>
      </c>
      <c r="C99" s="10">
        <v>118.24</v>
      </c>
      <c r="D99" s="11" t="s">
        <v>14</v>
      </c>
      <c r="E99" s="11" t="s">
        <v>15</v>
      </c>
      <c r="F99" s="16"/>
      <c r="G99" s="13" t="s">
        <v>200</v>
      </c>
    </row>
    <row r="100" s="2" customFormat="1" ht="37" customHeight="1" spans="1:7">
      <c r="A100" s="7"/>
      <c r="B100" s="11" t="s">
        <v>201</v>
      </c>
      <c r="C100" s="10">
        <v>110.94</v>
      </c>
      <c r="D100" s="11" t="s">
        <v>14</v>
      </c>
      <c r="E100" s="11" t="s">
        <v>15</v>
      </c>
      <c r="F100" s="16"/>
      <c r="G100" s="13" t="s">
        <v>202</v>
      </c>
    </row>
    <row r="101" s="2" customFormat="1" ht="37" customHeight="1" spans="1:7">
      <c r="A101" s="7"/>
      <c r="B101" s="11" t="s">
        <v>203</v>
      </c>
      <c r="C101" s="10">
        <v>89.48</v>
      </c>
      <c r="D101" s="11" t="s">
        <v>14</v>
      </c>
      <c r="E101" s="11" t="s">
        <v>15</v>
      </c>
      <c r="F101" s="16"/>
      <c r="G101" s="13" t="s">
        <v>204</v>
      </c>
    </row>
    <row r="102" s="2" customFormat="1" ht="37" customHeight="1" spans="1:7">
      <c r="A102" s="7"/>
      <c r="B102" s="11" t="s">
        <v>205</v>
      </c>
      <c r="C102" s="10">
        <v>89.22</v>
      </c>
      <c r="D102" s="11" t="s">
        <v>14</v>
      </c>
      <c r="E102" s="11" t="s">
        <v>15</v>
      </c>
      <c r="F102" s="16"/>
      <c r="G102" s="13" t="s">
        <v>206</v>
      </c>
    </row>
    <row r="103" s="2" customFormat="1" ht="37" customHeight="1" spans="1:7">
      <c r="A103" s="7"/>
      <c r="B103" s="11" t="s">
        <v>207</v>
      </c>
      <c r="C103" s="10">
        <v>66.262</v>
      </c>
      <c r="D103" s="11" t="s">
        <v>14</v>
      </c>
      <c r="E103" s="11" t="s">
        <v>15</v>
      </c>
      <c r="F103" s="16"/>
      <c r="G103" s="13" t="s">
        <v>208</v>
      </c>
    </row>
    <row r="104" s="2" customFormat="1" ht="37" customHeight="1" spans="1:7">
      <c r="A104" s="7"/>
      <c r="B104" s="11" t="s">
        <v>209</v>
      </c>
      <c r="C104" s="10">
        <v>89.66</v>
      </c>
      <c r="D104" s="11" t="s">
        <v>14</v>
      </c>
      <c r="E104" s="11" t="s">
        <v>15</v>
      </c>
      <c r="F104" s="16"/>
      <c r="G104" s="13" t="s">
        <v>210</v>
      </c>
    </row>
    <row r="105" s="2" customFormat="1" ht="37" customHeight="1" spans="1:7">
      <c r="A105" s="7"/>
      <c r="B105" s="11" t="s">
        <v>211</v>
      </c>
      <c r="C105" s="10">
        <v>42</v>
      </c>
      <c r="D105" s="11" t="s">
        <v>14</v>
      </c>
      <c r="E105" s="11" t="s">
        <v>15</v>
      </c>
      <c r="F105" s="16"/>
      <c r="G105" s="13" t="s">
        <v>212</v>
      </c>
    </row>
    <row r="106" s="2" customFormat="1" ht="37" customHeight="1" spans="1:7">
      <c r="A106" s="7"/>
      <c r="B106" s="11" t="s">
        <v>213</v>
      </c>
      <c r="C106" s="10">
        <v>234.084</v>
      </c>
      <c r="D106" s="11" t="s">
        <v>14</v>
      </c>
      <c r="E106" s="11" t="s">
        <v>15</v>
      </c>
      <c r="F106" s="16"/>
      <c r="G106" s="13" t="s">
        <v>214</v>
      </c>
    </row>
    <row r="107" s="2" customFormat="1" ht="37" customHeight="1" spans="1:7">
      <c r="A107" s="7"/>
      <c r="B107" s="11" t="s">
        <v>215</v>
      </c>
      <c r="C107" s="10">
        <v>350.472</v>
      </c>
      <c r="D107" s="11" t="s">
        <v>14</v>
      </c>
      <c r="E107" s="11" t="s">
        <v>15</v>
      </c>
      <c r="F107" s="16"/>
      <c r="G107" s="13" t="s">
        <v>216</v>
      </c>
    </row>
    <row r="108" s="2" customFormat="1" ht="37" customHeight="1" spans="1:7">
      <c r="A108" s="7" t="s">
        <v>217</v>
      </c>
      <c r="B108" s="7" t="s">
        <v>218</v>
      </c>
      <c r="C108" s="10">
        <f>SUM(C109:C120)</f>
        <v>1437.8</v>
      </c>
      <c r="D108" s="11"/>
      <c r="E108" s="11"/>
      <c r="F108" s="16"/>
      <c r="G108" s="13"/>
    </row>
    <row r="109" s="2" customFormat="1" ht="37" customHeight="1" spans="1:7">
      <c r="A109" s="7"/>
      <c r="B109" s="11" t="s">
        <v>219</v>
      </c>
      <c r="C109" s="10">
        <v>21.766</v>
      </c>
      <c r="D109" s="11" t="s">
        <v>14</v>
      </c>
      <c r="E109" s="11" t="s">
        <v>15</v>
      </c>
      <c r="F109" s="16"/>
      <c r="G109" s="13" t="s">
        <v>220</v>
      </c>
    </row>
    <row r="110" s="2" customFormat="1" ht="37" customHeight="1" spans="1:7">
      <c r="A110" s="7"/>
      <c r="B110" s="11" t="s">
        <v>221</v>
      </c>
      <c r="C110" s="10">
        <v>29.746</v>
      </c>
      <c r="D110" s="11" t="s">
        <v>14</v>
      </c>
      <c r="E110" s="11" t="s">
        <v>15</v>
      </c>
      <c r="F110" s="16"/>
      <c r="G110" s="13" t="s">
        <v>222</v>
      </c>
    </row>
    <row r="111" s="2" customFormat="1" ht="37" customHeight="1" spans="1:7">
      <c r="A111" s="7"/>
      <c r="B111" s="11" t="s">
        <v>223</v>
      </c>
      <c r="C111" s="10">
        <v>87.734</v>
      </c>
      <c r="D111" s="11" t="s">
        <v>14</v>
      </c>
      <c r="E111" s="11" t="s">
        <v>15</v>
      </c>
      <c r="F111" s="16"/>
      <c r="G111" s="13" t="s">
        <v>224</v>
      </c>
    </row>
    <row r="112" s="2" customFormat="1" ht="37" customHeight="1" spans="1:7">
      <c r="A112" s="7"/>
      <c r="B112" s="11" t="s">
        <v>225</v>
      </c>
      <c r="C112" s="10">
        <v>292.798</v>
      </c>
      <c r="D112" s="11" t="s">
        <v>14</v>
      </c>
      <c r="E112" s="11" t="s">
        <v>15</v>
      </c>
      <c r="F112" s="16"/>
      <c r="G112" s="13" t="s">
        <v>226</v>
      </c>
    </row>
    <row r="113" s="2" customFormat="1" ht="37" customHeight="1" spans="1:7">
      <c r="A113" s="7"/>
      <c r="B113" s="11" t="s">
        <v>227</v>
      </c>
      <c r="C113" s="10">
        <v>98.448</v>
      </c>
      <c r="D113" s="11" t="s">
        <v>14</v>
      </c>
      <c r="E113" s="11" t="s">
        <v>15</v>
      </c>
      <c r="F113" s="16"/>
      <c r="G113" s="13" t="s">
        <v>228</v>
      </c>
    </row>
    <row r="114" s="2" customFormat="1" ht="37" customHeight="1" spans="1:7">
      <c r="A114" s="7"/>
      <c r="B114" s="11" t="s">
        <v>229</v>
      </c>
      <c r="C114" s="10">
        <v>7.8</v>
      </c>
      <c r="D114" s="11" t="s">
        <v>14</v>
      </c>
      <c r="E114" s="11" t="s">
        <v>15</v>
      </c>
      <c r="F114" s="16"/>
      <c r="G114" s="13" t="s">
        <v>230</v>
      </c>
    </row>
    <row r="115" s="2" customFormat="1" ht="37" customHeight="1" spans="1:7">
      <c r="A115" s="7"/>
      <c r="B115" s="11" t="s">
        <v>231</v>
      </c>
      <c r="C115" s="10">
        <v>113.114</v>
      </c>
      <c r="D115" s="11" t="s">
        <v>14</v>
      </c>
      <c r="E115" s="11" t="s">
        <v>15</v>
      </c>
      <c r="F115" s="16"/>
      <c r="G115" s="13" t="s">
        <v>232</v>
      </c>
    </row>
    <row r="116" s="2" customFormat="1" ht="37" customHeight="1" spans="1:7">
      <c r="A116" s="7"/>
      <c r="B116" s="11" t="s">
        <v>233</v>
      </c>
      <c r="C116" s="10">
        <v>36.7</v>
      </c>
      <c r="D116" s="11" t="s">
        <v>14</v>
      </c>
      <c r="E116" s="11" t="s">
        <v>15</v>
      </c>
      <c r="F116" s="16"/>
      <c r="G116" s="13" t="s">
        <v>234</v>
      </c>
    </row>
    <row r="117" s="2" customFormat="1" ht="37" customHeight="1" spans="1:7">
      <c r="A117" s="7"/>
      <c r="B117" s="11" t="s">
        <v>235</v>
      </c>
      <c r="C117" s="10">
        <v>91.68</v>
      </c>
      <c r="D117" s="11" t="s">
        <v>14</v>
      </c>
      <c r="E117" s="11" t="s">
        <v>15</v>
      </c>
      <c r="F117" s="16"/>
      <c r="G117" s="13" t="s">
        <v>236</v>
      </c>
    </row>
    <row r="118" s="2" customFormat="1" ht="37" customHeight="1" spans="1:7">
      <c r="A118" s="7"/>
      <c r="B118" s="11" t="s">
        <v>237</v>
      </c>
      <c r="C118" s="10">
        <v>154.746</v>
      </c>
      <c r="D118" s="11" t="s">
        <v>14</v>
      </c>
      <c r="E118" s="11" t="s">
        <v>15</v>
      </c>
      <c r="F118" s="16"/>
      <c r="G118" s="13" t="s">
        <v>238</v>
      </c>
    </row>
    <row r="119" s="2" customFormat="1" ht="37" customHeight="1" spans="1:7">
      <c r="A119" s="7"/>
      <c r="B119" s="11" t="s">
        <v>239</v>
      </c>
      <c r="C119" s="10">
        <v>417.828</v>
      </c>
      <c r="D119" s="11" t="s">
        <v>14</v>
      </c>
      <c r="E119" s="11" t="s">
        <v>15</v>
      </c>
      <c r="F119" s="16"/>
      <c r="G119" s="13" t="s">
        <v>240</v>
      </c>
    </row>
    <row r="120" s="2" customFormat="1" ht="37" customHeight="1" spans="1:7">
      <c r="A120" s="7"/>
      <c r="B120" s="11" t="s">
        <v>241</v>
      </c>
      <c r="C120" s="10">
        <v>85.44</v>
      </c>
      <c r="D120" s="11" t="s">
        <v>14</v>
      </c>
      <c r="E120" s="11" t="s">
        <v>15</v>
      </c>
      <c r="F120" s="16"/>
      <c r="G120" s="13" t="s">
        <v>242</v>
      </c>
    </row>
    <row r="121" s="2" customFormat="1" ht="37" customHeight="1" spans="1:7">
      <c r="A121" s="7" t="s">
        <v>243</v>
      </c>
      <c r="B121" s="7" t="s">
        <v>244</v>
      </c>
      <c r="C121" s="10">
        <f>SUM(C122:C126)</f>
        <v>539.972</v>
      </c>
      <c r="D121" s="11"/>
      <c r="E121" s="11"/>
      <c r="F121" s="16"/>
      <c r="G121" s="13"/>
    </row>
    <row r="122" s="2" customFormat="1" ht="37" customHeight="1" spans="1:7">
      <c r="A122" s="7"/>
      <c r="B122" s="11" t="s">
        <v>245</v>
      </c>
      <c r="C122" s="10">
        <v>57.038</v>
      </c>
      <c r="D122" s="11" t="s">
        <v>14</v>
      </c>
      <c r="E122" s="11" t="s">
        <v>15</v>
      </c>
      <c r="F122" s="16"/>
      <c r="G122" s="13" t="s">
        <v>246</v>
      </c>
    </row>
    <row r="123" s="2" customFormat="1" ht="37" customHeight="1" spans="1:7">
      <c r="A123" s="7"/>
      <c r="B123" s="11" t="s">
        <v>247</v>
      </c>
      <c r="C123" s="10">
        <v>36.648</v>
      </c>
      <c r="D123" s="11" t="s">
        <v>14</v>
      </c>
      <c r="E123" s="11" t="s">
        <v>15</v>
      </c>
      <c r="F123" s="16"/>
      <c r="G123" s="13" t="s">
        <v>248</v>
      </c>
    </row>
    <row r="124" s="2" customFormat="1" ht="37" customHeight="1" spans="1:7">
      <c r="A124" s="7"/>
      <c r="B124" s="11" t="s">
        <v>249</v>
      </c>
      <c r="C124" s="10">
        <v>148.994</v>
      </c>
      <c r="D124" s="11" t="s">
        <v>14</v>
      </c>
      <c r="E124" s="11" t="s">
        <v>15</v>
      </c>
      <c r="F124" s="16"/>
      <c r="G124" s="13" t="s">
        <v>250</v>
      </c>
    </row>
    <row r="125" s="2" customFormat="1" ht="37" customHeight="1" spans="1:7">
      <c r="A125" s="7"/>
      <c r="B125" s="11" t="s">
        <v>251</v>
      </c>
      <c r="C125" s="10">
        <v>278.214</v>
      </c>
      <c r="D125" s="11" t="s">
        <v>14</v>
      </c>
      <c r="E125" s="11" t="s">
        <v>15</v>
      </c>
      <c r="F125" s="16"/>
      <c r="G125" s="13" t="s">
        <v>252</v>
      </c>
    </row>
    <row r="126" s="2" customFormat="1" ht="37" customHeight="1" spans="1:7">
      <c r="A126" s="7"/>
      <c r="B126" s="11" t="s">
        <v>253</v>
      </c>
      <c r="C126" s="10">
        <v>19.078</v>
      </c>
      <c r="D126" s="11" t="s">
        <v>14</v>
      </c>
      <c r="E126" s="11" t="s">
        <v>15</v>
      </c>
      <c r="F126" s="16"/>
      <c r="G126" s="13" t="s">
        <v>254</v>
      </c>
    </row>
    <row r="127" s="2" customFormat="1" ht="57" customHeight="1" spans="1:7">
      <c r="A127" s="7" t="s">
        <v>255</v>
      </c>
      <c r="B127" s="7" t="s">
        <v>256</v>
      </c>
      <c r="C127" s="10">
        <f>SUM(C128:C134)</f>
        <v>555.164</v>
      </c>
      <c r="D127" s="11"/>
      <c r="E127" s="11"/>
      <c r="F127" s="16"/>
      <c r="G127" s="13"/>
    </row>
    <row r="128" s="2" customFormat="1" ht="37" customHeight="1" spans="1:7">
      <c r="A128" s="7"/>
      <c r="B128" s="11" t="s">
        <v>257</v>
      </c>
      <c r="C128" s="10">
        <v>134.458</v>
      </c>
      <c r="D128" s="11" t="s">
        <v>14</v>
      </c>
      <c r="E128" s="11" t="s">
        <v>15</v>
      </c>
      <c r="F128" s="16"/>
      <c r="G128" s="13" t="s">
        <v>258</v>
      </c>
    </row>
    <row r="129" s="2" customFormat="1" ht="37" customHeight="1" spans="1:7">
      <c r="A129" s="7"/>
      <c r="B129" s="11" t="s">
        <v>259</v>
      </c>
      <c r="C129" s="10">
        <v>44.256</v>
      </c>
      <c r="D129" s="11" t="s">
        <v>14</v>
      </c>
      <c r="E129" s="11" t="s">
        <v>15</v>
      </c>
      <c r="F129" s="16"/>
      <c r="G129" s="13" t="s">
        <v>260</v>
      </c>
    </row>
    <row r="130" s="2" customFormat="1" ht="37" customHeight="1" spans="1:7">
      <c r="A130" s="7"/>
      <c r="B130" s="11" t="s">
        <v>261</v>
      </c>
      <c r="C130" s="10">
        <v>22.574</v>
      </c>
      <c r="D130" s="11" t="s">
        <v>14</v>
      </c>
      <c r="E130" s="11" t="s">
        <v>15</v>
      </c>
      <c r="F130" s="16"/>
      <c r="G130" s="13" t="s">
        <v>262</v>
      </c>
    </row>
    <row r="131" s="2" customFormat="1" ht="37" customHeight="1" spans="1:7">
      <c r="A131" s="7"/>
      <c r="B131" s="11" t="s">
        <v>263</v>
      </c>
      <c r="C131" s="10">
        <v>207.63</v>
      </c>
      <c r="D131" s="11" t="s">
        <v>14</v>
      </c>
      <c r="E131" s="11" t="s">
        <v>15</v>
      </c>
      <c r="F131" s="16"/>
      <c r="G131" s="13" t="s">
        <v>264</v>
      </c>
    </row>
    <row r="132" s="2" customFormat="1" ht="37" customHeight="1" spans="1:7">
      <c r="A132" s="7"/>
      <c r="B132" s="11" t="s">
        <v>265</v>
      </c>
      <c r="C132" s="10">
        <v>43.396</v>
      </c>
      <c r="D132" s="11" t="s">
        <v>14</v>
      </c>
      <c r="E132" s="11" t="s">
        <v>15</v>
      </c>
      <c r="F132" s="16"/>
      <c r="G132" s="13" t="s">
        <v>266</v>
      </c>
    </row>
    <row r="133" s="2" customFormat="1" ht="37" customHeight="1" spans="1:7">
      <c r="A133" s="7"/>
      <c r="B133" s="11" t="s">
        <v>267</v>
      </c>
      <c r="C133" s="10">
        <v>90.424</v>
      </c>
      <c r="D133" s="11" t="s">
        <v>14</v>
      </c>
      <c r="E133" s="11" t="s">
        <v>15</v>
      </c>
      <c r="F133" s="16"/>
      <c r="G133" s="13" t="s">
        <v>268</v>
      </c>
    </row>
    <row r="134" s="2" customFormat="1" ht="37" customHeight="1" spans="1:7">
      <c r="A134" s="7"/>
      <c r="B134" s="11" t="s">
        <v>269</v>
      </c>
      <c r="C134" s="10">
        <v>12.426</v>
      </c>
      <c r="D134" s="11" t="s">
        <v>14</v>
      </c>
      <c r="E134" s="11" t="s">
        <v>15</v>
      </c>
      <c r="F134" s="16"/>
      <c r="G134" s="13" t="s">
        <v>270</v>
      </c>
    </row>
    <row r="135" s="3" customFormat="1" ht="37" customHeight="1" spans="1:7">
      <c r="A135" s="7" t="s">
        <v>271</v>
      </c>
      <c r="B135" s="7"/>
      <c r="C135" s="10">
        <f>C136+C138</f>
        <v>93.2</v>
      </c>
      <c r="D135" s="9"/>
      <c r="E135" s="9"/>
      <c r="F135" s="14"/>
      <c r="G135" s="18"/>
    </row>
    <row r="136" s="2" customFormat="1" ht="37" customHeight="1" spans="1:7">
      <c r="A136" s="7" t="s">
        <v>272</v>
      </c>
      <c r="B136" s="7" t="s">
        <v>273</v>
      </c>
      <c r="C136" s="9">
        <f>C137</f>
        <v>64.992</v>
      </c>
      <c r="D136" s="10"/>
      <c r="E136" s="10"/>
      <c r="F136" s="19"/>
      <c r="G136" s="13"/>
    </row>
    <row r="137" s="2" customFormat="1" ht="37" customHeight="1" spans="1:7">
      <c r="A137" s="7"/>
      <c r="B137" s="11" t="s">
        <v>274</v>
      </c>
      <c r="C137" s="10">
        <v>64.992</v>
      </c>
      <c r="D137" s="17" t="s">
        <v>14</v>
      </c>
      <c r="E137" s="17" t="s">
        <v>275</v>
      </c>
      <c r="F137" s="17" t="s">
        <v>276</v>
      </c>
      <c r="G137" s="13" t="s">
        <v>277</v>
      </c>
    </row>
    <row r="138" s="2" customFormat="1" ht="37" customHeight="1" spans="1:7">
      <c r="A138" s="7" t="s">
        <v>278</v>
      </c>
      <c r="B138" s="7" t="s">
        <v>279</v>
      </c>
      <c r="C138" s="9">
        <f>C139</f>
        <v>28.208</v>
      </c>
      <c r="D138" s="17"/>
      <c r="E138" s="17"/>
      <c r="F138" s="17"/>
      <c r="G138" s="13"/>
    </row>
    <row r="139" s="2" customFormat="1" ht="37" customHeight="1" spans="1:7">
      <c r="A139" s="7"/>
      <c r="B139" s="11" t="s">
        <v>280</v>
      </c>
      <c r="C139" s="10">
        <v>28.208</v>
      </c>
      <c r="D139" s="17" t="s">
        <v>14</v>
      </c>
      <c r="E139" s="17" t="s">
        <v>275</v>
      </c>
      <c r="F139" s="17" t="s">
        <v>276</v>
      </c>
      <c r="G139" s="13" t="s">
        <v>281</v>
      </c>
    </row>
  </sheetData>
  <autoFilter ref="A3:F177">
    <extLst/>
  </autoFilter>
  <mergeCells count="20">
    <mergeCell ref="A2:G2"/>
    <mergeCell ref="A4:B4"/>
    <mergeCell ref="A5:B5"/>
    <mergeCell ref="A135:B135"/>
    <mergeCell ref="A6:A13"/>
    <mergeCell ref="A14:A23"/>
    <mergeCell ref="A24:A28"/>
    <mergeCell ref="A29:A38"/>
    <mergeCell ref="A39:A51"/>
    <mergeCell ref="A52:A62"/>
    <mergeCell ref="A63:A72"/>
    <mergeCell ref="A73:A76"/>
    <mergeCell ref="A77:A84"/>
    <mergeCell ref="A85:A94"/>
    <mergeCell ref="A95:A107"/>
    <mergeCell ref="A108:A120"/>
    <mergeCell ref="A121:A126"/>
    <mergeCell ref="A127:A134"/>
    <mergeCell ref="A136:A137"/>
    <mergeCell ref="A138:A139"/>
  </mergeCells>
  <pageMargins left="0.786805555555556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财政格式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谢杰</dc:creator>
  <cp:lastModifiedBy>greatwall</cp:lastModifiedBy>
  <dcterms:created xsi:type="dcterms:W3CDTF">2024-09-25T18:23:00Z</dcterms:created>
  <dcterms:modified xsi:type="dcterms:W3CDTF">2024-09-29T10:51:17Z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1D6D14963DC809C17029F266CA8C8C67_42</vt:lpwstr>
  </property>
</Properties>
</file>