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附表" sheetId="1" r:id="rId1"/>
  </sheets>
  <definedNames>
    <definedName name="_xlnm._FilterDatabase" localSheetId="0" hidden="1">附表!$A$3:$XEX$74</definedName>
    <definedName name="_xlnm.Print_Titles" localSheetId="0">附表!$3:$3</definedName>
  </definedNames>
  <calcPr calcId="144525"/>
</workbook>
</file>

<file path=xl/sharedStrings.xml><?xml version="1.0" encoding="utf-8"?>
<sst xmlns="http://schemas.openxmlformats.org/spreadsheetml/2006/main" count="269" uniqueCount="125">
  <si>
    <t>附件4</t>
  </si>
  <si>
    <t>2024年省级重点工作资金安排明细表</t>
  </si>
  <si>
    <t>市州/单位</t>
  </si>
  <si>
    <t>县市区/单位</t>
  </si>
  <si>
    <t>金额
（万元）</t>
  </si>
  <si>
    <t>功能科
目编码</t>
  </si>
  <si>
    <t>政府经济
科目编码</t>
  </si>
  <si>
    <t>部门经济
科目编码</t>
  </si>
  <si>
    <t>摘要/备注</t>
  </si>
  <si>
    <t>合计</t>
  </si>
  <si>
    <t>一、市州小计</t>
  </si>
  <si>
    <t>长沙市</t>
  </si>
  <si>
    <t>长沙市小计</t>
  </si>
  <si>
    <t>长沙市本级</t>
  </si>
  <si>
    <t>2130299其他林业和草原支出</t>
  </si>
  <si>
    <t>502机关商品和服务支出</t>
  </si>
  <si>
    <t>岳麓山风景名胜区省绿化委员会成员单位义务植树</t>
  </si>
  <si>
    <t>雨花区</t>
  </si>
  <si>
    <t>省领导义务植树</t>
  </si>
  <si>
    <t>浏阳市</t>
  </si>
  <si>
    <t>深化集体林权制度改革试点30万元，森林可持续经营省级试点367万元</t>
  </si>
  <si>
    <t>株洲市</t>
  </si>
  <si>
    <t>株洲市小计</t>
  </si>
  <si>
    <t>石峰区</t>
  </si>
  <si>
    <t>省直单位义务植树</t>
  </si>
  <si>
    <t>湘潭市</t>
  </si>
  <si>
    <t>湘潭市小计</t>
  </si>
  <si>
    <t>岳塘区</t>
  </si>
  <si>
    <t>昭山风景名胜区省直单位义务植树</t>
  </si>
  <si>
    <t>衡阳市</t>
  </si>
  <si>
    <t>衡阳市小计</t>
  </si>
  <si>
    <t>常宁市</t>
  </si>
  <si>
    <t>三下乡活动</t>
  </si>
  <si>
    <t>邵阳市</t>
  </si>
  <si>
    <t>邵阳市小计</t>
  </si>
  <si>
    <t>洞口县</t>
  </si>
  <si>
    <t>有害生物防治</t>
  </si>
  <si>
    <t>隆回县</t>
  </si>
  <si>
    <t>古树名木保险12.4万元，防灾减灾37.9万元，生态旅游产业发展40万元，林长制巡护设施9.7万元</t>
  </si>
  <si>
    <t>岳阳市</t>
  </si>
  <si>
    <t>岳阳市小计</t>
  </si>
  <si>
    <t>岳阳市本级</t>
  </si>
  <si>
    <t>洞庭湖国际观鸟节</t>
  </si>
  <si>
    <t>临湘市</t>
  </si>
  <si>
    <t>林草湿资源专项调查试点</t>
  </si>
  <si>
    <t>平江县</t>
  </si>
  <si>
    <t>长寿生态林业公司封山育林25万元，黄金生态林业公司封山育林25万元，谈岑生态林业公司封山育林25万元，加义生态林业公司封山育林15万元，楚昌生态林业公司封山育林10万元</t>
  </si>
  <si>
    <t>永州市</t>
  </si>
  <si>
    <t>永州市小计</t>
  </si>
  <si>
    <t>永州市本级</t>
  </si>
  <si>
    <t>金洞管理区林下经济产业发展</t>
  </si>
  <si>
    <t>怀化市</t>
  </si>
  <si>
    <t>怀化市小计</t>
  </si>
  <si>
    <t>怀化市本级</t>
  </si>
  <si>
    <t>深化集体林权制度改革试点</t>
  </si>
  <si>
    <t>麻阳县</t>
  </si>
  <si>
    <t>西晃山风力发电生物多样性影响监测评价52万元，古树名木调查监测48万元</t>
  </si>
  <si>
    <t>沅陵县</t>
  </si>
  <si>
    <t>防灾减灾35万元，封山育林65万元</t>
  </si>
  <si>
    <t>洪江市</t>
  </si>
  <si>
    <t>湘西土家族苗族自治州</t>
  </si>
  <si>
    <t>湘西土家族苗族自治州小计</t>
  </si>
  <si>
    <t>湘西土家族苗族自治州本级</t>
  </si>
  <si>
    <t>世界地质公园宣传</t>
  </si>
  <si>
    <t>花垣县</t>
  </si>
  <si>
    <t>古丈县</t>
  </si>
  <si>
    <t>二、省直部门小计</t>
  </si>
  <si>
    <t>湖南省林业局</t>
  </si>
  <si>
    <t>湖南省林业局小计</t>
  </si>
  <si>
    <t>湖南省林业局本级小计</t>
  </si>
  <si>
    <t>湖南省林业局本级</t>
  </si>
  <si>
    <t>50299其他商品和服务支出</t>
  </si>
  <si>
    <t>30299其他商品和服务支出</t>
  </si>
  <si>
    <t>井冈山国家公园创建</t>
  </si>
  <si>
    <t>森林样地调查</t>
  </si>
  <si>
    <t>草原样地调查</t>
  </si>
  <si>
    <t>湿地样地调查</t>
  </si>
  <si>
    <t>油茶专项绩效评价</t>
  </si>
  <si>
    <t>基本草原划定</t>
  </si>
  <si>
    <t>立法调研</t>
  </si>
  <si>
    <t>公益林、天然林调整纠错、审查验收</t>
  </si>
  <si>
    <t>县级林地保护利用规划审查</t>
  </si>
  <si>
    <t>长株潭城市群生态绿心地区林地保护利用专项规划</t>
  </si>
  <si>
    <t>长株潭城市群生态绿心地区森林经营方案</t>
  </si>
  <si>
    <t>深化集体林权制度改革</t>
  </si>
  <si>
    <t>湖南省林业事务中心小计</t>
  </si>
  <si>
    <t>湖南省林业事务中心</t>
  </si>
  <si>
    <t>50502商品和服务支出</t>
  </si>
  <si>
    <t>林业宣传</t>
  </si>
  <si>
    <t>关注森林活动</t>
  </si>
  <si>
    <t>湖南省生物多样性保护中心小计</t>
  </si>
  <si>
    <t>湖南省生物多样性保护中心</t>
  </si>
  <si>
    <t>大型工程建设生物多样性影响监测评价</t>
  </si>
  <si>
    <t>林业生物多样性体验地</t>
  </si>
  <si>
    <t>湖南省林业种苗繁育示范中心小计</t>
  </si>
  <si>
    <t>湖南省林业种苗繁育示范中心</t>
  </si>
  <si>
    <t>生产救灾</t>
  </si>
  <si>
    <t>林草种质资源收集及异地保存</t>
  </si>
  <si>
    <t>湖南省青羊湖国有林场小计</t>
  </si>
  <si>
    <t>湖南省青羊湖国有林场</t>
  </si>
  <si>
    <t>林场绿化及森林提质</t>
  </si>
  <si>
    <t>湖南省森林草原防火监测调度评估中心小计</t>
  </si>
  <si>
    <t>湖南省森林草原防火监测调度评估中心</t>
  </si>
  <si>
    <t>全国林业系统森林消防员职业技能大赛</t>
  </si>
  <si>
    <t>湖南省林业资源调查监测评价中心小计</t>
  </si>
  <si>
    <t>宣传展示中心大数据接入</t>
  </si>
  <si>
    <t>绿心林业规划中期评估与三年行动方案编制</t>
  </si>
  <si>
    <t>营造林项目数据矢量化</t>
  </si>
  <si>
    <t>信息化能力提升</t>
  </si>
  <si>
    <t>湖南省植物园小计</t>
  </si>
  <si>
    <t>湖南省植物园</t>
  </si>
  <si>
    <t>“互联网+全民义务植树”项目活动宣传</t>
  </si>
  <si>
    <t>湖南省林业科学院小计</t>
  </si>
  <si>
    <t>湖南省林业科学院</t>
  </si>
  <si>
    <t>林产品质量管理</t>
  </si>
  <si>
    <t>湖南省教育厅</t>
  </si>
  <si>
    <t>湖南省教育厅小计</t>
  </si>
  <si>
    <t>中南林业科技大学</t>
  </si>
  <si>
    <t>大学生定向培养</t>
  </si>
  <si>
    <t>湖南环境生物职业技术学院</t>
  </si>
  <si>
    <t>三、非预算单位小计</t>
  </si>
  <si>
    <t>山南市财政局代管资金专户</t>
  </si>
  <si>
    <t>湖南省林业局对口帮扶山南</t>
  </si>
  <si>
    <t>吐鲁番市财政局国库科</t>
  </si>
  <si>
    <t>湖南省林业局对口帮扶吐鲁番</t>
  </si>
</sst>
</file>

<file path=xl/styles.xml><?xml version="1.0" encoding="utf-8"?>
<styleSheet xmlns="http://schemas.openxmlformats.org/spreadsheetml/2006/main">
  <numFmts count="6">
    <numFmt numFmtId="176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.0000_ "/>
    <numFmt numFmtId="42" formatCode="_ &quot;￥&quot;* #,##0_ ;_ &quot;￥&quot;* \-#,##0_ ;_ &quot;￥&quot;* &quot;-&quot;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6"/>
      <name val="方正小标宋简体"/>
      <charset val="134"/>
    </font>
    <font>
      <b/>
      <sz val="11"/>
      <name val="方正书宋_GBK"/>
      <charset val="0"/>
    </font>
    <font>
      <sz val="11"/>
      <name val="方正书宋_GBK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 style="thin">
        <color auto="true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19" borderId="0" applyNumberFormat="false" applyBorder="false" applyAlignment="false" applyProtection="false">
      <alignment vertical="center"/>
    </xf>
    <xf numFmtId="0" fontId="8" fillId="20" borderId="0" applyNumberFormat="false" applyBorder="false" applyAlignment="false" applyProtection="false">
      <alignment vertical="center"/>
    </xf>
    <xf numFmtId="0" fontId="12" fillId="9" borderId="10" applyNumberFormat="false" applyAlignment="false" applyProtection="false">
      <alignment vertical="center"/>
    </xf>
    <xf numFmtId="0" fontId="15" fillId="14" borderId="11" applyNumberFormat="false" applyAlignment="false" applyProtection="false">
      <alignment vertical="center"/>
    </xf>
    <xf numFmtId="0" fontId="22" fillId="21" borderId="0" applyNumberFormat="false" applyBorder="false" applyAlignment="false" applyProtection="false">
      <alignment vertical="center"/>
    </xf>
    <xf numFmtId="0" fontId="27" fillId="0" borderId="15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23" fillId="0" borderId="15" applyNumberFormat="false" applyFill="false" applyAlignment="false" applyProtection="false">
      <alignment vertical="center"/>
    </xf>
    <xf numFmtId="0" fontId="8" fillId="17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8" fillId="15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9" fillId="13" borderId="0" applyNumberFormat="false" applyBorder="false" applyAlignment="false" applyProtection="false">
      <alignment vertical="center"/>
    </xf>
    <xf numFmtId="0" fontId="16" fillId="0" borderId="12" applyNumberFormat="false" applyFill="false" applyAlignment="false" applyProtection="false">
      <alignment vertical="center"/>
    </xf>
    <xf numFmtId="0" fontId="10" fillId="0" borderId="0">
      <alignment vertical="center"/>
    </xf>
    <xf numFmtId="0" fontId="26" fillId="0" borderId="16" applyNumberFormat="false" applyFill="false" applyAlignment="false" applyProtection="false">
      <alignment vertical="center"/>
    </xf>
    <xf numFmtId="0" fontId="8" fillId="11" borderId="0" applyNumberFormat="false" applyBorder="false" applyAlignment="false" applyProtection="false">
      <alignment vertical="center"/>
    </xf>
    <xf numFmtId="0" fontId="8" fillId="10" borderId="0" applyNumberFormat="false" applyBorder="false" applyAlignment="false" applyProtection="false">
      <alignment vertical="center"/>
    </xf>
    <xf numFmtId="0" fontId="9" fillId="8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18" fillId="0" borderId="14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0" fontId="0" fillId="16" borderId="13" applyNumberFormat="false" applyFont="false" applyAlignment="false" applyProtection="false">
      <alignment vertical="center"/>
    </xf>
    <xf numFmtId="0" fontId="9" fillId="25" borderId="0" applyNumberFormat="false" applyBorder="false" applyAlignment="false" applyProtection="false">
      <alignment vertical="center"/>
    </xf>
    <xf numFmtId="0" fontId="14" fillId="12" borderId="0" applyNumberFormat="false" applyBorder="false" applyAlignment="false" applyProtection="false">
      <alignment vertical="center"/>
    </xf>
    <xf numFmtId="0" fontId="8" fillId="26" borderId="0" applyNumberFormat="false" applyBorder="false" applyAlignment="false" applyProtection="false">
      <alignment vertical="center"/>
    </xf>
    <xf numFmtId="0" fontId="25" fillId="22" borderId="0" applyNumberFormat="false" applyBorder="false" applyAlignment="false" applyProtection="false">
      <alignment vertical="center"/>
    </xf>
    <xf numFmtId="0" fontId="19" fillId="9" borderId="9" applyNumberFormat="false" applyAlignment="false" applyProtection="false">
      <alignment vertical="center"/>
    </xf>
    <xf numFmtId="0" fontId="9" fillId="27" borderId="0" applyNumberFormat="false" applyBorder="false" applyAlignment="false" applyProtection="false">
      <alignment vertical="center"/>
    </xf>
    <xf numFmtId="0" fontId="9" fillId="28" borderId="0" applyNumberFormat="false" applyBorder="false" applyAlignment="false" applyProtection="false">
      <alignment vertical="center"/>
    </xf>
    <xf numFmtId="0" fontId="9" fillId="29" borderId="0" applyNumberFormat="false" applyBorder="false" applyAlignment="false" applyProtection="false">
      <alignment vertical="center"/>
    </xf>
    <xf numFmtId="0" fontId="9" fillId="30" borderId="0" applyNumberFormat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9" fillId="3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9" fillId="7" borderId="0" applyNumberFormat="false" applyBorder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11" fillId="5" borderId="9" applyNumberFormat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0" fontId="10" fillId="0" borderId="0">
      <alignment vertical="center"/>
    </xf>
    <xf numFmtId="0" fontId="9" fillId="3" borderId="0" applyNumberFormat="false" applyBorder="false" applyAlignment="false" applyProtection="false">
      <alignment vertical="center"/>
    </xf>
    <xf numFmtId="0" fontId="8" fillId="2" borderId="0" applyNumberFormat="false" applyBorder="false" applyAlignment="false" applyProtection="false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50" applyFont="true" applyFill="true">
      <alignment vertical="center"/>
    </xf>
    <xf numFmtId="0" fontId="4" fillId="0" borderId="0" xfId="50" applyFont="true" applyFill="true">
      <alignment vertical="center"/>
    </xf>
    <xf numFmtId="0" fontId="1" fillId="0" borderId="0" xfId="0" applyFont="true" applyFill="true" applyBorder="true" applyAlignment="true">
      <alignment horizontal="left" vertical="center" wrapText="true"/>
    </xf>
    <xf numFmtId="177" fontId="1" fillId="0" borderId="0" xfId="0" applyNumberFormat="true" applyFont="true" applyFill="true" applyBorder="true" applyAlignment="true">
      <alignment horizontal="left" vertical="center" wrapText="true"/>
    </xf>
    <xf numFmtId="0" fontId="5" fillId="0" borderId="0" xfId="0" applyFont="true" applyFill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177" fontId="2" fillId="0" borderId="1" xfId="0" applyNumberFormat="true" applyFont="true" applyFill="true" applyBorder="true" applyAlignment="true">
      <alignment horizontal="center" vertical="center" wrapText="true"/>
    </xf>
    <xf numFmtId="0" fontId="2" fillId="0" borderId="2" xfId="0" applyFont="true" applyFill="true" applyBorder="true" applyAlignment="true">
      <alignment horizontal="center" vertical="center" wrapText="true"/>
    </xf>
    <xf numFmtId="0" fontId="2" fillId="0" borderId="3" xfId="0" applyFont="true" applyFill="true" applyBorder="true" applyAlignment="true">
      <alignment horizontal="center" vertical="center" wrapText="true"/>
    </xf>
    <xf numFmtId="0" fontId="2" fillId="0" borderId="1" xfId="0" applyNumberFormat="true" applyFont="true" applyFill="true" applyBorder="true" applyAlignment="true">
      <alignment horizontal="center" vertical="center" wrapText="true"/>
    </xf>
    <xf numFmtId="177" fontId="2" fillId="0" borderId="2" xfId="0" applyNumberFormat="true" applyFont="true" applyFill="true" applyBorder="true" applyAlignment="true">
      <alignment horizontal="center" vertical="center" wrapText="true"/>
    </xf>
    <xf numFmtId="177" fontId="2" fillId="0" borderId="3" xfId="0" applyNumberFormat="true" applyFont="true" applyFill="true" applyBorder="true" applyAlignment="true">
      <alignment horizontal="center" vertical="center" wrapText="true"/>
    </xf>
    <xf numFmtId="0" fontId="2" fillId="0" borderId="4" xfId="0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2" fillId="0" borderId="5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1" fillId="0" borderId="1" xfId="0" applyFont="true" applyFill="true" applyBorder="true" applyAlignment="true">
      <alignment horizontal="center" vertical="center" wrapText="true"/>
    </xf>
    <xf numFmtId="0" fontId="1" fillId="0" borderId="1" xfId="0" applyNumberFormat="true" applyFont="true" applyFill="true" applyBorder="true" applyAlignment="true">
      <alignment horizontal="center" vertical="center" wrapText="true"/>
    </xf>
    <xf numFmtId="0" fontId="2" fillId="0" borderId="6" xfId="0" applyFont="true" applyFill="true" applyBorder="true" applyAlignment="true">
      <alignment horizontal="center" vertical="center" wrapText="true"/>
    </xf>
    <xf numFmtId="0" fontId="2" fillId="0" borderId="7" xfId="0" applyFont="true" applyFill="true" applyBorder="true" applyAlignment="true">
      <alignment horizontal="center" vertical="center" wrapText="true"/>
    </xf>
    <xf numFmtId="0" fontId="2" fillId="0" borderId="8" xfId="0" applyFont="true" applyFill="true" applyBorder="true" applyAlignment="true">
      <alignment horizontal="center" vertical="center" wrapText="true"/>
    </xf>
    <xf numFmtId="0" fontId="6" fillId="0" borderId="4" xfId="0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6" fillId="0" borderId="5" xfId="0" applyFont="true" applyFill="true" applyBorder="true" applyAlignment="true">
      <alignment horizontal="center" vertical="center" wrapText="true"/>
    </xf>
    <xf numFmtId="0" fontId="7" fillId="0" borderId="4" xfId="0" applyFont="true" applyFill="true" applyBorder="true" applyAlignment="true">
      <alignment horizontal="center" vertical="center" wrapText="true"/>
    </xf>
    <xf numFmtId="0" fontId="7" fillId="0" borderId="5" xfId="0" applyFont="true" applyFill="true" applyBorder="true" applyAlignment="true">
      <alignment horizontal="center" vertical="center" wrapText="true"/>
    </xf>
    <xf numFmtId="0" fontId="7" fillId="0" borderId="6" xfId="0" applyFont="true" applyFill="true" applyBorder="true" applyAlignment="true">
      <alignment horizontal="center" vertical="center" wrapText="true"/>
    </xf>
    <xf numFmtId="0" fontId="6" fillId="0" borderId="6" xfId="0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left" vertical="center" wrapText="true"/>
    </xf>
    <xf numFmtId="0" fontId="2" fillId="0" borderId="1" xfId="0" applyFont="true" applyFill="true" applyBorder="true" applyAlignment="true">
      <alignment horizontal="left" vertical="center" wrapText="true"/>
    </xf>
    <xf numFmtId="0" fontId="1" fillId="0" borderId="1" xfId="0" applyFont="true" applyFill="true" applyBorder="true" applyAlignment="true">
      <alignment horizontal="left" vertical="center" wrapText="true"/>
    </xf>
    <xf numFmtId="176" fontId="1" fillId="0" borderId="1" xfId="0" applyNumberFormat="true" applyFont="true" applyFill="true" applyBorder="true" applyAlignment="true">
      <alignment horizontal="center" vertical="center" wrapText="true"/>
    </xf>
  </cellXfs>
  <cellStyles count="53">
    <cellStyle name="常规" xfId="0" builtinId="0"/>
    <cellStyle name="常规_怀化市2020年度林业贷款贴息汇总表(1)" xfId="1"/>
    <cellStyle name="常规_2020年度郴州市林业贴息汇总表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常规_永州市2020年度林业贷款贴息汇总表(报省局)" xfId="17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标题" xfId="23" builtinId="15"/>
    <cellStyle name="已访问的超链接" xfId="24" builtinId="9"/>
    <cellStyle name="40% - 强调文字颜色 4" xfId="25" builtinId="43"/>
    <cellStyle name="链接单元格" xfId="26" builtinId="24"/>
    <cellStyle name="标题 4" xfId="27" builtinId="19"/>
    <cellStyle name="20% - 强调文字颜色 2" xfId="28" builtinId="34"/>
    <cellStyle name="货币[0]" xfId="29" builtinId="7"/>
    <cellStyle name="警告文本" xfId="30" builtinId="11"/>
    <cellStyle name="40% - 强调文字颜色 2" xfId="31" builtinId="35"/>
    <cellStyle name="注释" xfId="32" builtinId="10"/>
    <cellStyle name="60% - 强调文字颜色 3" xfId="33" builtinId="40"/>
    <cellStyle name="好" xfId="34" builtinId="26"/>
    <cellStyle name="20% - 强调文字颜色 5" xfId="35" builtinId="46"/>
    <cellStyle name="适中" xfId="36" builtinId="28"/>
    <cellStyle name="计算" xfId="37" builtinId="22"/>
    <cellStyle name="强调文字颜色 1" xfId="38" builtinId="29"/>
    <cellStyle name="60% - 强调文字颜色 4" xfId="39" builtinId="44"/>
    <cellStyle name="60% - 强调文字颜色 1" xfId="40" builtinId="32"/>
    <cellStyle name="强调文字颜色 2" xfId="41" builtinId="33"/>
    <cellStyle name="60% - 强调文字颜色 5" xfId="42" builtinId="48"/>
    <cellStyle name="百分比" xfId="43" builtinId="5"/>
    <cellStyle name="60% - 强调文字颜色 2" xfId="44" builtinId="36"/>
    <cellStyle name="货币" xfId="45" builtinId="4"/>
    <cellStyle name="强调文字颜色 3" xfId="46" builtinId="37"/>
    <cellStyle name="20% - 强调文字颜色 3" xfId="47" builtinId="38"/>
    <cellStyle name="输入" xfId="48" builtinId="20"/>
    <cellStyle name="40% - 强调文字颜色 3" xfId="49" builtinId="39"/>
    <cellStyle name="常规_2017年贴息下达分市州表（未整合）" xfId="50"/>
    <cellStyle name="强调文字颜色 4" xfId="51" builtinId="41"/>
    <cellStyle name="20% - 强调文字颜色 4" xfId="52" builtinId="42"/>
  </cellStyles>
  <tableStyles count="0" defaultTableStyle="TableStyleMedium2"/>
  <colors>
    <mruColors>
      <color rgb="00FF99CC"/>
      <color rgb="00CCFFCC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X85"/>
  <sheetViews>
    <sheetView tabSelected="1" workbookViewId="0">
      <pane ySplit="3" topLeftCell="A66" activePane="bottomLeft" state="frozen"/>
      <selection/>
      <selection pane="bottomLeft" activeCell="J76" sqref="J76"/>
    </sheetView>
  </sheetViews>
  <sheetFormatPr defaultColWidth="9" defaultRowHeight="13.5"/>
  <cols>
    <col min="1" max="1" width="15.5833333333333" style="2" customWidth="true"/>
    <col min="2" max="2" width="21.25" style="1" customWidth="true"/>
    <col min="3" max="3" width="9.875" style="1" customWidth="true"/>
    <col min="4" max="4" width="15.625" style="1" customWidth="true"/>
    <col min="5" max="5" width="16" style="1" customWidth="true"/>
    <col min="6" max="6" width="13.75" style="1" customWidth="true"/>
    <col min="7" max="7" width="30" style="5" customWidth="true"/>
    <col min="8" max="16384" width="9" style="1"/>
  </cols>
  <sheetData>
    <row r="1" s="1" customFormat="true" spans="1:7">
      <c r="A1" s="6" t="s">
        <v>0</v>
      </c>
      <c r="G1" s="5"/>
    </row>
    <row r="2" s="1" customFormat="true" ht="30" customHeight="true" spans="1:7">
      <c r="A2" s="7" t="s">
        <v>1</v>
      </c>
      <c r="B2" s="7"/>
      <c r="C2" s="7"/>
      <c r="D2" s="7"/>
      <c r="E2" s="7"/>
      <c r="F2" s="7"/>
      <c r="G2" s="32"/>
    </row>
    <row r="3" s="2" customFormat="true" ht="30" customHeight="true" spans="1:7">
      <c r="A3" s="8" t="s">
        <v>2</v>
      </c>
      <c r="B3" s="8" t="s">
        <v>3</v>
      </c>
      <c r="C3" s="8" t="s">
        <v>4</v>
      </c>
      <c r="D3" s="9" t="s">
        <v>5</v>
      </c>
      <c r="E3" s="9" t="s">
        <v>6</v>
      </c>
      <c r="F3" s="9" t="s">
        <v>7</v>
      </c>
      <c r="G3" s="9" t="s">
        <v>8</v>
      </c>
    </row>
    <row r="4" s="2" customFormat="true" ht="30" customHeight="true" spans="1:7">
      <c r="A4" s="10" t="s">
        <v>9</v>
      </c>
      <c r="B4" s="11"/>
      <c r="C4" s="8">
        <f>C5+C34+C78</f>
        <v>5522.21</v>
      </c>
      <c r="D4" s="12"/>
      <c r="E4" s="8"/>
      <c r="F4" s="8"/>
      <c r="G4" s="33"/>
    </row>
    <row r="5" s="2" customFormat="true" ht="30" customHeight="true" spans="1:7">
      <c r="A5" s="13" t="s">
        <v>10</v>
      </c>
      <c r="B5" s="14"/>
      <c r="C5" s="8">
        <f>SUM(C6,C10,C12,C14,C19,C25,C16,C23,C30)</f>
        <v>1947</v>
      </c>
      <c r="D5" s="12"/>
      <c r="E5" s="8"/>
      <c r="F5" s="8"/>
      <c r="G5" s="33"/>
    </row>
    <row r="6" s="2" customFormat="true" ht="30" customHeight="true" spans="1:7">
      <c r="A6" s="15" t="s">
        <v>11</v>
      </c>
      <c r="B6" s="16" t="s">
        <v>12</v>
      </c>
      <c r="C6" s="8">
        <f>SUM(C7:C9)</f>
        <v>467</v>
      </c>
      <c r="D6" s="12"/>
      <c r="E6" s="8"/>
      <c r="F6" s="8"/>
      <c r="G6" s="33"/>
    </row>
    <row r="7" s="2" customFormat="true" ht="30" customHeight="true" spans="1:7">
      <c r="A7" s="17"/>
      <c r="B7" s="18" t="s">
        <v>13</v>
      </c>
      <c r="C7" s="19">
        <v>20</v>
      </c>
      <c r="D7" s="20" t="s">
        <v>14</v>
      </c>
      <c r="E7" s="19" t="s">
        <v>15</v>
      </c>
      <c r="F7" s="19"/>
      <c r="G7" s="34" t="s">
        <v>16</v>
      </c>
    </row>
    <row r="8" s="2" customFormat="true" ht="30" customHeight="true" spans="1:7">
      <c r="A8" s="17"/>
      <c r="B8" s="19" t="s">
        <v>17</v>
      </c>
      <c r="C8" s="20">
        <v>50</v>
      </c>
      <c r="D8" s="20" t="s">
        <v>14</v>
      </c>
      <c r="E8" s="19" t="s">
        <v>15</v>
      </c>
      <c r="F8" s="35"/>
      <c r="G8" s="34" t="s">
        <v>18</v>
      </c>
    </row>
    <row r="9" s="1" customFormat="true" ht="45" customHeight="true" spans="1:7">
      <c r="A9" s="17"/>
      <c r="B9" s="19" t="s">
        <v>19</v>
      </c>
      <c r="C9" s="20">
        <v>397</v>
      </c>
      <c r="D9" s="20" t="s">
        <v>14</v>
      </c>
      <c r="E9" s="19" t="s">
        <v>15</v>
      </c>
      <c r="F9" s="35"/>
      <c r="G9" s="34" t="s">
        <v>20</v>
      </c>
    </row>
    <row r="10" s="1" customFormat="true" ht="30" customHeight="true" spans="1:7">
      <c r="A10" s="15" t="s">
        <v>21</v>
      </c>
      <c r="B10" s="8" t="s">
        <v>22</v>
      </c>
      <c r="C10" s="12">
        <f>SUM(C11:C11)</f>
        <v>15</v>
      </c>
      <c r="D10" s="20"/>
      <c r="E10" s="19"/>
      <c r="F10" s="35"/>
      <c r="G10" s="34"/>
    </row>
    <row r="11" s="1" customFormat="true" ht="30" customHeight="true" spans="1:7">
      <c r="A11" s="17"/>
      <c r="B11" s="19" t="s">
        <v>23</v>
      </c>
      <c r="C11" s="20">
        <v>15</v>
      </c>
      <c r="D11" s="20" t="s">
        <v>14</v>
      </c>
      <c r="E11" s="19" t="s">
        <v>15</v>
      </c>
      <c r="F11" s="35"/>
      <c r="G11" s="34" t="s">
        <v>24</v>
      </c>
    </row>
    <row r="12" s="1" customFormat="true" ht="30" customHeight="true" spans="1:7">
      <c r="A12" s="8" t="s">
        <v>25</v>
      </c>
      <c r="B12" s="8" t="s">
        <v>26</v>
      </c>
      <c r="C12" s="12">
        <f>SUM(C13:C13)</f>
        <v>25</v>
      </c>
      <c r="D12" s="20"/>
      <c r="E12" s="19"/>
      <c r="F12" s="35"/>
      <c r="G12" s="34"/>
    </row>
    <row r="13" s="1" customFormat="true" ht="30" customHeight="true" spans="1:7">
      <c r="A13" s="8"/>
      <c r="B13" s="19" t="s">
        <v>27</v>
      </c>
      <c r="C13" s="20">
        <v>25</v>
      </c>
      <c r="D13" s="20" t="s">
        <v>14</v>
      </c>
      <c r="E13" s="19" t="s">
        <v>15</v>
      </c>
      <c r="F13" s="35"/>
      <c r="G13" s="34" t="s">
        <v>28</v>
      </c>
    </row>
    <row r="14" s="1" customFormat="true" ht="30" customHeight="true" spans="1:7">
      <c r="A14" s="17" t="s">
        <v>29</v>
      </c>
      <c r="B14" s="8" t="s">
        <v>30</v>
      </c>
      <c r="C14" s="12">
        <f>SUM(C15:C15)</f>
        <v>20</v>
      </c>
      <c r="D14" s="20"/>
      <c r="E14" s="19"/>
      <c r="F14" s="35"/>
      <c r="G14" s="34"/>
    </row>
    <row r="15" s="1" customFormat="true" ht="30" customHeight="true" spans="1:7">
      <c r="A15" s="17"/>
      <c r="B15" s="19" t="s">
        <v>31</v>
      </c>
      <c r="C15" s="20">
        <v>20</v>
      </c>
      <c r="D15" s="20" t="s">
        <v>14</v>
      </c>
      <c r="E15" s="19" t="s">
        <v>15</v>
      </c>
      <c r="F15" s="35"/>
      <c r="G15" s="34" t="s">
        <v>32</v>
      </c>
    </row>
    <row r="16" s="1" customFormat="true" ht="30" customHeight="true" spans="1:7">
      <c r="A16" s="8" t="s">
        <v>33</v>
      </c>
      <c r="B16" s="8" t="s">
        <v>34</v>
      </c>
      <c r="C16" s="12">
        <f>SUM(C17:C18)</f>
        <v>200</v>
      </c>
      <c r="D16" s="20"/>
      <c r="E16" s="19"/>
      <c r="F16" s="35"/>
      <c r="G16" s="34"/>
    </row>
    <row r="17" s="1" customFormat="true" ht="30" customHeight="true" spans="1:7">
      <c r="A17" s="8"/>
      <c r="B17" s="19" t="s">
        <v>35</v>
      </c>
      <c r="C17" s="20">
        <v>100</v>
      </c>
      <c r="D17" s="20" t="s">
        <v>14</v>
      </c>
      <c r="E17" s="19" t="s">
        <v>15</v>
      </c>
      <c r="F17" s="35"/>
      <c r="G17" s="34" t="s">
        <v>36</v>
      </c>
    </row>
    <row r="18" s="1" customFormat="true" ht="52" customHeight="true" spans="1:7">
      <c r="A18" s="8"/>
      <c r="B18" s="19" t="s">
        <v>37</v>
      </c>
      <c r="C18" s="20">
        <v>100</v>
      </c>
      <c r="D18" s="20" t="s">
        <v>14</v>
      </c>
      <c r="E18" s="19" t="s">
        <v>15</v>
      </c>
      <c r="F18" s="35"/>
      <c r="G18" s="34" t="s">
        <v>38</v>
      </c>
    </row>
    <row r="19" s="2" customFormat="true" ht="30" customHeight="true" spans="1:7">
      <c r="A19" s="15" t="s">
        <v>39</v>
      </c>
      <c r="B19" s="16" t="s">
        <v>40</v>
      </c>
      <c r="C19" s="12">
        <f>SUM(C20:C22)</f>
        <v>600</v>
      </c>
      <c r="D19" s="12"/>
      <c r="E19" s="8"/>
      <c r="F19" s="8"/>
      <c r="G19" s="33"/>
    </row>
    <row r="20" s="1" customFormat="true" ht="30" customHeight="true" spans="1:7">
      <c r="A20" s="17"/>
      <c r="B20" s="19" t="s">
        <v>41</v>
      </c>
      <c r="C20" s="20">
        <v>400</v>
      </c>
      <c r="D20" s="20" t="s">
        <v>14</v>
      </c>
      <c r="E20" s="19" t="s">
        <v>15</v>
      </c>
      <c r="F20" s="35"/>
      <c r="G20" s="34" t="s">
        <v>42</v>
      </c>
    </row>
    <row r="21" s="1" customFormat="true" ht="30" customHeight="true" spans="1:7">
      <c r="A21" s="17"/>
      <c r="B21" s="19" t="s">
        <v>43</v>
      </c>
      <c r="C21" s="20">
        <v>100</v>
      </c>
      <c r="D21" s="20" t="s">
        <v>14</v>
      </c>
      <c r="E21" s="19" t="s">
        <v>15</v>
      </c>
      <c r="F21" s="35"/>
      <c r="G21" s="34" t="s">
        <v>44</v>
      </c>
    </row>
    <row r="22" s="1" customFormat="true" ht="92" customHeight="true" spans="1:7">
      <c r="A22" s="21"/>
      <c r="B22" s="19" t="s">
        <v>45</v>
      </c>
      <c r="C22" s="20">
        <v>100</v>
      </c>
      <c r="D22" s="20" t="s">
        <v>14</v>
      </c>
      <c r="E22" s="19" t="s">
        <v>15</v>
      </c>
      <c r="F22" s="35"/>
      <c r="G22" s="34" t="s">
        <v>46</v>
      </c>
    </row>
    <row r="23" s="1" customFormat="true" ht="30" customHeight="true" spans="1:7">
      <c r="A23" s="8" t="s">
        <v>47</v>
      </c>
      <c r="B23" s="8" t="s">
        <v>48</v>
      </c>
      <c r="C23" s="12">
        <v>100</v>
      </c>
      <c r="D23" s="20"/>
      <c r="E23" s="19"/>
      <c r="F23" s="35"/>
      <c r="G23" s="34"/>
    </row>
    <row r="24" s="1" customFormat="true" ht="30" customHeight="true" spans="1:7">
      <c r="A24" s="8"/>
      <c r="B24" s="19" t="s">
        <v>49</v>
      </c>
      <c r="C24" s="20">
        <v>100</v>
      </c>
      <c r="D24" s="20" t="s">
        <v>14</v>
      </c>
      <c r="E24" s="19" t="s">
        <v>15</v>
      </c>
      <c r="F24" s="35"/>
      <c r="G24" s="34" t="s">
        <v>50</v>
      </c>
    </row>
    <row r="25" s="2" customFormat="true" ht="30" customHeight="true" spans="1:7">
      <c r="A25" s="22" t="s">
        <v>51</v>
      </c>
      <c r="B25" s="16" t="s">
        <v>52</v>
      </c>
      <c r="C25" s="12">
        <f>SUM(C26:C29)</f>
        <v>360</v>
      </c>
      <c r="D25" s="12"/>
      <c r="E25" s="8"/>
      <c r="F25" s="8"/>
      <c r="G25" s="33"/>
    </row>
    <row r="26" s="2" customFormat="true" ht="30" customHeight="true" spans="1:7">
      <c r="A26" s="23"/>
      <c r="B26" s="18" t="s">
        <v>53</v>
      </c>
      <c r="C26" s="20">
        <v>100</v>
      </c>
      <c r="D26" s="20" t="s">
        <v>14</v>
      </c>
      <c r="E26" s="19" t="s">
        <v>15</v>
      </c>
      <c r="F26" s="19"/>
      <c r="G26" s="34" t="s">
        <v>54</v>
      </c>
    </row>
    <row r="27" s="1" customFormat="true" ht="47" customHeight="true" spans="1:7">
      <c r="A27" s="23"/>
      <c r="B27" s="19" t="s">
        <v>55</v>
      </c>
      <c r="C27" s="20">
        <v>100</v>
      </c>
      <c r="D27" s="20" t="s">
        <v>14</v>
      </c>
      <c r="E27" s="19" t="s">
        <v>15</v>
      </c>
      <c r="F27" s="35"/>
      <c r="G27" s="34" t="s">
        <v>56</v>
      </c>
    </row>
    <row r="28" s="1" customFormat="true" ht="33" customHeight="true" spans="1:7">
      <c r="A28" s="23"/>
      <c r="B28" s="19" t="s">
        <v>57</v>
      </c>
      <c r="C28" s="20">
        <v>100</v>
      </c>
      <c r="D28" s="20" t="s">
        <v>14</v>
      </c>
      <c r="E28" s="19" t="s">
        <v>15</v>
      </c>
      <c r="F28" s="35"/>
      <c r="G28" s="34" t="s">
        <v>58</v>
      </c>
    </row>
    <row r="29" s="1" customFormat="true" ht="33" customHeight="true" spans="1:7">
      <c r="A29" s="23"/>
      <c r="B29" s="19" t="s">
        <v>59</v>
      </c>
      <c r="C29" s="20">
        <v>60</v>
      </c>
      <c r="D29" s="20" t="s">
        <v>14</v>
      </c>
      <c r="E29" s="19" t="s">
        <v>15</v>
      </c>
      <c r="F29" s="35"/>
      <c r="G29" s="34" t="s">
        <v>44</v>
      </c>
    </row>
    <row r="30" s="1" customFormat="true" ht="31" customHeight="true" spans="1:7">
      <c r="A30" s="8" t="s">
        <v>60</v>
      </c>
      <c r="B30" s="8" t="s">
        <v>61</v>
      </c>
      <c r="C30" s="12">
        <f>SUM(C31:C33)</f>
        <v>160</v>
      </c>
      <c r="D30" s="20"/>
      <c r="E30" s="19"/>
      <c r="F30" s="35"/>
      <c r="G30" s="34"/>
    </row>
    <row r="31" s="1" customFormat="true" ht="31" customHeight="true" spans="1:7">
      <c r="A31" s="8"/>
      <c r="B31" s="19" t="s">
        <v>62</v>
      </c>
      <c r="C31" s="20">
        <v>100</v>
      </c>
      <c r="D31" s="20" t="s">
        <v>14</v>
      </c>
      <c r="E31" s="19" t="s">
        <v>15</v>
      </c>
      <c r="F31" s="35"/>
      <c r="G31" s="34" t="s">
        <v>63</v>
      </c>
    </row>
    <row r="32" s="1" customFormat="true" ht="31" customHeight="true" spans="1:7">
      <c r="A32" s="8"/>
      <c r="B32" s="19" t="s">
        <v>64</v>
      </c>
      <c r="C32" s="20">
        <v>30</v>
      </c>
      <c r="D32" s="20" t="s">
        <v>14</v>
      </c>
      <c r="E32" s="19" t="s">
        <v>15</v>
      </c>
      <c r="F32" s="35"/>
      <c r="G32" s="34" t="s">
        <v>54</v>
      </c>
    </row>
    <row r="33" s="1" customFormat="true" ht="31" customHeight="true" spans="1:7">
      <c r="A33" s="8"/>
      <c r="B33" s="19" t="s">
        <v>65</v>
      </c>
      <c r="C33" s="20">
        <v>30</v>
      </c>
      <c r="D33" s="20" t="s">
        <v>14</v>
      </c>
      <c r="E33" s="19" t="s">
        <v>15</v>
      </c>
      <c r="F33" s="35"/>
      <c r="G33" s="34" t="s">
        <v>54</v>
      </c>
    </row>
    <row r="34" s="2" customFormat="true" ht="30" customHeight="true" spans="1:7">
      <c r="A34" s="10" t="s">
        <v>66</v>
      </c>
      <c r="B34" s="11"/>
      <c r="C34" s="12">
        <f>SUM(C35,C75)</f>
        <v>3445.21</v>
      </c>
      <c r="D34" s="8"/>
      <c r="E34" s="8"/>
      <c r="F34" s="8"/>
      <c r="G34" s="33"/>
    </row>
    <row r="35" s="3" customFormat="true" ht="30" customHeight="true" spans="1:16378">
      <c r="A35" s="24" t="s">
        <v>67</v>
      </c>
      <c r="B35" s="25" t="s">
        <v>68</v>
      </c>
      <c r="C35" s="8">
        <f>SUM(C36,C49,C52,C55,C58,C62,C64,C69,C72)</f>
        <v>2754.21</v>
      </c>
      <c r="D35" s="19"/>
      <c r="E35" s="19"/>
      <c r="F35" s="19"/>
      <c r="G35" s="34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</row>
    <row r="36" s="3" customFormat="true" ht="30" customHeight="true" spans="1:16378">
      <c r="A36" s="26"/>
      <c r="B36" s="25" t="s">
        <v>69</v>
      </c>
      <c r="C36" s="8">
        <f>SUM(C37:C48)</f>
        <v>1428.21</v>
      </c>
      <c r="D36" s="19"/>
      <c r="E36" s="19"/>
      <c r="F36" s="19"/>
      <c r="G36" s="3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</row>
    <row r="37" s="3" customFormat="true" ht="30" customHeight="true" spans="1:16378">
      <c r="A37" s="26"/>
      <c r="B37" s="27" t="s">
        <v>70</v>
      </c>
      <c r="C37" s="19">
        <v>100</v>
      </c>
      <c r="D37" s="20" t="s">
        <v>14</v>
      </c>
      <c r="E37" s="19" t="s">
        <v>71</v>
      </c>
      <c r="F37" s="19" t="s">
        <v>72</v>
      </c>
      <c r="G37" s="34" t="s">
        <v>73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</row>
    <row r="38" s="3" customFormat="true" ht="30" customHeight="true" spans="1:16378">
      <c r="A38" s="26"/>
      <c r="B38" s="28"/>
      <c r="C38" s="19">
        <v>347.11</v>
      </c>
      <c r="D38" s="20" t="s">
        <v>14</v>
      </c>
      <c r="E38" s="19" t="s">
        <v>71</v>
      </c>
      <c r="F38" s="19" t="s">
        <v>72</v>
      </c>
      <c r="G38" s="34" t="s">
        <v>74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</row>
    <row r="39" s="3" customFormat="true" ht="30" customHeight="true" spans="1:16378">
      <c r="A39" s="26"/>
      <c r="B39" s="28"/>
      <c r="C39" s="19">
        <v>143.7</v>
      </c>
      <c r="D39" s="20" t="s">
        <v>14</v>
      </c>
      <c r="E39" s="19" t="s">
        <v>71</v>
      </c>
      <c r="F39" s="19" t="s">
        <v>72</v>
      </c>
      <c r="G39" s="34" t="s">
        <v>75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</row>
    <row r="40" s="3" customFormat="true" ht="30" customHeight="true" spans="1:16378">
      <c r="A40" s="26"/>
      <c r="B40" s="28"/>
      <c r="C40" s="19">
        <v>124.4</v>
      </c>
      <c r="D40" s="20" t="s">
        <v>14</v>
      </c>
      <c r="E40" s="19" t="s">
        <v>71</v>
      </c>
      <c r="F40" s="19" t="s">
        <v>72</v>
      </c>
      <c r="G40" s="34" t="s">
        <v>76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</row>
    <row r="41" s="3" customFormat="true" ht="30" customHeight="true" spans="1:16378">
      <c r="A41" s="26"/>
      <c r="B41" s="28"/>
      <c r="C41" s="19">
        <v>20</v>
      </c>
      <c r="D41" s="20" t="s">
        <v>14</v>
      </c>
      <c r="E41" s="19" t="s">
        <v>71</v>
      </c>
      <c r="F41" s="19" t="s">
        <v>72</v>
      </c>
      <c r="G41" s="34" t="s">
        <v>77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</row>
    <row r="42" s="3" customFormat="true" ht="30" customHeight="true" spans="1:16378">
      <c r="A42" s="26"/>
      <c r="B42" s="28"/>
      <c r="C42" s="19">
        <v>70</v>
      </c>
      <c r="D42" s="20" t="s">
        <v>14</v>
      </c>
      <c r="E42" s="19" t="s">
        <v>71</v>
      </c>
      <c r="F42" s="19" t="s">
        <v>72</v>
      </c>
      <c r="G42" s="34" t="s">
        <v>78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</row>
    <row r="43" s="3" customFormat="true" ht="30" customHeight="true" spans="1:16378">
      <c r="A43" s="26"/>
      <c r="B43" s="28"/>
      <c r="C43" s="19">
        <v>80</v>
      </c>
      <c r="D43" s="20" t="s">
        <v>14</v>
      </c>
      <c r="E43" s="19" t="s">
        <v>71</v>
      </c>
      <c r="F43" s="19" t="s">
        <v>72</v>
      </c>
      <c r="G43" s="34" t="s">
        <v>79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</row>
    <row r="44" s="3" customFormat="true" ht="30" customHeight="true" spans="1:16378">
      <c r="A44" s="26"/>
      <c r="B44" s="28"/>
      <c r="C44" s="19">
        <v>39</v>
      </c>
      <c r="D44" s="20" t="s">
        <v>14</v>
      </c>
      <c r="E44" s="19" t="s">
        <v>71</v>
      </c>
      <c r="F44" s="19" t="s">
        <v>72</v>
      </c>
      <c r="G44" s="34" t="s">
        <v>80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</row>
    <row r="45" s="3" customFormat="true" ht="30" customHeight="true" spans="1:16378">
      <c r="A45" s="26"/>
      <c r="B45" s="28"/>
      <c r="C45" s="19">
        <v>244</v>
      </c>
      <c r="D45" s="20" t="s">
        <v>14</v>
      </c>
      <c r="E45" s="19" t="s">
        <v>71</v>
      </c>
      <c r="F45" s="19" t="s">
        <v>72</v>
      </c>
      <c r="G45" s="34" t="s">
        <v>81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</row>
    <row r="46" s="3" customFormat="true" ht="30" customHeight="true" spans="1:16378">
      <c r="A46" s="26"/>
      <c r="B46" s="28"/>
      <c r="C46" s="19">
        <v>80</v>
      </c>
      <c r="D46" s="20" t="s">
        <v>14</v>
      </c>
      <c r="E46" s="19" t="s">
        <v>71</v>
      </c>
      <c r="F46" s="19" t="s">
        <v>72</v>
      </c>
      <c r="G46" s="34" t="s">
        <v>82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</row>
    <row r="47" s="3" customFormat="true" ht="30" customHeight="true" spans="1:16378">
      <c r="A47" s="26"/>
      <c r="B47" s="28"/>
      <c r="C47" s="19">
        <v>80</v>
      </c>
      <c r="D47" s="20" t="s">
        <v>14</v>
      </c>
      <c r="E47" s="19" t="s">
        <v>71</v>
      </c>
      <c r="F47" s="19" t="s">
        <v>72</v>
      </c>
      <c r="G47" s="34" t="s">
        <v>83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</row>
    <row r="48" s="3" customFormat="true" ht="30" customHeight="true" spans="1:16378">
      <c r="A48" s="26"/>
      <c r="B48" s="28"/>
      <c r="C48" s="19">
        <v>100</v>
      </c>
      <c r="D48" s="20" t="s">
        <v>14</v>
      </c>
      <c r="E48" s="19" t="s">
        <v>71</v>
      </c>
      <c r="F48" s="19" t="s">
        <v>72</v>
      </c>
      <c r="G48" s="34" t="s">
        <v>84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</row>
    <row r="49" s="3" customFormat="true" ht="30" customHeight="true" spans="1:16378">
      <c r="A49" s="26"/>
      <c r="B49" s="25" t="s">
        <v>85</v>
      </c>
      <c r="C49" s="8">
        <f>SUM(C50:C51)</f>
        <v>90</v>
      </c>
      <c r="D49" s="19"/>
      <c r="E49" s="19"/>
      <c r="F49" s="19"/>
      <c r="G49" s="34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</row>
    <row r="50" s="3" customFormat="true" ht="30" customHeight="true" spans="1:16378">
      <c r="A50" s="26"/>
      <c r="B50" s="27" t="s">
        <v>86</v>
      </c>
      <c r="C50" s="19">
        <v>60</v>
      </c>
      <c r="D50" s="20" t="s">
        <v>14</v>
      </c>
      <c r="E50" s="19" t="s">
        <v>87</v>
      </c>
      <c r="F50" s="19" t="s">
        <v>72</v>
      </c>
      <c r="G50" s="34" t="s">
        <v>88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</row>
    <row r="51" s="3" customFormat="true" ht="30" customHeight="true" spans="1:16378">
      <c r="A51" s="26"/>
      <c r="B51" s="29"/>
      <c r="C51" s="19">
        <v>30</v>
      </c>
      <c r="D51" s="20" t="s">
        <v>14</v>
      </c>
      <c r="E51" s="19" t="s">
        <v>87</v>
      </c>
      <c r="F51" s="19" t="s">
        <v>72</v>
      </c>
      <c r="G51" s="34" t="s">
        <v>89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</row>
    <row r="52" s="3" customFormat="true" ht="30" customHeight="true" spans="1:16378">
      <c r="A52" s="26"/>
      <c r="B52" s="30" t="s">
        <v>90</v>
      </c>
      <c r="C52" s="8">
        <v>110</v>
      </c>
      <c r="D52" s="12"/>
      <c r="E52" s="8"/>
      <c r="F52" s="8"/>
      <c r="G52" s="3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</row>
    <row r="53" s="3" customFormat="true" ht="30" customHeight="true" spans="1:16378">
      <c r="A53" s="26"/>
      <c r="B53" s="28" t="s">
        <v>91</v>
      </c>
      <c r="C53" s="19">
        <v>90</v>
      </c>
      <c r="D53" s="20" t="s">
        <v>14</v>
      </c>
      <c r="E53" s="19" t="s">
        <v>87</v>
      </c>
      <c r="F53" s="19" t="s">
        <v>72</v>
      </c>
      <c r="G53" s="34" t="s">
        <v>92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</row>
    <row r="54" s="3" customFormat="true" ht="30" customHeight="true" spans="1:16378">
      <c r="A54" s="26"/>
      <c r="B54" s="29"/>
      <c r="C54" s="19">
        <v>20</v>
      </c>
      <c r="D54" s="20" t="s">
        <v>14</v>
      </c>
      <c r="E54" s="19" t="s">
        <v>87</v>
      </c>
      <c r="F54" s="19" t="s">
        <v>72</v>
      </c>
      <c r="G54" s="34" t="s">
        <v>93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</row>
    <row r="55" s="3" customFormat="true" ht="30" customHeight="true" spans="1:16378">
      <c r="A55" s="26"/>
      <c r="B55" s="30" t="s">
        <v>94</v>
      </c>
      <c r="C55" s="8">
        <v>70</v>
      </c>
      <c r="D55" s="12"/>
      <c r="E55" s="8"/>
      <c r="F55" s="8"/>
      <c r="G55" s="3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</row>
    <row r="56" s="3" customFormat="true" ht="30" customHeight="true" spans="1:16378">
      <c r="A56" s="26"/>
      <c r="B56" s="28" t="s">
        <v>95</v>
      </c>
      <c r="C56" s="19">
        <v>20</v>
      </c>
      <c r="D56" s="20" t="s">
        <v>14</v>
      </c>
      <c r="E56" s="19" t="s">
        <v>87</v>
      </c>
      <c r="F56" s="19" t="s">
        <v>72</v>
      </c>
      <c r="G56" s="34" t="s">
        <v>96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</row>
    <row r="57" s="3" customFormat="true" ht="30" customHeight="true" spans="1:16378">
      <c r="A57" s="26"/>
      <c r="B57" s="29"/>
      <c r="C57" s="19">
        <v>50</v>
      </c>
      <c r="D57" s="20" t="s">
        <v>14</v>
      </c>
      <c r="E57" s="19" t="s">
        <v>87</v>
      </c>
      <c r="F57" s="19" t="s">
        <v>72</v>
      </c>
      <c r="G57" s="34" t="s">
        <v>97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</row>
    <row r="58" s="3" customFormat="true" ht="30" customHeight="true" spans="1:16378">
      <c r="A58" s="26"/>
      <c r="B58" s="25" t="s">
        <v>98</v>
      </c>
      <c r="C58" s="8">
        <v>300</v>
      </c>
      <c r="D58" s="19"/>
      <c r="E58" s="19"/>
      <c r="F58" s="19"/>
      <c r="G58" s="34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</row>
    <row r="59" s="3" customFormat="true" ht="30" customHeight="true" spans="1:16378">
      <c r="A59" s="26"/>
      <c r="B59" s="28" t="s">
        <v>99</v>
      </c>
      <c r="C59" s="19">
        <v>50</v>
      </c>
      <c r="D59" s="20" t="s">
        <v>14</v>
      </c>
      <c r="E59" s="19" t="s">
        <v>87</v>
      </c>
      <c r="F59" s="19" t="s">
        <v>72</v>
      </c>
      <c r="G59" s="34" t="s">
        <v>96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</row>
    <row r="60" s="3" customFormat="true" ht="30" customHeight="true" spans="1:16378">
      <c r="A60" s="26"/>
      <c r="B60" s="28"/>
      <c r="C60" s="19">
        <v>50</v>
      </c>
      <c r="D60" s="20" t="s">
        <v>14</v>
      </c>
      <c r="E60" s="19" t="s">
        <v>87</v>
      </c>
      <c r="F60" s="19" t="s">
        <v>72</v>
      </c>
      <c r="G60" s="34" t="s">
        <v>36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</row>
    <row r="61" s="3" customFormat="true" ht="30" customHeight="true" spans="1:16378">
      <c r="A61" s="26"/>
      <c r="B61" s="28"/>
      <c r="C61" s="19">
        <v>200</v>
      </c>
      <c r="D61" s="20" t="s">
        <v>14</v>
      </c>
      <c r="E61" s="19" t="s">
        <v>87</v>
      </c>
      <c r="F61" s="19" t="s">
        <v>72</v>
      </c>
      <c r="G61" s="34" t="s">
        <v>100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</row>
    <row r="62" s="3" customFormat="true" ht="47" customHeight="true" spans="1:16378">
      <c r="A62" s="26"/>
      <c r="B62" s="25" t="s">
        <v>101</v>
      </c>
      <c r="C62" s="8">
        <v>50</v>
      </c>
      <c r="D62" s="12"/>
      <c r="E62" s="8"/>
      <c r="F62" s="8"/>
      <c r="G62" s="3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</row>
    <row r="63" s="3" customFormat="true" ht="30" customHeight="true" spans="1:16378">
      <c r="A63" s="26"/>
      <c r="B63" s="31" t="s">
        <v>102</v>
      </c>
      <c r="C63" s="19">
        <v>50</v>
      </c>
      <c r="D63" s="20" t="s">
        <v>14</v>
      </c>
      <c r="E63" s="19" t="s">
        <v>87</v>
      </c>
      <c r="F63" s="19" t="s">
        <v>72</v>
      </c>
      <c r="G63" s="34" t="s">
        <v>103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</row>
    <row r="64" s="3" customFormat="true" ht="30" customHeight="true" spans="1:16378">
      <c r="A64" s="26"/>
      <c r="B64" s="25" t="s">
        <v>104</v>
      </c>
      <c r="C64" s="8">
        <f>SUM(C65:C68)</f>
        <v>456</v>
      </c>
      <c r="D64" s="12"/>
      <c r="E64" s="8"/>
      <c r="F64" s="8"/>
      <c r="G64" s="3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</row>
    <row r="65" s="3" customFormat="true" ht="30" customHeight="true" spans="1:16378">
      <c r="A65" s="26"/>
      <c r="B65" s="27" t="s">
        <v>104</v>
      </c>
      <c r="C65" s="19">
        <v>100</v>
      </c>
      <c r="D65" s="20" t="s">
        <v>14</v>
      </c>
      <c r="E65" s="19" t="s">
        <v>87</v>
      </c>
      <c r="F65" s="19" t="s">
        <v>72</v>
      </c>
      <c r="G65" s="34" t="s">
        <v>105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</row>
    <row r="66" s="3" customFormat="true" ht="30" customHeight="true" spans="1:16378">
      <c r="A66" s="26"/>
      <c r="B66" s="28"/>
      <c r="C66" s="19">
        <v>30</v>
      </c>
      <c r="D66" s="20" t="s">
        <v>14</v>
      </c>
      <c r="E66" s="19" t="s">
        <v>87</v>
      </c>
      <c r="F66" s="19" t="s">
        <v>72</v>
      </c>
      <c r="G66" s="34" t="s">
        <v>106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</row>
    <row r="67" s="3" customFormat="true" ht="30" customHeight="true" spans="1:16378">
      <c r="A67" s="26"/>
      <c r="B67" s="28"/>
      <c r="C67" s="19">
        <v>50</v>
      </c>
      <c r="D67" s="20" t="s">
        <v>14</v>
      </c>
      <c r="E67" s="19" t="s">
        <v>87</v>
      </c>
      <c r="F67" s="19" t="s">
        <v>72</v>
      </c>
      <c r="G67" s="34" t="s">
        <v>107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</row>
    <row r="68" s="3" customFormat="true" ht="30" customHeight="true" spans="1:16378">
      <c r="A68" s="26"/>
      <c r="B68" s="28"/>
      <c r="C68" s="19">
        <v>276</v>
      </c>
      <c r="D68" s="20" t="s">
        <v>14</v>
      </c>
      <c r="E68" s="19" t="s">
        <v>87</v>
      </c>
      <c r="F68" s="19" t="s">
        <v>72</v>
      </c>
      <c r="G68" s="34" t="s">
        <v>108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</row>
    <row r="69" s="3" customFormat="true" ht="30" customHeight="true" spans="1:16378">
      <c r="A69" s="26"/>
      <c r="B69" s="24" t="s">
        <v>109</v>
      </c>
      <c r="C69" s="8">
        <f>SUM(C70:C71)</f>
        <v>30</v>
      </c>
      <c r="D69" s="19"/>
      <c r="E69" s="19"/>
      <c r="F69" s="19"/>
      <c r="G69" s="34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</row>
    <row r="70" s="3" customFormat="true" ht="30" customHeight="true" spans="1:16378">
      <c r="A70" s="26"/>
      <c r="B70" s="27" t="s">
        <v>110</v>
      </c>
      <c r="C70" s="19">
        <v>20</v>
      </c>
      <c r="D70" s="20" t="s">
        <v>14</v>
      </c>
      <c r="E70" s="19" t="s">
        <v>87</v>
      </c>
      <c r="F70" s="19" t="s">
        <v>72</v>
      </c>
      <c r="G70" s="34" t="s">
        <v>96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</row>
    <row r="71" s="3" customFormat="true" ht="33" customHeight="true" spans="1:16378">
      <c r="A71" s="26"/>
      <c r="B71" s="28"/>
      <c r="C71" s="19">
        <v>10</v>
      </c>
      <c r="D71" s="20" t="s">
        <v>14</v>
      </c>
      <c r="E71" s="19" t="s">
        <v>87</v>
      </c>
      <c r="F71" s="19" t="s">
        <v>72</v>
      </c>
      <c r="G71" s="34" t="s">
        <v>111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</row>
    <row r="72" s="3" customFormat="true" ht="30" customHeight="true" spans="1:16378">
      <c r="A72" s="26"/>
      <c r="B72" s="24" t="s">
        <v>112</v>
      </c>
      <c r="C72" s="8">
        <f>SUM(C73:C74)</f>
        <v>220</v>
      </c>
      <c r="D72" s="19"/>
      <c r="E72" s="19"/>
      <c r="F72" s="19"/>
      <c r="G72" s="34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</row>
    <row r="73" s="3" customFormat="true" ht="30" customHeight="true" spans="1:16378">
      <c r="A73" s="26"/>
      <c r="B73" s="27" t="s">
        <v>113</v>
      </c>
      <c r="C73" s="19">
        <v>20</v>
      </c>
      <c r="D73" s="20" t="s">
        <v>14</v>
      </c>
      <c r="E73" s="19" t="s">
        <v>87</v>
      </c>
      <c r="F73" s="19" t="s">
        <v>72</v>
      </c>
      <c r="G73" s="34" t="s">
        <v>96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</row>
    <row r="74" s="3" customFormat="true" ht="30" customHeight="true" spans="1:16378">
      <c r="A74" s="26"/>
      <c r="B74" s="28"/>
      <c r="C74" s="19">
        <v>200</v>
      </c>
      <c r="D74" s="20" t="s">
        <v>14</v>
      </c>
      <c r="E74" s="19" t="s">
        <v>87</v>
      </c>
      <c r="F74" s="19" t="s">
        <v>72</v>
      </c>
      <c r="G74" s="34" t="s">
        <v>114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</row>
    <row r="75" s="4" customFormat="true" ht="30" customHeight="true" spans="1:16378">
      <c r="A75" s="25" t="s">
        <v>115</v>
      </c>
      <c r="B75" s="25" t="s">
        <v>116</v>
      </c>
      <c r="C75" s="8">
        <f>SUM(C76:C77)</f>
        <v>691</v>
      </c>
      <c r="D75" s="8"/>
      <c r="E75" s="8"/>
      <c r="F75" s="8"/>
      <c r="G75" s="33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</row>
    <row r="76" s="4" customFormat="true" ht="30" customHeight="true" spans="1:16378">
      <c r="A76" s="25"/>
      <c r="B76" s="27" t="s">
        <v>117</v>
      </c>
      <c r="C76" s="19">
        <v>468</v>
      </c>
      <c r="D76" s="20" t="s">
        <v>14</v>
      </c>
      <c r="E76" s="19" t="s">
        <v>87</v>
      </c>
      <c r="F76" s="19" t="s">
        <v>72</v>
      </c>
      <c r="G76" s="34" t="s">
        <v>118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</row>
    <row r="77" s="3" customFormat="true" ht="30" customHeight="true" spans="1:16378">
      <c r="A77" s="25"/>
      <c r="B77" s="27" t="s">
        <v>119</v>
      </c>
      <c r="C77" s="19">
        <v>223</v>
      </c>
      <c r="D77" s="20" t="s">
        <v>14</v>
      </c>
      <c r="E77" s="19" t="s">
        <v>87</v>
      </c>
      <c r="F77" s="19" t="s">
        <v>72</v>
      </c>
      <c r="G77" s="34" t="s">
        <v>118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</row>
    <row r="78" s="4" customFormat="true" ht="30" customHeight="true" spans="1:16378">
      <c r="A78" s="10" t="s">
        <v>120</v>
      </c>
      <c r="B78" s="11"/>
      <c r="C78" s="8">
        <f>SUM(C79:C80)</f>
        <v>130</v>
      </c>
      <c r="D78" s="8"/>
      <c r="E78" s="8"/>
      <c r="F78" s="8"/>
      <c r="G78" s="3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  <c r="XEW78" s="2"/>
      <c r="XEX78" s="2"/>
    </row>
    <row r="79" s="3" customFormat="true" ht="30" customHeight="true" spans="1:16378">
      <c r="A79" s="8" t="s">
        <v>121</v>
      </c>
      <c r="B79" s="8"/>
      <c r="C79" s="19">
        <v>80</v>
      </c>
      <c r="D79" s="20" t="s">
        <v>14</v>
      </c>
      <c r="E79" s="19" t="s">
        <v>71</v>
      </c>
      <c r="F79" s="19" t="s">
        <v>72</v>
      </c>
      <c r="G79" s="34" t="s">
        <v>122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</row>
    <row r="80" s="3" customFormat="true" ht="30" customHeight="true" spans="1:16378">
      <c r="A80" s="10" t="s">
        <v>123</v>
      </c>
      <c r="B80" s="11"/>
      <c r="C80" s="19">
        <v>50</v>
      </c>
      <c r="D80" s="20" t="s">
        <v>14</v>
      </c>
      <c r="E80" s="19" t="s">
        <v>71</v>
      </c>
      <c r="F80" s="19" t="s">
        <v>72</v>
      </c>
      <c r="G80" s="34" t="s">
        <v>124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</row>
    <row r="81" s="3" customFormat="true" spans="1:16378">
      <c r="A81" s="2"/>
      <c r="B81" s="1"/>
      <c r="C81" s="1"/>
      <c r="D81" s="1"/>
      <c r="E81" s="1"/>
      <c r="F81" s="1"/>
      <c r="G81" s="5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</row>
    <row r="82" s="3" customFormat="true" spans="1:16378">
      <c r="A82" s="2"/>
      <c r="B82" s="1"/>
      <c r="C82" s="1"/>
      <c r="D82" s="1"/>
      <c r="E82" s="1"/>
      <c r="F82" s="1"/>
      <c r="G82" s="5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</row>
    <row r="83" s="3" customFormat="true" spans="1:16378">
      <c r="A83" s="2"/>
      <c r="B83" s="1"/>
      <c r="C83" s="1"/>
      <c r="D83" s="1"/>
      <c r="E83" s="1"/>
      <c r="F83" s="1"/>
      <c r="G83" s="5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1"/>
      <c r="XES83" s="1"/>
      <c r="XET83" s="1"/>
      <c r="XEU83" s="1"/>
      <c r="XEV83" s="1"/>
      <c r="XEW83" s="1"/>
      <c r="XEX83" s="1"/>
    </row>
    <row r="84" s="3" customFormat="true" spans="1:16378">
      <c r="A84" s="2"/>
      <c r="B84" s="1"/>
      <c r="C84" s="1"/>
      <c r="D84" s="1"/>
      <c r="E84" s="1"/>
      <c r="F84" s="1"/>
      <c r="G84" s="5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  <c r="XEV84" s="1"/>
      <c r="XEW84" s="1"/>
      <c r="XEX84" s="1"/>
    </row>
    <row r="85" s="3" customFormat="true" spans="1:16378">
      <c r="A85" s="2"/>
      <c r="B85" s="1"/>
      <c r="C85" s="1"/>
      <c r="D85" s="1"/>
      <c r="E85" s="1"/>
      <c r="F85" s="1"/>
      <c r="G85" s="5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 s="1"/>
      <c r="XEV85" s="1"/>
      <c r="XEW85" s="1"/>
      <c r="XEX85" s="1"/>
    </row>
  </sheetData>
  <mergeCells count="26">
    <mergeCell ref="A2:G2"/>
    <mergeCell ref="A4:B4"/>
    <mergeCell ref="A5:B5"/>
    <mergeCell ref="A34:B34"/>
    <mergeCell ref="A78:B78"/>
    <mergeCell ref="A79:B79"/>
    <mergeCell ref="A80:B80"/>
    <mergeCell ref="A6:A9"/>
    <mergeCell ref="A10:A11"/>
    <mergeCell ref="A12:A13"/>
    <mergeCell ref="A14:A15"/>
    <mergeCell ref="A16:A18"/>
    <mergeCell ref="A19:A22"/>
    <mergeCell ref="A23:A24"/>
    <mergeCell ref="A25:A29"/>
    <mergeCell ref="A30:A33"/>
    <mergeCell ref="A35:A74"/>
    <mergeCell ref="A75:A77"/>
    <mergeCell ref="B37:B48"/>
    <mergeCell ref="B50:B51"/>
    <mergeCell ref="B53:B54"/>
    <mergeCell ref="B56:B57"/>
    <mergeCell ref="B59:B61"/>
    <mergeCell ref="B65:B68"/>
    <mergeCell ref="B70:B71"/>
    <mergeCell ref="B73:B74"/>
  </mergeCells>
  <pageMargins left="0.511805555555556" right="0.354166666666667" top="0.751388888888889" bottom="0.751388888888889" header="0.298611111111111" footer="0.298611111111111"/>
  <pageSetup paperSize="9" scale="78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kylin</cp:lastModifiedBy>
  <dcterms:created xsi:type="dcterms:W3CDTF">2021-09-12T11:34:00Z</dcterms:created>
  <dcterms:modified xsi:type="dcterms:W3CDTF">2024-06-18T14:54:54Z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2052-11.8.2.9864</vt:lpwstr>
  </property>
  <property fmtid="{D5CDD505-2E9C-101B-9397-08002B2CF9AE}" pid="3" name="ICV">
    <vt:lpwstr>BECEA9C8A1344FDFA191E2B5613581D1</vt:lpwstr>
  </property>
</Properties>
</file>