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宏1" sheetId="1" state="veryHidden" r:id="rId1"/>
    <sheet name="Macro1" sheetId="2" state="veryHidden" r:id="rId2"/>
    <sheet name="发文" sheetId="3" r:id="rId3"/>
  </sheets>
  <definedNames>
    <definedName name="_xlnm.Print_Titles" localSheetId="2">发文!$1:$4</definedName>
  </definedNames>
  <calcPr calcId="144525" concurrentCalc="0"/>
</workbook>
</file>

<file path=xl/sharedStrings.xml><?xml version="1.0" encoding="utf-8"?>
<sst xmlns="http://schemas.openxmlformats.org/spreadsheetml/2006/main" count="318" uniqueCount="134">
  <si>
    <t>附件3</t>
  </si>
  <si>
    <t>2024年省级林业防灾减灾资金安排明细表</t>
  </si>
  <si>
    <t>市州</t>
  </si>
  <si>
    <t>县市区/单位</t>
  </si>
  <si>
    <t>金额（万元）</t>
  </si>
  <si>
    <t>功能科
目编码</t>
  </si>
  <si>
    <t>政府经济
科目编码</t>
  </si>
  <si>
    <t>部门经济
科目编码</t>
  </si>
  <si>
    <t>摘要/备注</t>
  </si>
  <si>
    <t>合计</t>
  </si>
  <si>
    <t>一、市州小计</t>
  </si>
  <si>
    <t>长沙市</t>
  </si>
  <si>
    <t>长沙市小计</t>
  </si>
  <si>
    <t>长沙市本级</t>
  </si>
  <si>
    <t>2130234林业草原防灾减灾</t>
  </si>
  <si>
    <t>502机关商品和服务支出</t>
  </si>
  <si>
    <t>松材线虫病监测核查</t>
  </si>
  <si>
    <t>雨花区</t>
  </si>
  <si>
    <t>松材线虫病疫情拔点</t>
  </si>
  <si>
    <t>湘江新区</t>
  </si>
  <si>
    <t>松材线虫病防治</t>
  </si>
  <si>
    <t>浏阳市</t>
  </si>
  <si>
    <t>松材线虫病防治150万元；斯氏线虫防治松材线虫实验10万元</t>
  </si>
  <si>
    <t>宁乡市</t>
  </si>
  <si>
    <t>松材线虫病防治100万元；香山公园松材线虫病防治10万元</t>
  </si>
  <si>
    <t>株洲市</t>
  </si>
  <si>
    <t>株洲市小计</t>
  </si>
  <si>
    <t>醴陵市</t>
  </si>
  <si>
    <t>湘潭市</t>
  </si>
  <si>
    <t>湘潭市小计</t>
  </si>
  <si>
    <t>湘乡市</t>
  </si>
  <si>
    <t>衡阳市</t>
  </si>
  <si>
    <t>衡阳市小计</t>
  </si>
  <si>
    <t>南岳区</t>
  </si>
  <si>
    <t>珠晖区</t>
  </si>
  <si>
    <t>衡南县</t>
  </si>
  <si>
    <t>衡山县</t>
  </si>
  <si>
    <t>祁东县</t>
  </si>
  <si>
    <t>邵阳市</t>
  </si>
  <si>
    <t>邵阳市小计</t>
  </si>
  <si>
    <t>双清区</t>
  </si>
  <si>
    <t>邵东市</t>
  </si>
  <si>
    <t>新邵县</t>
  </si>
  <si>
    <t>隆回县</t>
  </si>
  <si>
    <t>松材线虫病防治30万元；望云山林场白蚁防治10万元</t>
  </si>
  <si>
    <t>洞口县</t>
  </si>
  <si>
    <t>大湾林场白蚁防治10万元</t>
  </si>
  <si>
    <t>新宁县</t>
  </si>
  <si>
    <t>绥宁县</t>
  </si>
  <si>
    <t>岳阳市</t>
  </si>
  <si>
    <t>岳阳市小计</t>
  </si>
  <si>
    <t>岳阳市本级</t>
  </si>
  <si>
    <t>东洞庭湖自然保护区管理局湿地有害生物监测防治20万元</t>
  </si>
  <si>
    <t>汨罗市</t>
  </si>
  <si>
    <t>平江县</t>
  </si>
  <si>
    <t>临湘市</t>
  </si>
  <si>
    <t>华容县</t>
  </si>
  <si>
    <t>岳阳县</t>
  </si>
  <si>
    <t>杨林乡松材线虫病防治10万元</t>
  </si>
  <si>
    <t>常德市</t>
  </si>
  <si>
    <t>常德市小计</t>
  </si>
  <si>
    <t>常德市本级</t>
  </si>
  <si>
    <t>柳叶湖开发区松材线虫病防治10万元；常德林场松材线虫病防治10万元</t>
  </si>
  <si>
    <t>汉寿县</t>
  </si>
  <si>
    <t>西洞庭湖自然保护区管理局湿地有害生物监测防治20万元</t>
  </si>
  <si>
    <t>澧县</t>
  </si>
  <si>
    <t>临澧县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</si>
  <si>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</si>
  <si>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</si>
  <si>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</si>
  <si>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</si>
  <si>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</si>
  <si>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</si>
  <si>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</si>
  <si>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</si>
  <si>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</si>
  <si>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</si>
  <si>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市林科所松材线虫病防治10万元</t>
  </si>
  <si>
    <t>沅江市</t>
  </si>
  <si>
    <t>南县</t>
  </si>
  <si>
    <t>湿地有害生物监测防治</t>
  </si>
  <si>
    <t>安化县</t>
  </si>
  <si>
    <t>永州市</t>
  </si>
  <si>
    <t>永州市小计</t>
  </si>
  <si>
    <t>永州市本级</t>
  </si>
  <si>
    <t>金洞林场松材线虫病防治</t>
  </si>
  <si>
    <t>零陵区</t>
  </si>
  <si>
    <t>冷水滩区</t>
  </si>
  <si>
    <t>东安县</t>
  </si>
  <si>
    <t>江永县</t>
  </si>
  <si>
    <t>江华县</t>
  </si>
  <si>
    <t>蓝山县</t>
  </si>
  <si>
    <t>新田县</t>
  </si>
  <si>
    <t>郴州市</t>
  </si>
  <si>
    <t>郴州市小计</t>
  </si>
  <si>
    <t>北湖区</t>
  </si>
  <si>
    <t>资兴市</t>
  </si>
  <si>
    <t>桂阳县</t>
  </si>
  <si>
    <t>永兴县</t>
  </si>
  <si>
    <t>宜章县</t>
  </si>
  <si>
    <t>汝城县</t>
  </si>
  <si>
    <t>桂东县</t>
  </si>
  <si>
    <t>娄底市</t>
  </si>
  <si>
    <t>娄底市小计</t>
  </si>
  <si>
    <t>娄星区</t>
  </si>
  <si>
    <t>涟源市</t>
  </si>
  <si>
    <t>双峰县</t>
  </si>
  <si>
    <t>新化县</t>
  </si>
  <si>
    <t>怀化市</t>
  </si>
  <si>
    <t>怀化市小计</t>
  </si>
  <si>
    <t>怀化市本级</t>
  </si>
  <si>
    <t>麻阳县</t>
  </si>
  <si>
    <t>林业局松材线虫病防治30万元；富田坳村绿色防控40万元</t>
  </si>
  <si>
    <t>芷江县</t>
  </si>
  <si>
    <t>中方县</t>
  </si>
  <si>
    <t>会同县</t>
  </si>
  <si>
    <t>宝田乡竹蝗防治</t>
  </si>
  <si>
    <t>湘西土家族苗族自治州</t>
  </si>
  <si>
    <t>湘西土家族苗族自治州小计</t>
  </si>
  <si>
    <t>吉首市</t>
  </si>
  <si>
    <t>古丈县</t>
  </si>
  <si>
    <t>永顺县</t>
  </si>
  <si>
    <t>龙山县</t>
  </si>
  <si>
    <t>二、省直小计</t>
  </si>
  <si>
    <t>湖南省教育厅</t>
  </si>
  <si>
    <t>湖南省教育厅小计</t>
  </si>
  <si>
    <t xml:space="preserve">湖南环境生物职业技术学院 </t>
  </si>
  <si>
    <t>50502商品和服务支出</t>
  </si>
  <si>
    <t>30299其他商品和服务支出</t>
  </si>
  <si>
    <t>校区白蚁防治</t>
  </si>
  <si>
    <t>湖南省韶山管理局</t>
  </si>
  <si>
    <t>湖南省韶山管理局小计</t>
  </si>
  <si>
    <t>湖南省韶山管理局园林环卫管理处</t>
  </si>
  <si>
    <t>毛主席故居等核心景区松树保护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</si>
</sst>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1"/>
      <name val="方正仿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方正仿宋_GBK"/>
      <charset val="134"/>
    </font>
    <font>
      <sz val="10"/>
      <name val="方正仿宋_GBK"/>
      <charset val="134"/>
    </font>
    <font>
      <sz val="12"/>
      <name val="方正仿宋_GBK"/>
      <charset val="134"/>
    </font>
    <font>
      <b/>
      <sz val="16"/>
      <name val="宋体"/>
      <charset val="134"/>
      <scheme val="minor"/>
    </font>
    <font>
      <b/>
      <sz val="14"/>
      <name val="方正仿宋_GBK"/>
      <charset val="134"/>
    </font>
    <font>
      <sz val="14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1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4" fillId="18" borderId="11" applyNumberFormat="false" applyAlignment="false" applyProtection="false">
      <alignment vertical="center"/>
    </xf>
    <xf numFmtId="0" fontId="20" fillId="12" borderId="10" applyNumberFormat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8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4" fillId="27" borderId="13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30" fillId="18" borderId="7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7" borderId="7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177" fontId="6" fillId="0" borderId="0" xfId="0" applyNumberFormat="true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177" fontId="7" fillId="0" borderId="0" xfId="0" applyNumberFormat="true" applyFont="true" applyFill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3" fontId="2" fillId="0" borderId="1" xfId="0" applyNumberFormat="true" applyFont="true" applyFill="true" applyBorder="true" applyAlignment="true">
      <alignment horizontal="center" vertical="center" wrapText="true"/>
    </xf>
    <xf numFmtId="3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3" fontId="3" fillId="0" borderId="1" xfId="1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/>
    </xf>
    <xf numFmtId="3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176" fontId="3" fillId="0" borderId="5" xfId="0" applyNumberFormat="true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177" fontId="3" fillId="0" borderId="0" xfId="0" applyNumberFormat="true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left" vertical="center" wrapText="true"/>
    </xf>
  </cellXfs>
  <cellStyles count="51">
    <cellStyle name="常规" xfId="0" builtinId="0"/>
    <cellStyle name="常规_西湖区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97"/>
  <sheetViews>
    <sheetView tabSelected="1" topLeftCell="A21" workbookViewId="0">
      <selection activeCell="B25" sqref="B25"/>
    </sheetView>
  </sheetViews>
  <sheetFormatPr defaultColWidth="9" defaultRowHeight="15.75" outlineLevelCol="6"/>
  <cols>
    <col min="1" max="1" width="10.15" style="4" customWidth="true"/>
    <col min="2" max="2" width="23.25" style="5" customWidth="true"/>
    <col min="3" max="3" width="14.5" style="6" customWidth="true"/>
    <col min="4" max="6" width="14.5" style="7" customWidth="true"/>
    <col min="7" max="7" width="40.175" style="7" customWidth="true"/>
    <col min="8" max="16384" width="9" style="7"/>
  </cols>
  <sheetData>
    <row r="1" spans="1:2">
      <c r="A1" s="8" t="s">
        <v>0</v>
      </c>
      <c r="B1" s="9"/>
    </row>
    <row r="2" s="1" customFormat="true" ht="44.25" customHeight="true" spans="1:7">
      <c r="A2" s="10" t="s">
        <v>1</v>
      </c>
      <c r="B2" s="10"/>
      <c r="C2" s="11"/>
      <c r="D2" s="10"/>
      <c r="E2" s="10"/>
      <c r="F2" s="10"/>
      <c r="G2" s="10"/>
    </row>
    <row r="3" ht="18.75" spans="1:2">
      <c r="A3" s="12"/>
      <c r="B3" s="13"/>
    </row>
    <row r="4" s="2" customFormat="true" ht="45" customHeight="true" spans="1:7">
      <c r="A4" s="14" t="s">
        <v>2</v>
      </c>
      <c r="B4" s="14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4" t="s">
        <v>8</v>
      </c>
    </row>
    <row r="5" s="2" customFormat="true" ht="31" customHeight="true" spans="1:7">
      <c r="A5" s="17" t="s">
        <v>9</v>
      </c>
      <c r="B5" s="17"/>
      <c r="C5" s="15">
        <f>C6+C87</f>
        <v>2290</v>
      </c>
      <c r="D5" s="16"/>
      <c r="E5" s="16"/>
      <c r="F5" s="16"/>
      <c r="G5" s="17"/>
    </row>
    <row r="6" s="2" customFormat="true" ht="31" customHeight="true" spans="1:7">
      <c r="A6" s="17" t="s">
        <v>10</v>
      </c>
      <c r="B6" s="17"/>
      <c r="C6" s="15">
        <f>C7+C13+C15+C17+C23+C31+C38+C43+C49+C54++C63+C71+C76+C82</f>
        <v>2250</v>
      </c>
      <c r="D6" s="16"/>
      <c r="E6" s="16"/>
      <c r="F6" s="16"/>
      <c r="G6" s="17"/>
    </row>
    <row r="7" s="2" customFormat="true" ht="31" customHeight="true" spans="1:7">
      <c r="A7" s="17" t="s">
        <v>11</v>
      </c>
      <c r="B7" s="18" t="s">
        <v>12</v>
      </c>
      <c r="C7" s="15">
        <f>C8+C9+C10+C11+C12</f>
        <v>400</v>
      </c>
      <c r="D7" s="16"/>
      <c r="E7" s="16"/>
      <c r="F7" s="16"/>
      <c r="G7" s="24"/>
    </row>
    <row r="8" s="3" customFormat="true" ht="31" customHeight="true" spans="1:7">
      <c r="A8" s="17"/>
      <c r="B8" s="19" t="s">
        <v>13</v>
      </c>
      <c r="C8" s="20">
        <v>20</v>
      </c>
      <c r="D8" s="21" t="s">
        <v>14</v>
      </c>
      <c r="E8" s="21" t="s">
        <v>15</v>
      </c>
      <c r="F8" s="25"/>
      <c r="G8" s="26" t="s">
        <v>16</v>
      </c>
    </row>
    <row r="9" s="3" customFormat="true" ht="31" customHeight="true" spans="1:7">
      <c r="A9" s="17"/>
      <c r="B9" s="19" t="s">
        <v>17</v>
      </c>
      <c r="C9" s="20">
        <v>60</v>
      </c>
      <c r="D9" s="21" t="s">
        <v>14</v>
      </c>
      <c r="E9" s="21" t="s">
        <v>15</v>
      </c>
      <c r="F9" s="25"/>
      <c r="G9" s="26" t="s">
        <v>18</v>
      </c>
    </row>
    <row r="10" s="3" customFormat="true" ht="31" customHeight="true" spans="1:7">
      <c r="A10" s="17"/>
      <c r="B10" s="19" t="s">
        <v>19</v>
      </c>
      <c r="C10" s="20">
        <v>50</v>
      </c>
      <c r="D10" s="21" t="s">
        <v>14</v>
      </c>
      <c r="E10" s="21" t="s">
        <v>15</v>
      </c>
      <c r="F10" s="25"/>
      <c r="G10" s="26" t="s">
        <v>20</v>
      </c>
    </row>
    <row r="11" s="3" customFormat="true" ht="31" customHeight="true" spans="1:7">
      <c r="A11" s="17"/>
      <c r="B11" s="19" t="s">
        <v>21</v>
      </c>
      <c r="C11" s="22">
        <v>160</v>
      </c>
      <c r="D11" s="21" t="s">
        <v>14</v>
      </c>
      <c r="E11" s="21" t="s">
        <v>15</v>
      </c>
      <c r="F11" s="21"/>
      <c r="G11" s="26" t="s">
        <v>22</v>
      </c>
    </row>
    <row r="12" s="3" customFormat="true" ht="31" customHeight="true" spans="1:7">
      <c r="A12" s="17"/>
      <c r="B12" s="19" t="s">
        <v>23</v>
      </c>
      <c r="C12" s="20">
        <v>110</v>
      </c>
      <c r="D12" s="21" t="s">
        <v>14</v>
      </c>
      <c r="E12" s="21" t="s">
        <v>15</v>
      </c>
      <c r="F12" s="25"/>
      <c r="G12" s="26" t="s">
        <v>24</v>
      </c>
    </row>
    <row r="13" s="2" customFormat="true" ht="31" customHeight="true" spans="1:7">
      <c r="A13" s="17" t="s">
        <v>25</v>
      </c>
      <c r="B13" s="18" t="s">
        <v>26</v>
      </c>
      <c r="C13" s="15">
        <f>C14</f>
        <v>20</v>
      </c>
      <c r="D13" s="16"/>
      <c r="E13" s="16"/>
      <c r="F13" s="16"/>
      <c r="G13" s="24"/>
    </row>
    <row r="14" s="3" customFormat="true" ht="31" customHeight="true" spans="1:7">
      <c r="A14" s="17"/>
      <c r="B14" s="19" t="s">
        <v>27</v>
      </c>
      <c r="C14" s="20">
        <v>20</v>
      </c>
      <c r="D14" s="21" t="s">
        <v>14</v>
      </c>
      <c r="E14" s="21" t="s">
        <v>15</v>
      </c>
      <c r="F14" s="25"/>
      <c r="G14" s="26" t="s">
        <v>20</v>
      </c>
    </row>
    <row r="15" s="2" customFormat="true" ht="31" customHeight="true" spans="1:7">
      <c r="A15" s="17" t="s">
        <v>28</v>
      </c>
      <c r="B15" s="18" t="s">
        <v>29</v>
      </c>
      <c r="C15" s="15">
        <f>C16</f>
        <v>100</v>
      </c>
      <c r="D15" s="16"/>
      <c r="E15" s="16"/>
      <c r="F15" s="16"/>
      <c r="G15" s="24"/>
    </row>
    <row r="16" s="3" customFormat="true" ht="31" customHeight="true" spans="1:7">
      <c r="A16" s="17"/>
      <c r="B16" s="19" t="s">
        <v>30</v>
      </c>
      <c r="C16" s="20">
        <v>100</v>
      </c>
      <c r="D16" s="21" t="s">
        <v>14</v>
      </c>
      <c r="E16" s="21" t="s">
        <v>15</v>
      </c>
      <c r="F16" s="25"/>
      <c r="G16" s="26" t="s">
        <v>20</v>
      </c>
    </row>
    <row r="17" s="2" customFormat="true" ht="31" customHeight="true" spans="1:7">
      <c r="A17" s="17" t="s">
        <v>31</v>
      </c>
      <c r="B17" s="18" t="s">
        <v>32</v>
      </c>
      <c r="C17" s="15">
        <f>C18+C19+C20+C21+C22</f>
        <v>260</v>
      </c>
      <c r="D17" s="16"/>
      <c r="E17" s="16"/>
      <c r="F17" s="16"/>
      <c r="G17" s="24"/>
    </row>
    <row r="18" s="3" customFormat="true" ht="31" customHeight="true" spans="1:7">
      <c r="A18" s="17"/>
      <c r="B18" s="19" t="s">
        <v>33</v>
      </c>
      <c r="C18" s="20">
        <v>40</v>
      </c>
      <c r="D18" s="21" t="s">
        <v>14</v>
      </c>
      <c r="E18" s="21" t="s">
        <v>15</v>
      </c>
      <c r="F18" s="25"/>
      <c r="G18" s="26" t="s">
        <v>20</v>
      </c>
    </row>
    <row r="19" s="3" customFormat="true" ht="31" customHeight="true" spans="1:7">
      <c r="A19" s="17"/>
      <c r="B19" s="19" t="s">
        <v>34</v>
      </c>
      <c r="C19" s="20">
        <v>40</v>
      </c>
      <c r="D19" s="21" t="s">
        <v>14</v>
      </c>
      <c r="E19" s="21" t="s">
        <v>15</v>
      </c>
      <c r="F19" s="25"/>
      <c r="G19" s="26" t="s">
        <v>20</v>
      </c>
    </row>
    <row r="20" s="3" customFormat="true" ht="31" customHeight="true" spans="1:7">
      <c r="A20" s="17"/>
      <c r="B20" s="19" t="s">
        <v>35</v>
      </c>
      <c r="C20" s="20">
        <v>60</v>
      </c>
      <c r="D20" s="21" t="s">
        <v>14</v>
      </c>
      <c r="E20" s="21" t="s">
        <v>15</v>
      </c>
      <c r="F20" s="25"/>
      <c r="G20" s="26" t="s">
        <v>20</v>
      </c>
    </row>
    <row r="21" s="3" customFormat="true" ht="31" customHeight="true" spans="1:7">
      <c r="A21" s="17"/>
      <c r="B21" s="19" t="s">
        <v>36</v>
      </c>
      <c r="C21" s="20">
        <v>20</v>
      </c>
      <c r="D21" s="21" t="s">
        <v>14</v>
      </c>
      <c r="E21" s="21" t="s">
        <v>15</v>
      </c>
      <c r="F21" s="25"/>
      <c r="G21" s="26" t="s">
        <v>20</v>
      </c>
    </row>
    <row r="22" s="3" customFormat="true" ht="31" customHeight="true" spans="1:7">
      <c r="A22" s="17"/>
      <c r="B22" s="19" t="s">
        <v>37</v>
      </c>
      <c r="C22" s="20">
        <v>100</v>
      </c>
      <c r="D22" s="21" t="s">
        <v>14</v>
      </c>
      <c r="E22" s="21" t="s">
        <v>15</v>
      </c>
      <c r="F22" s="25"/>
      <c r="G22" s="26" t="s">
        <v>20</v>
      </c>
    </row>
    <row r="23" s="2" customFormat="true" ht="31" customHeight="true" spans="1:7">
      <c r="A23" s="17" t="s">
        <v>38</v>
      </c>
      <c r="B23" s="18" t="s">
        <v>39</v>
      </c>
      <c r="C23" s="15">
        <f>C24+C25+C26+C27+C28+C29+C30</f>
        <v>130</v>
      </c>
      <c r="D23" s="16"/>
      <c r="E23" s="16"/>
      <c r="F23" s="16"/>
      <c r="G23" s="24"/>
    </row>
    <row r="24" s="3" customFormat="true" ht="31" customHeight="true" spans="1:7">
      <c r="A24" s="17"/>
      <c r="B24" s="19" t="s">
        <v>40</v>
      </c>
      <c r="C24" s="20">
        <v>10</v>
      </c>
      <c r="D24" s="21" t="s">
        <v>14</v>
      </c>
      <c r="E24" s="21" t="s">
        <v>15</v>
      </c>
      <c r="F24" s="25"/>
      <c r="G24" s="26" t="s">
        <v>20</v>
      </c>
    </row>
    <row r="25" s="3" customFormat="true" ht="31" customHeight="true" spans="1:7">
      <c r="A25" s="17"/>
      <c r="B25" s="19" t="s">
        <v>41</v>
      </c>
      <c r="C25" s="20">
        <v>20</v>
      </c>
      <c r="D25" s="21" t="s">
        <v>14</v>
      </c>
      <c r="E25" s="21" t="s">
        <v>15</v>
      </c>
      <c r="F25" s="25"/>
      <c r="G25" s="26" t="s">
        <v>20</v>
      </c>
    </row>
    <row r="26" s="3" customFormat="true" ht="31" customHeight="true" spans="1:7">
      <c r="A26" s="17"/>
      <c r="B26" s="19" t="s">
        <v>42</v>
      </c>
      <c r="C26" s="20">
        <v>20</v>
      </c>
      <c r="D26" s="21" t="s">
        <v>14</v>
      </c>
      <c r="E26" s="21" t="s">
        <v>15</v>
      </c>
      <c r="F26" s="25"/>
      <c r="G26" s="26" t="s">
        <v>20</v>
      </c>
    </row>
    <row r="27" s="3" customFormat="true" ht="31" customHeight="true" spans="1:7">
      <c r="A27" s="17"/>
      <c r="B27" s="19" t="s">
        <v>43</v>
      </c>
      <c r="C27" s="20">
        <v>40</v>
      </c>
      <c r="D27" s="21" t="s">
        <v>14</v>
      </c>
      <c r="E27" s="21" t="s">
        <v>15</v>
      </c>
      <c r="F27" s="25"/>
      <c r="G27" s="26" t="s">
        <v>44</v>
      </c>
    </row>
    <row r="28" s="3" customFormat="true" ht="31" customHeight="true" spans="1:7">
      <c r="A28" s="17"/>
      <c r="B28" s="19" t="s">
        <v>45</v>
      </c>
      <c r="C28" s="20">
        <v>10</v>
      </c>
      <c r="D28" s="21" t="s">
        <v>14</v>
      </c>
      <c r="E28" s="21" t="s">
        <v>15</v>
      </c>
      <c r="F28" s="25"/>
      <c r="G28" s="26" t="s">
        <v>46</v>
      </c>
    </row>
    <row r="29" s="3" customFormat="true" ht="31" customHeight="true" spans="1:7">
      <c r="A29" s="17"/>
      <c r="B29" s="19" t="s">
        <v>47</v>
      </c>
      <c r="C29" s="20">
        <v>20</v>
      </c>
      <c r="D29" s="21" t="s">
        <v>14</v>
      </c>
      <c r="E29" s="21" t="s">
        <v>15</v>
      </c>
      <c r="F29" s="25"/>
      <c r="G29" s="26" t="s">
        <v>20</v>
      </c>
    </row>
    <row r="30" s="3" customFormat="true" ht="31" customHeight="true" spans="1:7">
      <c r="A30" s="17"/>
      <c r="B30" s="19" t="s">
        <v>48</v>
      </c>
      <c r="C30" s="20">
        <v>10</v>
      </c>
      <c r="D30" s="21" t="s">
        <v>14</v>
      </c>
      <c r="E30" s="21" t="s">
        <v>15</v>
      </c>
      <c r="F30" s="25"/>
      <c r="G30" s="26" t="s">
        <v>20</v>
      </c>
    </row>
    <row r="31" s="2" customFormat="true" ht="31" customHeight="true" spans="1:7">
      <c r="A31" s="17" t="s">
        <v>49</v>
      </c>
      <c r="B31" s="18" t="s">
        <v>50</v>
      </c>
      <c r="C31" s="15">
        <f>C32+C33+C34+C35+C36+C37</f>
        <v>190</v>
      </c>
      <c r="D31" s="16"/>
      <c r="E31" s="16"/>
      <c r="F31" s="16"/>
      <c r="G31" s="24"/>
    </row>
    <row r="32" s="3" customFormat="true" ht="31" customHeight="true" spans="1:7">
      <c r="A32" s="17"/>
      <c r="B32" s="19" t="s">
        <v>51</v>
      </c>
      <c r="C32" s="20">
        <v>20</v>
      </c>
      <c r="D32" s="21" t="s">
        <v>14</v>
      </c>
      <c r="E32" s="21" t="s">
        <v>15</v>
      </c>
      <c r="F32" s="25"/>
      <c r="G32" s="26" t="s">
        <v>52</v>
      </c>
    </row>
    <row r="33" s="3" customFormat="true" ht="31" customHeight="true" spans="1:7">
      <c r="A33" s="17"/>
      <c r="B33" s="19" t="s">
        <v>53</v>
      </c>
      <c r="C33" s="20">
        <v>20</v>
      </c>
      <c r="D33" s="21" t="s">
        <v>14</v>
      </c>
      <c r="E33" s="21" t="s">
        <v>15</v>
      </c>
      <c r="F33" s="25"/>
      <c r="G33" s="26" t="s">
        <v>20</v>
      </c>
    </row>
    <row r="34" s="3" customFormat="true" ht="31" customHeight="true" spans="1:7">
      <c r="A34" s="17"/>
      <c r="B34" s="19" t="s">
        <v>54</v>
      </c>
      <c r="C34" s="20">
        <v>50</v>
      </c>
      <c r="D34" s="21" t="s">
        <v>14</v>
      </c>
      <c r="E34" s="21" t="s">
        <v>15</v>
      </c>
      <c r="F34" s="25"/>
      <c r="G34" s="26" t="s">
        <v>20</v>
      </c>
    </row>
    <row r="35" s="3" customFormat="true" ht="31" customHeight="true" spans="1:7">
      <c r="A35" s="17"/>
      <c r="B35" s="19" t="s">
        <v>55</v>
      </c>
      <c r="C35" s="20">
        <v>80</v>
      </c>
      <c r="D35" s="21" t="s">
        <v>14</v>
      </c>
      <c r="E35" s="21" t="s">
        <v>15</v>
      </c>
      <c r="F35" s="25"/>
      <c r="G35" s="26" t="s">
        <v>20</v>
      </c>
    </row>
    <row r="36" s="3" customFormat="true" ht="31" customHeight="true" spans="1:7">
      <c r="A36" s="17"/>
      <c r="B36" s="19" t="s">
        <v>56</v>
      </c>
      <c r="C36" s="20">
        <v>10</v>
      </c>
      <c r="D36" s="21" t="s">
        <v>14</v>
      </c>
      <c r="E36" s="21" t="s">
        <v>15</v>
      </c>
      <c r="F36" s="25"/>
      <c r="G36" s="26" t="s">
        <v>20</v>
      </c>
    </row>
    <row r="37" s="3" customFormat="true" ht="31" customHeight="true" spans="1:7">
      <c r="A37" s="17"/>
      <c r="B37" s="19" t="s">
        <v>57</v>
      </c>
      <c r="C37" s="20">
        <v>10</v>
      </c>
      <c r="D37" s="21" t="s">
        <v>14</v>
      </c>
      <c r="E37" s="21" t="s">
        <v>15</v>
      </c>
      <c r="F37" s="25"/>
      <c r="G37" s="26" t="s">
        <v>58</v>
      </c>
    </row>
    <row r="38" s="2" customFormat="true" ht="31" customHeight="true" spans="1:7">
      <c r="A38" s="17" t="s">
        <v>59</v>
      </c>
      <c r="B38" s="18" t="s">
        <v>60</v>
      </c>
      <c r="C38" s="15">
        <f>C39+C40+C41+C42</f>
        <v>70</v>
      </c>
      <c r="D38" s="16"/>
      <c r="E38" s="16"/>
      <c r="F38" s="16"/>
      <c r="G38" s="24"/>
    </row>
    <row r="39" s="3" customFormat="true" ht="31" customHeight="true" spans="1:7">
      <c r="A39" s="17"/>
      <c r="B39" s="19" t="s">
        <v>61</v>
      </c>
      <c r="C39" s="20">
        <v>20</v>
      </c>
      <c r="D39" s="21" t="s">
        <v>14</v>
      </c>
      <c r="E39" s="21" t="s">
        <v>15</v>
      </c>
      <c r="F39" s="25"/>
      <c r="G39" s="26" t="s">
        <v>62</v>
      </c>
    </row>
    <row r="40" s="3" customFormat="true" ht="31" customHeight="true" spans="1:7">
      <c r="A40" s="17"/>
      <c r="B40" s="23" t="s">
        <v>63</v>
      </c>
      <c r="C40" s="20">
        <v>20</v>
      </c>
      <c r="D40" s="21" t="s">
        <v>14</v>
      </c>
      <c r="E40" s="21" t="s">
        <v>15</v>
      </c>
      <c r="F40" s="25"/>
      <c r="G40" s="26" t="s">
        <v>64</v>
      </c>
    </row>
    <row r="41" s="3" customFormat="true" ht="31" customHeight="true" spans="1:7">
      <c r="A41" s="17"/>
      <c r="B41" s="23" t="s">
        <v>65</v>
      </c>
      <c r="C41" s="20">
        <v>20</v>
      </c>
      <c r="D41" s="21" t="s">
        <v>14</v>
      </c>
      <c r="E41" s="21" t="s">
        <v>15</v>
      </c>
      <c r="F41" s="25"/>
      <c r="G41" s="26" t="s">
        <v>20</v>
      </c>
    </row>
    <row r="42" s="3" customFormat="true" ht="31" customHeight="true" spans="1:7">
      <c r="A42" s="17"/>
      <c r="B42" s="23" t="s">
        <v>66</v>
      </c>
      <c r="C42" s="20">
        <v>10</v>
      </c>
      <c r="D42" s="21" t="s">
        <v>14</v>
      </c>
      <c r="E42" s="21" t="s">
        <v>15</v>
      </c>
      <c r="F42" s="25"/>
      <c r="G42" s="26" t="s">
        <v>20</v>
      </c>
    </row>
    <row r="43" s="2" customFormat="true" ht="31" customHeight="true" spans="1:7">
      <c r="A43" s="17" t="s">
        <v>67</v>
      </c>
      <c r="B43" s="18" t="s">
        <v>68</v>
      </c>
      <c r="C43" s="15">
        <f>C44+C45+C46+C47+C48</f>
        <v>100</v>
      </c>
      <c r="D43" s="16"/>
      <c r="E43" s="16"/>
      <c r="F43" s="16"/>
      <c r="G43" s="24"/>
    </row>
    <row r="44" s="3" customFormat="true" ht="31" customHeight="true" spans="1:7">
      <c r="A44" s="17"/>
      <c r="B44" s="19" t="s">
        <v>69</v>
      </c>
      <c r="C44" s="20">
        <v>20</v>
      </c>
      <c r="D44" s="21" t="s">
        <v>14</v>
      </c>
      <c r="E44" s="21" t="s">
        <v>15</v>
      </c>
      <c r="F44" s="25"/>
      <c r="G44" s="26" t="s">
        <v>16</v>
      </c>
    </row>
    <row r="45" s="3" customFormat="true" ht="31" customHeight="true" spans="1:7">
      <c r="A45" s="17"/>
      <c r="B45" s="19" t="s">
        <v>70</v>
      </c>
      <c r="C45" s="20">
        <v>20</v>
      </c>
      <c r="D45" s="21" t="s">
        <v>14</v>
      </c>
      <c r="E45" s="21" t="s">
        <v>15</v>
      </c>
      <c r="F45" s="25"/>
      <c r="G45" s="26" t="s">
        <v>20</v>
      </c>
    </row>
    <row r="46" s="3" customFormat="true" ht="31" customHeight="true" spans="1:7">
      <c r="A46" s="17"/>
      <c r="B46" s="19" t="s">
        <v>71</v>
      </c>
      <c r="C46" s="20">
        <v>20</v>
      </c>
      <c r="D46" s="21" t="s">
        <v>14</v>
      </c>
      <c r="E46" s="21" t="s">
        <v>15</v>
      </c>
      <c r="F46" s="25"/>
      <c r="G46" s="26" t="s">
        <v>20</v>
      </c>
    </row>
    <row r="47" s="3" customFormat="true" ht="31" customHeight="true" spans="1:7">
      <c r="A47" s="17"/>
      <c r="B47" s="19" t="s">
        <v>72</v>
      </c>
      <c r="C47" s="20">
        <v>20</v>
      </c>
      <c r="D47" s="21" t="s">
        <v>14</v>
      </c>
      <c r="E47" s="21" t="s">
        <v>15</v>
      </c>
      <c r="F47" s="25"/>
      <c r="G47" s="26" t="s">
        <v>20</v>
      </c>
    </row>
    <row r="48" s="3" customFormat="true" ht="31" customHeight="true" spans="1:7">
      <c r="A48" s="17"/>
      <c r="B48" s="19" t="s">
        <v>73</v>
      </c>
      <c r="C48" s="20">
        <v>20</v>
      </c>
      <c r="D48" s="21" t="s">
        <v>14</v>
      </c>
      <c r="E48" s="21" t="s">
        <v>15</v>
      </c>
      <c r="F48" s="25"/>
      <c r="G48" s="26" t="s">
        <v>20</v>
      </c>
    </row>
    <row r="49" s="2" customFormat="true" ht="31" customHeight="true" spans="1:7">
      <c r="A49" s="17" t="s">
        <v>74</v>
      </c>
      <c r="B49" s="18" t="s">
        <v>75</v>
      </c>
      <c r="C49" s="15">
        <f>C50+C51+C52+C53</f>
        <v>80</v>
      </c>
      <c r="D49" s="16"/>
      <c r="E49" s="16"/>
      <c r="F49" s="16"/>
      <c r="G49" s="24"/>
    </row>
    <row r="50" s="3" customFormat="true" ht="31" customHeight="true" spans="1:7">
      <c r="A50" s="17"/>
      <c r="B50" s="19" t="s">
        <v>76</v>
      </c>
      <c r="C50" s="20">
        <v>10</v>
      </c>
      <c r="D50" s="21" t="s">
        <v>14</v>
      </c>
      <c r="E50" s="21" t="s">
        <v>15</v>
      </c>
      <c r="F50" s="25"/>
      <c r="G50" s="26" t="s">
        <v>77</v>
      </c>
    </row>
    <row r="51" s="3" customFormat="true" ht="31" customHeight="true" spans="1:7">
      <c r="A51" s="17"/>
      <c r="B51" s="19" t="s">
        <v>78</v>
      </c>
      <c r="C51" s="20">
        <v>20</v>
      </c>
      <c r="D51" s="21" t="s">
        <v>14</v>
      </c>
      <c r="E51" s="21" t="s">
        <v>15</v>
      </c>
      <c r="F51" s="25"/>
      <c r="G51" s="26" t="s">
        <v>20</v>
      </c>
    </row>
    <row r="52" s="3" customFormat="true" ht="31" customHeight="true" spans="1:7">
      <c r="A52" s="17"/>
      <c r="B52" s="19" t="s">
        <v>79</v>
      </c>
      <c r="C52" s="20">
        <v>20</v>
      </c>
      <c r="D52" s="21" t="s">
        <v>14</v>
      </c>
      <c r="E52" s="21" t="s">
        <v>15</v>
      </c>
      <c r="F52" s="25"/>
      <c r="G52" s="26" t="s">
        <v>80</v>
      </c>
    </row>
    <row r="53" s="3" customFormat="true" ht="31" customHeight="true" spans="1:7">
      <c r="A53" s="17"/>
      <c r="B53" s="19" t="s">
        <v>81</v>
      </c>
      <c r="C53" s="20">
        <v>30</v>
      </c>
      <c r="D53" s="21" t="s">
        <v>14</v>
      </c>
      <c r="E53" s="21" t="s">
        <v>15</v>
      </c>
      <c r="F53" s="25"/>
      <c r="G53" s="26" t="s">
        <v>20</v>
      </c>
    </row>
    <row r="54" s="2" customFormat="true" ht="31" customHeight="true" spans="1:7">
      <c r="A54" s="17" t="s">
        <v>82</v>
      </c>
      <c r="B54" s="18" t="s">
        <v>83</v>
      </c>
      <c r="C54" s="15">
        <f>C55+C56+C57+C58+C59+C60+C61+C62</f>
        <v>240</v>
      </c>
      <c r="D54" s="16"/>
      <c r="E54" s="16"/>
      <c r="F54" s="16"/>
      <c r="G54" s="24"/>
    </row>
    <row r="55" s="3" customFormat="true" ht="31" customHeight="true" spans="1:7">
      <c r="A55" s="17"/>
      <c r="B55" s="19" t="s">
        <v>84</v>
      </c>
      <c r="C55" s="20">
        <v>10</v>
      </c>
      <c r="D55" s="21" t="s">
        <v>14</v>
      </c>
      <c r="E55" s="21" t="s">
        <v>15</v>
      </c>
      <c r="F55" s="25"/>
      <c r="G55" s="26" t="s">
        <v>85</v>
      </c>
    </row>
    <row r="56" s="3" customFormat="true" ht="31" customHeight="true" spans="1:7">
      <c r="A56" s="17"/>
      <c r="B56" s="19" t="s">
        <v>86</v>
      </c>
      <c r="C56" s="20">
        <v>100</v>
      </c>
      <c r="D56" s="21" t="s">
        <v>14</v>
      </c>
      <c r="E56" s="21" t="s">
        <v>15</v>
      </c>
      <c r="F56" s="25"/>
      <c r="G56" s="27" t="s">
        <v>20</v>
      </c>
    </row>
    <row r="57" s="3" customFormat="true" ht="31" customHeight="true" spans="1:7">
      <c r="A57" s="17"/>
      <c r="B57" s="19" t="s">
        <v>87</v>
      </c>
      <c r="C57" s="20">
        <v>20</v>
      </c>
      <c r="D57" s="21" t="s">
        <v>14</v>
      </c>
      <c r="E57" s="21" t="s">
        <v>15</v>
      </c>
      <c r="F57" s="25"/>
      <c r="G57" s="27" t="s">
        <v>20</v>
      </c>
    </row>
    <row r="58" s="3" customFormat="true" ht="31" customHeight="true" spans="1:7">
      <c r="A58" s="17"/>
      <c r="B58" s="19" t="s">
        <v>88</v>
      </c>
      <c r="C58" s="20">
        <v>20</v>
      </c>
      <c r="D58" s="21" t="s">
        <v>14</v>
      </c>
      <c r="E58" s="21" t="s">
        <v>15</v>
      </c>
      <c r="F58" s="25"/>
      <c r="G58" s="27" t="s">
        <v>20</v>
      </c>
    </row>
    <row r="59" s="3" customFormat="true" ht="31" customHeight="true" spans="1:7">
      <c r="A59" s="17"/>
      <c r="B59" s="19" t="s">
        <v>89</v>
      </c>
      <c r="C59" s="20">
        <v>20</v>
      </c>
      <c r="D59" s="21" t="s">
        <v>14</v>
      </c>
      <c r="E59" s="21" t="s">
        <v>15</v>
      </c>
      <c r="F59" s="25"/>
      <c r="G59" s="26" t="s">
        <v>20</v>
      </c>
    </row>
    <row r="60" s="3" customFormat="true" ht="31" customHeight="true" spans="1:7">
      <c r="A60" s="17"/>
      <c r="B60" s="19" t="s">
        <v>90</v>
      </c>
      <c r="C60" s="20">
        <v>20</v>
      </c>
      <c r="D60" s="21" t="s">
        <v>14</v>
      </c>
      <c r="E60" s="21" t="s">
        <v>15</v>
      </c>
      <c r="F60" s="25"/>
      <c r="G60" s="26" t="s">
        <v>20</v>
      </c>
    </row>
    <row r="61" s="3" customFormat="true" ht="31" customHeight="true" spans="1:7">
      <c r="A61" s="17"/>
      <c r="B61" s="19" t="s">
        <v>91</v>
      </c>
      <c r="C61" s="20">
        <v>20</v>
      </c>
      <c r="D61" s="21" t="s">
        <v>14</v>
      </c>
      <c r="E61" s="21" t="s">
        <v>15</v>
      </c>
      <c r="F61" s="25"/>
      <c r="G61" s="26" t="s">
        <v>20</v>
      </c>
    </row>
    <row r="62" s="3" customFormat="true" ht="31" customHeight="true" spans="1:7">
      <c r="A62" s="17"/>
      <c r="B62" s="19" t="s">
        <v>92</v>
      </c>
      <c r="C62" s="20">
        <v>30</v>
      </c>
      <c r="D62" s="21" t="s">
        <v>14</v>
      </c>
      <c r="E62" s="21" t="s">
        <v>15</v>
      </c>
      <c r="F62" s="25"/>
      <c r="G62" s="26" t="s">
        <v>20</v>
      </c>
    </row>
    <row r="63" s="2" customFormat="true" ht="31" customHeight="true" spans="1:7">
      <c r="A63" s="17" t="s">
        <v>93</v>
      </c>
      <c r="B63" s="18" t="s">
        <v>94</v>
      </c>
      <c r="C63" s="15">
        <f>C64+C65+C66+C67+C68+C69+C70</f>
        <v>180</v>
      </c>
      <c r="D63" s="16"/>
      <c r="E63" s="16"/>
      <c r="F63" s="16"/>
      <c r="G63" s="24"/>
    </row>
    <row r="64" s="3" customFormat="true" ht="31" customHeight="true" spans="1:7">
      <c r="A64" s="17"/>
      <c r="B64" s="19" t="s">
        <v>95</v>
      </c>
      <c r="C64" s="20">
        <v>20</v>
      </c>
      <c r="D64" s="21" t="s">
        <v>14</v>
      </c>
      <c r="E64" s="21" t="s">
        <v>15</v>
      </c>
      <c r="F64" s="25"/>
      <c r="G64" s="26" t="s">
        <v>20</v>
      </c>
    </row>
    <row r="65" s="3" customFormat="true" ht="31" customHeight="true" spans="1:7">
      <c r="A65" s="17"/>
      <c r="B65" s="19" t="s">
        <v>96</v>
      </c>
      <c r="C65" s="20">
        <v>60</v>
      </c>
      <c r="D65" s="21" t="s">
        <v>14</v>
      </c>
      <c r="E65" s="21" t="s">
        <v>15</v>
      </c>
      <c r="F65" s="25"/>
      <c r="G65" s="26" t="s">
        <v>20</v>
      </c>
    </row>
    <row r="66" s="3" customFormat="true" ht="31" customHeight="true" spans="1:7">
      <c r="A66" s="17"/>
      <c r="B66" s="19" t="s">
        <v>97</v>
      </c>
      <c r="C66" s="20">
        <v>20</v>
      </c>
      <c r="D66" s="21" t="s">
        <v>14</v>
      </c>
      <c r="E66" s="21" t="s">
        <v>15</v>
      </c>
      <c r="F66" s="25"/>
      <c r="G66" s="26" t="s">
        <v>20</v>
      </c>
    </row>
    <row r="67" s="3" customFormat="true" ht="31" customHeight="true" spans="1:7">
      <c r="A67" s="17"/>
      <c r="B67" s="19" t="s">
        <v>98</v>
      </c>
      <c r="C67" s="20">
        <v>20</v>
      </c>
      <c r="D67" s="21" t="s">
        <v>14</v>
      </c>
      <c r="E67" s="21" t="s">
        <v>15</v>
      </c>
      <c r="F67" s="25"/>
      <c r="G67" s="26" t="s">
        <v>20</v>
      </c>
    </row>
    <row r="68" s="3" customFormat="true" ht="31" customHeight="true" spans="1:7">
      <c r="A68" s="17"/>
      <c r="B68" s="19" t="s">
        <v>99</v>
      </c>
      <c r="C68" s="20">
        <v>20</v>
      </c>
      <c r="D68" s="21" t="s">
        <v>14</v>
      </c>
      <c r="E68" s="21" t="s">
        <v>15</v>
      </c>
      <c r="F68" s="25"/>
      <c r="G68" s="26" t="s">
        <v>20</v>
      </c>
    </row>
    <row r="69" s="3" customFormat="true" ht="31" customHeight="true" spans="1:7">
      <c r="A69" s="17"/>
      <c r="B69" s="19" t="s">
        <v>100</v>
      </c>
      <c r="C69" s="20">
        <v>20</v>
      </c>
      <c r="D69" s="21" t="s">
        <v>14</v>
      </c>
      <c r="E69" s="21" t="s">
        <v>15</v>
      </c>
      <c r="F69" s="25"/>
      <c r="G69" s="26" t="s">
        <v>20</v>
      </c>
    </row>
    <row r="70" s="3" customFormat="true" ht="31" customHeight="true" spans="1:7">
      <c r="A70" s="17"/>
      <c r="B70" s="19" t="s">
        <v>101</v>
      </c>
      <c r="C70" s="20">
        <v>20</v>
      </c>
      <c r="D70" s="21" t="s">
        <v>14</v>
      </c>
      <c r="E70" s="21" t="s">
        <v>15</v>
      </c>
      <c r="F70" s="25"/>
      <c r="G70" s="26" t="s">
        <v>20</v>
      </c>
    </row>
    <row r="71" s="2" customFormat="true" ht="31" customHeight="true" spans="1:7">
      <c r="A71" s="17" t="s">
        <v>102</v>
      </c>
      <c r="B71" s="18" t="s">
        <v>103</v>
      </c>
      <c r="C71" s="15">
        <f>C72+C73+C74+C75</f>
        <v>160</v>
      </c>
      <c r="D71" s="16"/>
      <c r="E71" s="16"/>
      <c r="F71" s="16"/>
      <c r="G71" s="24"/>
    </row>
    <row r="72" s="3" customFormat="true" ht="31" customHeight="true" spans="1:7">
      <c r="A72" s="17"/>
      <c r="B72" s="19" t="s">
        <v>104</v>
      </c>
      <c r="C72" s="20">
        <v>20</v>
      </c>
      <c r="D72" s="21" t="s">
        <v>14</v>
      </c>
      <c r="E72" s="21" t="s">
        <v>15</v>
      </c>
      <c r="F72" s="25"/>
      <c r="G72" s="26" t="s">
        <v>20</v>
      </c>
    </row>
    <row r="73" s="3" customFormat="true" ht="31" customHeight="true" spans="1:7">
      <c r="A73" s="17"/>
      <c r="B73" s="19" t="s">
        <v>105</v>
      </c>
      <c r="C73" s="20">
        <v>20</v>
      </c>
      <c r="D73" s="21" t="s">
        <v>14</v>
      </c>
      <c r="E73" s="21" t="s">
        <v>15</v>
      </c>
      <c r="F73" s="25"/>
      <c r="G73" s="26" t="s">
        <v>20</v>
      </c>
    </row>
    <row r="74" s="3" customFormat="true" ht="31" customHeight="true" spans="1:7">
      <c r="A74" s="17"/>
      <c r="B74" s="19" t="s">
        <v>106</v>
      </c>
      <c r="C74" s="20">
        <v>20</v>
      </c>
      <c r="D74" s="21" t="s">
        <v>14</v>
      </c>
      <c r="E74" s="21" t="s">
        <v>15</v>
      </c>
      <c r="F74" s="25"/>
      <c r="G74" s="26" t="s">
        <v>20</v>
      </c>
    </row>
    <row r="75" s="3" customFormat="true" ht="31" customHeight="true" spans="1:7">
      <c r="A75" s="17"/>
      <c r="B75" s="19" t="s">
        <v>107</v>
      </c>
      <c r="C75" s="20">
        <v>100</v>
      </c>
      <c r="D75" s="21" t="s">
        <v>14</v>
      </c>
      <c r="E75" s="21" t="s">
        <v>15</v>
      </c>
      <c r="F75" s="25"/>
      <c r="G75" s="26" t="s">
        <v>20</v>
      </c>
    </row>
    <row r="76" s="2" customFormat="true" ht="31" customHeight="true" spans="1:7">
      <c r="A76" s="17" t="s">
        <v>108</v>
      </c>
      <c r="B76" s="18" t="s">
        <v>109</v>
      </c>
      <c r="C76" s="15">
        <f>C77+C78+C79+C80+C81</f>
        <v>130</v>
      </c>
      <c r="D76" s="16"/>
      <c r="E76" s="16"/>
      <c r="F76" s="16"/>
      <c r="G76" s="24"/>
    </row>
    <row r="77" s="3" customFormat="true" ht="31" customHeight="true" spans="1:7">
      <c r="A77" s="17"/>
      <c r="B77" s="19" t="s">
        <v>110</v>
      </c>
      <c r="C77" s="20">
        <v>20</v>
      </c>
      <c r="D77" s="21" t="s">
        <v>14</v>
      </c>
      <c r="E77" s="21" t="s">
        <v>15</v>
      </c>
      <c r="F77" s="25"/>
      <c r="G77" s="26" t="s">
        <v>16</v>
      </c>
    </row>
    <row r="78" s="3" customFormat="true" ht="31" customHeight="true" spans="1:7">
      <c r="A78" s="17"/>
      <c r="B78" s="28" t="s">
        <v>111</v>
      </c>
      <c r="C78" s="20">
        <v>70</v>
      </c>
      <c r="D78" s="21" t="s">
        <v>14</v>
      </c>
      <c r="E78" s="21" t="s">
        <v>15</v>
      </c>
      <c r="F78" s="25"/>
      <c r="G78" s="26" t="s">
        <v>112</v>
      </c>
    </row>
    <row r="79" s="3" customFormat="true" ht="31" customHeight="true" spans="1:7">
      <c r="A79" s="17"/>
      <c r="B79" s="28" t="s">
        <v>113</v>
      </c>
      <c r="C79" s="20">
        <v>20</v>
      </c>
      <c r="D79" s="21" t="s">
        <v>14</v>
      </c>
      <c r="E79" s="21" t="s">
        <v>15</v>
      </c>
      <c r="F79" s="25"/>
      <c r="G79" s="26" t="s">
        <v>20</v>
      </c>
    </row>
    <row r="80" s="3" customFormat="true" ht="31" customHeight="true" spans="1:7">
      <c r="A80" s="17"/>
      <c r="B80" s="28" t="s">
        <v>114</v>
      </c>
      <c r="C80" s="20">
        <v>10</v>
      </c>
      <c r="D80" s="21" t="s">
        <v>14</v>
      </c>
      <c r="E80" s="21" t="s">
        <v>15</v>
      </c>
      <c r="F80" s="25"/>
      <c r="G80" s="26" t="s">
        <v>20</v>
      </c>
    </row>
    <row r="81" s="3" customFormat="true" ht="31" customHeight="true" spans="1:7">
      <c r="A81" s="17"/>
      <c r="B81" s="28" t="s">
        <v>115</v>
      </c>
      <c r="C81" s="20">
        <v>10</v>
      </c>
      <c r="D81" s="21" t="s">
        <v>14</v>
      </c>
      <c r="E81" s="21" t="s">
        <v>15</v>
      </c>
      <c r="F81" s="25"/>
      <c r="G81" s="26" t="s">
        <v>116</v>
      </c>
    </row>
    <row r="82" s="2" customFormat="true" ht="31" customHeight="true" spans="1:7">
      <c r="A82" s="17" t="s">
        <v>117</v>
      </c>
      <c r="B82" s="18" t="s">
        <v>118</v>
      </c>
      <c r="C82" s="15">
        <f>SUM(C83:C86)</f>
        <v>190</v>
      </c>
      <c r="D82" s="16"/>
      <c r="E82" s="16"/>
      <c r="F82" s="16"/>
      <c r="G82" s="24"/>
    </row>
    <row r="83" s="3" customFormat="true" ht="31" customHeight="true" spans="1:7">
      <c r="A83" s="17"/>
      <c r="B83" s="19" t="s">
        <v>119</v>
      </c>
      <c r="C83" s="20">
        <v>50</v>
      </c>
      <c r="D83" s="21" t="s">
        <v>14</v>
      </c>
      <c r="E83" s="21" t="s">
        <v>15</v>
      </c>
      <c r="F83" s="25"/>
      <c r="G83" s="26" t="s">
        <v>20</v>
      </c>
    </row>
    <row r="84" s="3" customFormat="true" ht="31" customHeight="true" spans="1:7">
      <c r="A84" s="17"/>
      <c r="B84" s="19" t="s">
        <v>120</v>
      </c>
      <c r="C84" s="20">
        <v>30</v>
      </c>
      <c r="D84" s="21" t="s">
        <v>14</v>
      </c>
      <c r="E84" s="21" t="s">
        <v>15</v>
      </c>
      <c r="F84" s="25"/>
      <c r="G84" s="26" t="s">
        <v>20</v>
      </c>
    </row>
    <row r="85" s="3" customFormat="true" ht="31" customHeight="true" spans="1:7">
      <c r="A85" s="17"/>
      <c r="B85" s="19" t="s">
        <v>121</v>
      </c>
      <c r="C85" s="20">
        <v>30</v>
      </c>
      <c r="D85" s="21" t="s">
        <v>14</v>
      </c>
      <c r="E85" s="21" t="s">
        <v>15</v>
      </c>
      <c r="F85" s="25"/>
      <c r="G85" s="26" t="s">
        <v>20</v>
      </c>
    </row>
    <row r="86" s="3" customFormat="true" ht="31" customHeight="true" spans="1:7">
      <c r="A86" s="17"/>
      <c r="B86" s="19" t="s">
        <v>122</v>
      </c>
      <c r="C86" s="20">
        <v>80</v>
      </c>
      <c r="D86" s="21" t="s">
        <v>14</v>
      </c>
      <c r="E86" s="21" t="s">
        <v>15</v>
      </c>
      <c r="F86" s="25"/>
      <c r="G86" s="26" t="s">
        <v>20</v>
      </c>
    </row>
    <row r="87" s="2" customFormat="true" ht="31" customHeight="true" spans="1:7">
      <c r="A87" s="29" t="s">
        <v>123</v>
      </c>
      <c r="B87" s="30"/>
      <c r="C87" s="15">
        <f>C88+C90</f>
        <v>40</v>
      </c>
      <c r="D87" s="16"/>
      <c r="E87" s="16"/>
      <c r="F87" s="16"/>
      <c r="G87" s="24"/>
    </row>
    <row r="88" s="2" customFormat="true" ht="31" customHeight="true" spans="1:7">
      <c r="A88" s="17" t="s">
        <v>124</v>
      </c>
      <c r="B88" s="17" t="s">
        <v>125</v>
      </c>
      <c r="C88" s="15">
        <f>SUM(C89:C89)</f>
        <v>10</v>
      </c>
      <c r="D88" s="16"/>
      <c r="E88" s="16"/>
      <c r="F88" s="16"/>
      <c r="G88" s="24"/>
    </row>
    <row r="89" s="3" customFormat="true" ht="31" customHeight="true" spans="1:7">
      <c r="A89" s="17"/>
      <c r="B89" s="31" t="s">
        <v>126</v>
      </c>
      <c r="C89" s="22">
        <v>10</v>
      </c>
      <c r="D89" s="21" t="s">
        <v>14</v>
      </c>
      <c r="E89" s="21" t="s">
        <v>127</v>
      </c>
      <c r="F89" s="21" t="s">
        <v>128</v>
      </c>
      <c r="G89" s="26" t="s">
        <v>129</v>
      </c>
    </row>
    <row r="90" s="3" customFormat="true" ht="31" customHeight="true" spans="1:7">
      <c r="A90" s="32" t="s">
        <v>130</v>
      </c>
      <c r="B90" s="17" t="s">
        <v>131</v>
      </c>
      <c r="C90" s="15">
        <f>SUM(C91)</f>
        <v>30</v>
      </c>
      <c r="D90" s="33"/>
      <c r="E90" s="33"/>
      <c r="F90" s="33"/>
      <c r="G90" s="40"/>
    </row>
    <row r="91" s="3" customFormat="true" ht="31" customHeight="true" spans="1:7">
      <c r="A91" s="34"/>
      <c r="B91" s="31" t="s">
        <v>132</v>
      </c>
      <c r="C91" s="22">
        <v>30</v>
      </c>
      <c r="D91" s="21" t="s">
        <v>14</v>
      </c>
      <c r="E91" s="21" t="s">
        <v>127</v>
      </c>
      <c r="F91" s="21" t="s">
        <v>128</v>
      </c>
      <c r="G91" s="40" t="s">
        <v>133</v>
      </c>
    </row>
    <row r="92" s="3" customFormat="true" ht="13.5" spans="1:3">
      <c r="A92" s="35"/>
      <c r="B92" s="36"/>
      <c r="C92" s="37"/>
    </row>
    <row r="93" spans="1:2">
      <c r="A93" s="38"/>
      <c r="B93" s="39"/>
    </row>
    <row r="94" spans="1:2">
      <c r="A94" s="38"/>
      <c r="B94" s="39"/>
    </row>
    <row r="95" spans="1:2">
      <c r="A95" s="38"/>
      <c r="B95" s="39"/>
    </row>
    <row r="96" spans="1:2">
      <c r="A96" s="38"/>
      <c r="B96" s="39"/>
    </row>
    <row r="97" spans="1:2">
      <c r="A97" s="38"/>
      <c r="B97" s="39"/>
    </row>
  </sheetData>
  <mergeCells count="20">
    <mergeCell ref="A2:G2"/>
    <mergeCell ref="A5:B5"/>
    <mergeCell ref="A6:B6"/>
    <mergeCell ref="A87:B87"/>
    <mergeCell ref="A7:A12"/>
    <mergeCell ref="A13:A14"/>
    <mergeCell ref="A15:A16"/>
    <mergeCell ref="A17:A22"/>
    <mergeCell ref="A23:A30"/>
    <mergeCell ref="A31:A37"/>
    <mergeCell ref="A38:A42"/>
    <mergeCell ref="A43:A48"/>
    <mergeCell ref="A49:A53"/>
    <mergeCell ref="A54:A62"/>
    <mergeCell ref="A63:A70"/>
    <mergeCell ref="A71:A75"/>
    <mergeCell ref="A76:A81"/>
    <mergeCell ref="A82:A86"/>
    <mergeCell ref="A88:A89"/>
    <mergeCell ref="A90:A91"/>
  </mergeCells>
  <printOptions horizontalCentered="true"/>
  <pageMargins left="0.156944444444444" right="0.236111111111111" top="0.432638888888889" bottom="0.393055555555556" header="0.314583333333333" footer="0.236111111111111"/>
  <pageSetup paperSize="9" scale="7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发文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kylin</cp:lastModifiedBy>
  <dcterms:created xsi:type="dcterms:W3CDTF">2010-01-03T03:01:00Z</dcterms:created>
  <cp:lastPrinted>2014-09-10T03:54:00Z</cp:lastPrinted>
  <dcterms:modified xsi:type="dcterms:W3CDTF">2024-03-05T17:09:07Z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KSOReadingLayout">
    <vt:bool>true</vt:bool>
  </property>
</Properties>
</file>