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附件" sheetId="1" r:id="rId1"/>
  </sheets>
  <definedNames>
    <definedName name="_xlnm._FilterDatabase" localSheetId="0" hidden="1">附件!$A$3:$XFA$57</definedName>
    <definedName name="_xlnm.Print_Titles" localSheetId="0">附件!$1:$3</definedName>
  </definedNames>
  <calcPr calcId="144525"/>
</workbook>
</file>

<file path=xl/sharedStrings.xml><?xml version="1.0" encoding="utf-8"?>
<sst xmlns="http://schemas.openxmlformats.org/spreadsheetml/2006/main" count="189" uniqueCount="119">
  <si>
    <t>附件4</t>
  </si>
  <si>
    <t>2024年省级林木种苗繁育资金安排明细表</t>
  </si>
  <si>
    <t>市州</t>
  </si>
  <si>
    <t>县市区/单位</t>
  </si>
  <si>
    <t>金额（万元）</t>
  </si>
  <si>
    <t>功能科
目编码</t>
  </si>
  <si>
    <t>政府经济
科目编码</t>
  </si>
  <si>
    <t>部门经济
科目编码</t>
  </si>
  <si>
    <t>摘要/备注</t>
  </si>
  <si>
    <t>合计</t>
  </si>
  <si>
    <t>一、市州小计</t>
  </si>
  <si>
    <t>长沙市</t>
  </si>
  <si>
    <t>长沙市小计</t>
  </si>
  <si>
    <t>长沙市本级</t>
  </si>
  <si>
    <r>
      <rPr>
        <sz val="11"/>
        <rFont val="Times New Roman"/>
        <charset val="134"/>
      </rPr>
      <t>2130205</t>
    </r>
    <r>
      <rPr>
        <sz val="11"/>
        <rFont val="方正书宋_GBK"/>
        <charset val="134"/>
      </rPr>
      <t>森林资源培育</t>
    </r>
  </si>
  <si>
    <r>
      <rPr>
        <sz val="11"/>
        <rFont val="Times New Roman"/>
        <charset val="134"/>
      </rPr>
      <t>505</t>
    </r>
    <r>
      <rPr>
        <sz val="11"/>
        <rFont val="方正书宋_GBK"/>
        <charset val="134"/>
      </rPr>
      <t>对事业单位经常性补助</t>
    </r>
  </si>
  <si>
    <t>长沙市山茶属省级林木种质资源库良种繁育补助25万元，其中生产补助14万元（种质资源收集区227亩），种质资源评价利用11万元</t>
  </si>
  <si>
    <t>浏阳市</t>
  </si>
  <si>
    <t>浏阳市林木种苗管理站福建青冈良种选育16万元</t>
  </si>
  <si>
    <t>株洲市</t>
  </si>
  <si>
    <t>株洲市小计</t>
  </si>
  <si>
    <t>攸县</t>
  </si>
  <si>
    <r>
      <rPr>
        <sz val="11"/>
        <rFont val="方正书宋_GBK"/>
        <charset val="134"/>
      </rPr>
      <t>攸县黄丰桥国有林场木荷母树林建设补助</t>
    </r>
    <r>
      <rPr>
        <sz val="11"/>
        <rFont val="Times New Roman"/>
        <charset val="134"/>
      </rPr>
      <t>10</t>
    </r>
    <r>
      <rPr>
        <sz val="11"/>
        <rFont val="方正书宋_GBK"/>
        <charset val="134"/>
      </rPr>
      <t>万元</t>
    </r>
  </si>
  <si>
    <t>衡阳市</t>
  </si>
  <si>
    <t>衡阳市小计</t>
  </si>
  <si>
    <t>南岳区</t>
  </si>
  <si>
    <r>
      <rPr>
        <sz val="11"/>
        <color rgb="FF000000"/>
        <rFont val="宋体"/>
        <charset val="134"/>
      </rPr>
      <t>南岳树木园绒毛皂荚省级林木种质资源库良种繁育补助</t>
    </r>
    <r>
      <rPr>
        <sz val="11"/>
        <color rgb="FF000000"/>
        <rFont val="Times New Roman"/>
        <charset val="134"/>
      </rPr>
      <t>10</t>
    </r>
    <r>
      <rPr>
        <sz val="11"/>
        <color rgb="FF000000"/>
        <rFont val="方正书宋_GBK"/>
        <charset val="134"/>
      </rPr>
      <t>万元</t>
    </r>
    <r>
      <rPr>
        <sz val="11"/>
        <color rgb="FF000000"/>
        <rFont val="宋体"/>
        <charset val="134"/>
      </rPr>
      <t>（种质资源收集区</t>
    </r>
    <r>
      <rPr>
        <sz val="11"/>
        <color rgb="FF000000"/>
        <rFont val="Times New Roman"/>
        <charset val="134"/>
      </rPr>
      <t>167</t>
    </r>
    <r>
      <rPr>
        <sz val="11"/>
        <color rgb="FF000000"/>
        <rFont val="宋体"/>
        <charset val="134"/>
      </rPr>
      <t>亩）</t>
    </r>
  </si>
  <si>
    <t>衡阳县</t>
  </si>
  <si>
    <r>
      <rPr>
        <sz val="11"/>
        <rFont val="方正书宋_GBK"/>
        <charset val="134"/>
      </rPr>
      <t>衡南县岐山森林公园管理处（衡南县岐山国有林场）大叶榉母树林建设补助</t>
    </r>
    <r>
      <rPr>
        <sz val="11"/>
        <rFont val="Times New Roman"/>
        <charset val="134"/>
      </rPr>
      <t>10</t>
    </r>
    <r>
      <rPr>
        <sz val="11"/>
        <rFont val="方正书宋_GBK"/>
        <charset val="134"/>
      </rPr>
      <t>万元</t>
    </r>
  </si>
  <si>
    <t>常宁市</t>
  </si>
  <si>
    <r>
      <rPr>
        <sz val="11"/>
        <color theme="1"/>
        <rFont val="宋体"/>
        <charset val="134"/>
      </rPr>
      <t>常宁市省级重点湿地松良种基地良种繁育补助</t>
    </r>
    <r>
      <rPr>
        <sz val="11"/>
        <color theme="1"/>
        <rFont val="Times New Roman"/>
        <charset val="134"/>
      </rPr>
      <t>14</t>
    </r>
    <r>
      <rPr>
        <sz val="11"/>
        <color theme="1"/>
        <rFont val="方正书宋_GBK"/>
        <charset val="134"/>
      </rPr>
      <t>万元</t>
    </r>
    <r>
      <rPr>
        <sz val="11"/>
        <color theme="1"/>
        <rFont val="宋体"/>
        <charset val="134"/>
      </rPr>
      <t>（种子园</t>
    </r>
    <r>
      <rPr>
        <sz val="11"/>
        <color theme="1"/>
        <rFont val="Times New Roman"/>
        <charset val="134"/>
      </rPr>
      <t>225</t>
    </r>
    <r>
      <rPr>
        <sz val="11"/>
        <color theme="1"/>
        <rFont val="宋体"/>
        <charset val="134"/>
      </rPr>
      <t>亩，试验林</t>
    </r>
    <r>
      <rPr>
        <sz val="11"/>
        <color theme="1"/>
        <rFont val="Times New Roman"/>
        <charset val="134"/>
      </rPr>
      <t>75</t>
    </r>
    <r>
      <rPr>
        <sz val="11"/>
        <color theme="1"/>
        <rFont val="宋体"/>
        <charset val="134"/>
      </rPr>
      <t>亩）</t>
    </r>
  </si>
  <si>
    <t>邵阳市</t>
  </si>
  <si>
    <t>邵阳市小计</t>
  </si>
  <si>
    <t>邵阳市本级</t>
  </si>
  <si>
    <t>邵阳市草地资源保护中心生态修复乡土草种收集与选育15万元</t>
  </si>
  <si>
    <t>隆回县</t>
  </si>
  <si>
    <r>
      <rPr>
        <sz val="11"/>
        <rFont val="方正书宋_GBK"/>
        <charset val="134"/>
      </rPr>
      <t>隆回县木瓜山国有林场柏木母树林建设补助</t>
    </r>
    <r>
      <rPr>
        <sz val="11"/>
        <rFont val="Times New Roman"/>
        <charset val="134"/>
      </rPr>
      <t>10</t>
    </r>
    <r>
      <rPr>
        <sz val="11"/>
        <rFont val="方正书宋_GBK"/>
        <charset val="134"/>
      </rPr>
      <t>万元</t>
    </r>
  </si>
  <si>
    <t>洞口县</t>
  </si>
  <si>
    <t>洞口县桥头国有林场省级重点杉木良种基地良种繁育补助30万元（种子园445亩，种质资源收集区30亩，试验林108亩）</t>
  </si>
  <si>
    <t>新宁县</t>
  </si>
  <si>
    <r>
      <rPr>
        <sz val="11"/>
        <color rgb="FF000000"/>
        <rFont val="宋体"/>
        <charset val="134"/>
      </rPr>
      <t>崀山珍稀植物研究所银杉省级林木种质资源库良种繁育补助</t>
    </r>
    <r>
      <rPr>
        <sz val="11"/>
        <color rgb="FF000000"/>
        <rFont val="Times New Roman"/>
        <charset val="134"/>
      </rPr>
      <t>11</t>
    </r>
    <r>
      <rPr>
        <sz val="11"/>
        <color rgb="FF000000"/>
        <rFont val="方正书宋_GBK"/>
        <charset val="134"/>
      </rPr>
      <t>万元</t>
    </r>
    <r>
      <rPr>
        <sz val="11"/>
        <color rgb="FF000000"/>
        <rFont val="宋体"/>
        <charset val="134"/>
      </rPr>
      <t>（种质资源收集区</t>
    </r>
    <r>
      <rPr>
        <sz val="11"/>
        <color rgb="FF000000"/>
        <rFont val="Times New Roman"/>
        <charset val="134"/>
      </rPr>
      <t>180</t>
    </r>
    <r>
      <rPr>
        <sz val="11"/>
        <color rgb="FF000000"/>
        <rFont val="宋体"/>
        <charset val="134"/>
      </rPr>
      <t>亩</t>
    </r>
    <r>
      <rPr>
        <sz val="11"/>
        <color rgb="FF000000"/>
        <rFont val="Times New Roman"/>
        <charset val="134"/>
      </rPr>
      <t>,</t>
    </r>
    <r>
      <rPr>
        <sz val="11"/>
        <color rgb="FF000000"/>
        <rFont val="宋体"/>
        <charset val="134"/>
      </rPr>
      <t>母树林</t>
    </r>
    <r>
      <rPr>
        <sz val="11"/>
        <color rgb="FF000000"/>
        <rFont val="Times New Roman"/>
        <charset val="134"/>
      </rPr>
      <t>40</t>
    </r>
    <r>
      <rPr>
        <sz val="11"/>
        <color rgb="FF000000"/>
        <rFont val="宋体"/>
        <charset val="134"/>
      </rPr>
      <t>亩，子代测定林</t>
    </r>
    <r>
      <rPr>
        <sz val="11"/>
        <color rgb="FF000000"/>
        <rFont val="Times New Roman"/>
        <charset val="134"/>
      </rPr>
      <t>75</t>
    </r>
    <r>
      <rPr>
        <sz val="11"/>
        <color rgb="FF000000"/>
        <rFont val="宋体"/>
        <charset val="134"/>
      </rPr>
      <t>亩）</t>
    </r>
  </si>
  <si>
    <t>城步县</t>
  </si>
  <si>
    <r>
      <rPr>
        <sz val="11"/>
        <rFont val="方正书宋_GBK"/>
        <charset val="134"/>
      </rPr>
      <t>城步苗族自治县南洞国有林场赤皮青冈母树林建设补助</t>
    </r>
    <r>
      <rPr>
        <sz val="11"/>
        <rFont val="Times New Roman"/>
        <charset val="134"/>
      </rPr>
      <t>10</t>
    </r>
    <r>
      <rPr>
        <sz val="11"/>
        <rFont val="方正书宋_GBK"/>
        <charset val="134"/>
      </rPr>
      <t>万元</t>
    </r>
  </si>
  <si>
    <t>岳阳市</t>
  </si>
  <si>
    <t>岳阳市小计</t>
  </si>
  <si>
    <t>岳阳市本级</t>
  </si>
  <si>
    <r>
      <rPr>
        <sz val="11"/>
        <rFont val="方正书宋_GBK"/>
        <charset val="134"/>
      </rPr>
      <t>岳阳市林科所洞庭湖区原生柳属植物种质资源收集</t>
    </r>
    <r>
      <rPr>
        <sz val="11"/>
        <rFont val="Times New Roman"/>
        <charset val="134"/>
      </rPr>
      <t>10</t>
    </r>
    <r>
      <rPr>
        <sz val="11"/>
        <rFont val="方正书宋_GBK"/>
        <charset val="134"/>
      </rPr>
      <t>万元</t>
    </r>
  </si>
  <si>
    <t>岳阳县</t>
  </si>
  <si>
    <r>
      <rPr>
        <sz val="11"/>
        <color rgb="FF000000"/>
        <rFont val="宋体"/>
        <charset val="134"/>
      </rPr>
      <t>岳阳县林科所省级重点杉木良种基地良种繁育补助</t>
    </r>
    <r>
      <rPr>
        <sz val="11"/>
        <color rgb="FF000000"/>
        <rFont val="Times New Roman"/>
        <charset val="134"/>
      </rPr>
      <t>23</t>
    </r>
    <r>
      <rPr>
        <sz val="11"/>
        <color rgb="FF000000"/>
        <rFont val="宋体"/>
        <charset val="134"/>
      </rPr>
      <t>万元（种子园</t>
    </r>
    <r>
      <rPr>
        <sz val="11"/>
        <color rgb="FF000000"/>
        <rFont val="Times New Roman"/>
        <charset val="134"/>
      </rPr>
      <t>348</t>
    </r>
    <r>
      <rPr>
        <sz val="11"/>
        <color rgb="FF000000"/>
        <rFont val="宋体"/>
        <charset val="134"/>
      </rPr>
      <t>亩，采穗圃</t>
    </r>
    <r>
      <rPr>
        <sz val="11"/>
        <color rgb="FF000000"/>
        <rFont val="Times New Roman"/>
        <charset val="134"/>
      </rPr>
      <t>31.5</t>
    </r>
    <r>
      <rPr>
        <sz val="11"/>
        <color rgb="FF000000"/>
        <rFont val="宋体"/>
        <charset val="134"/>
      </rPr>
      <t>亩，试验林、测定林</t>
    </r>
    <r>
      <rPr>
        <sz val="11"/>
        <color rgb="FF000000"/>
        <rFont val="Times New Roman"/>
        <charset val="134"/>
      </rPr>
      <t>85.5</t>
    </r>
    <r>
      <rPr>
        <sz val="11"/>
        <color rgb="FF000000"/>
        <rFont val="宋体"/>
        <charset val="134"/>
      </rPr>
      <t>亩）</t>
    </r>
  </si>
  <si>
    <t>平江县</t>
  </si>
  <si>
    <t>平江县献钟苗圃省级重点油茶良种基地良种繁育补助21万元，其中生产补助5万元（采穗圃100亩，试验林164亩），树种结构调整16万元</t>
  </si>
  <si>
    <t>汨罗市</t>
  </si>
  <si>
    <r>
      <rPr>
        <sz val="11"/>
        <rFont val="方正书宋_GBK"/>
        <charset val="134"/>
      </rPr>
      <t>汨罗市白水苗圃省级重点火炬松良种基地良种繁育补助</t>
    </r>
    <r>
      <rPr>
        <sz val="11"/>
        <rFont val="Times New Roman"/>
        <charset val="134"/>
      </rPr>
      <t>10</t>
    </r>
    <r>
      <rPr>
        <sz val="11"/>
        <rFont val="方正书宋_GBK"/>
        <charset val="134"/>
      </rPr>
      <t>万元（种子园</t>
    </r>
    <r>
      <rPr>
        <sz val="11"/>
        <rFont val="Times New Roman"/>
        <charset val="134"/>
      </rPr>
      <t>98</t>
    </r>
    <r>
      <rPr>
        <sz val="11"/>
        <rFont val="方正书宋_GBK"/>
        <charset val="134"/>
      </rPr>
      <t>亩，种质资源收集区</t>
    </r>
    <r>
      <rPr>
        <sz val="11"/>
        <rFont val="Times New Roman"/>
        <charset val="134"/>
      </rPr>
      <t>23</t>
    </r>
    <r>
      <rPr>
        <sz val="11"/>
        <rFont val="方正书宋_GBK"/>
        <charset val="134"/>
      </rPr>
      <t>亩，试验、测定林</t>
    </r>
    <r>
      <rPr>
        <sz val="11"/>
        <rFont val="Times New Roman"/>
        <charset val="134"/>
      </rPr>
      <t>135</t>
    </r>
    <r>
      <rPr>
        <sz val="11"/>
        <rFont val="方正书宋_GBK"/>
        <charset val="134"/>
      </rPr>
      <t>亩）；汨罗市玉池国有林场赤皮青冈省级林木种质资源库良种繁育补助</t>
    </r>
    <r>
      <rPr>
        <sz val="11"/>
        <rFont val="Times New Roman"/>
        <charset val="134"/>
      </rPr>
      <t>10</t>
    </r>
    <r>
      <rPr>
        <sz val="11"/>
        <rFont val="方正书宋_GBK"/>
        <charset val="134"/>
      </rPr>
      <t>万元（种质资源收集区</t>
    </r>
    <r>
      <rPr>
        <sz val="11"/>
        <rFont val="Times New Roman"/>
        <charset val="134"/>
      </rPr>
      <t>120</t>
    </r>
    <r>
      <rPr>
        <sz val="11"/>
        <rFont val="方正书宋_GBK"/>
        <charset val="134"/>
      </rPr>
      <t>亩，种子园</t>
    </r>
    <r>
      <rPr>
        <sz val="11"/>
        <rFont val="Times New Roman"/>
        <charset val="134"/>
      </rPr>
      <t>38</t>
    </r>
    <r>
      <rPr>
        <sz val="11"/>
        <rFont val="方正书宋_GBK"/>
        <charset val="134"/>
      </rPr>
      <t>亩，示范林</t>
    </r>
    <r>
      <rPr>
        <sz val="11"/>
        <rFont val="Times New Roman"/>
        <charset val="134"/>
      </rPr>
      <t>105</t>
    </r>
    <r>
      <rPr>
        <sz val="11"/>
        <rFont val="方正书宋_GBK"/>
        <charset val="134"/>
      </rPr>
      <t>亩）</t>
    </r>
  </si>
  <si>
    <t>常德市</t>
  </si>
  <si>
    <t>常德市小计</t>
  </si>
  <si>
    <t>鼎城区</t>
  </si>
  <si>
    <r>
      <rPr>
        <sz val="11"/>
        <color rgb="FF000000"/>
        <rFont val="宋体"/>
        <charset val="134"/>
      </rPr>
      <t>鼎城区花岩溪林场省级重点</t>
    </r>
    <r>
      <rPr>
        <sz val="11"/>
        <color rgb="FF000000"/>
        <rFont val="Times New Roman"/>
        <charset val="134"/>
      </rPr>
      <t>“</t>
    </r>
    <r>
      <rPr>
        <sz val="11"/>
        <color rgb="FF000000"/>
        <rFont val="宋体"/>
        <charset val="134"/>
      </rPr>
      <t>三杉</t>
    </r>
    <r>
      <rPr>
        <sz val="11"/>
        <color rgb="FF000000"/>
        <rFont val="Times New Roman"/>
        <charset val="134"/>
      </rPr>
      <t>”</t>
    </r>
    <r>
      <rPr>
        <sz val="11"/>
        <color rgb="FF000000"/>
        <rFont val="宋体"/>
        <charset val="134"/>
      </rPr>
      <t>良种基地良种繁育补助</t>
    </r>
    <r>
      <rPr>
        <sz val="11"/>
        <color rgb="FF000000"/>
        <rFont val="Times New Roman"/>
        <charset val="134"/>
      </rPr>
      <t>10</t>
    </r>
    <r>
      <rPr>
        <sz val="11"/>
        <color rgb="FF000000"/>
        <rFont val="宋体"/>
        <charset val="134"/>
      </rPr>
      <t>万元（种子园</t>
    </r>
    <r>
      <rPr>
        <sz val="11"/>
        <color rgb="FF000000"/>
        <rFont val="Times New Roman"/>
        <charset val="134"/>
      </rPr>
      <t>105</t>
    </r>
    <r>
      <rPr>
        <sz val="11"/>
        <color rgb="FF000000"/>
        <rFont val="宋体"/>
        <charset val="134"/>
      </rPr>
      <t>亩，母树林</t>
    </r>
    <r>
      <rPr>
        <sz val="11"/>
        <color rgb="FF000000"/>
        <rFont val="Times New Roman"/>
        <charset val="134"/>
      </rPr>
      <t>46</t>
    </r>
    <r>
      <rPr>
        <sz val="11"/>
        <color rgb="FF000000"/>
        <rFont val="宋体"/>
        <charset val="134"/>
      </rPr>
      <t>亩）</t>
    </r>
  </si>
  <si>
    <t>澧县</t>
  </si>
  <si>
    <r>
      <rPr>
        <sz val="11"/>
        <rFont val="方正书宋_GBK"/>
        <charset val="134"/>
      </rPr>
      <t>澧县苗圃种苗繁育补助</t>
    </r>
    <r>
      <rPr>
        <sz val="11"/>
        <rFont val="Times New Roman"/>
        <charset val="134"/>
      </rPr>
      <t>10</t>
    </r>
    <r>
      <rPr>
        <sz val="11"/>
        <rFont val="方正书宋_GBK"/>
        <charset val="134"/>
      </rPr>
      <t>万元</t>
    </r>
  </si>
  <si>
    <t>石门县</t>
  </si>
  <si>
    <t>石门县大同山国有林场无患子省级林木种质资源库良种繁育补助40万元，其中生产补助30万元（种质资源收集区500亩），种质资源评价利用10万元</t>
  </si>
  <si>
    <t>张家界市</t>
  </si>
  <si>
    <t>张家界市小计</t>
  </si>
  <si>
    <t>慈利县</t>
  </si>
  <si>
    <t>慈利县江垭国有林场杜仲省级林木种质资源库良种繁育补助40万元，其中生产补助30万元（种质资源收集区500亩），种质资源评价利用10万元</t>
  </si>
  <si>
    <t>桑植县</t>
  </si>
  <si>
    <t>桑植县两河口国有苗圃大叶榉省级林木种质资源库良种繁育补助17万元，其中生产补助9万元（种质资源收集区15亩，种子园125亩，试验林100亩），树种结构调整8万元</t>
  </si>
  <si>
    <t>益阳市</t>
  </si>
  <si>
    <t>益阳市小计</t>
  </si>
  <si>
    <t>益阳市本级</t>
  </si>
  <si>
    <t>益阳市北峰山国有林场竹类省级林木种质资源库良种繁育补助25万元，其中生产补助15万元（种质资源收集区255亩），种质资源评价利用10万元</t>
  </si>
  <si>
    <t>郴州市</t>
  </si>
  <si>
    <t>郴州市小计</t>
  </si>
  <si>
    <t>苏仙区</t>
  </si>
  <si>
    <r>
      <rPr>
        <sz val="11"/>
        <rFont val="方正书宋_GBK"/>
        <charset val="134"/>
      </rPr>
      <t>苏苗园林绿化有限公司省级保障性苗圃种苗培育基地建设补助</t>
    </r>
    <r>
      <rPr>
        <sz val="11"/>
        <rFont val="Times New Roman"/>
        <charset val="134"/>
      </rPr>
      <t>10</t>
    </r>
    <r>
      <rPr>
        <sz val="11"/>
        <rFont val="方正书宋_GBK"/>
        <charset val="134"/>
      </rPr>
      <t>万元</t>
    </r>
  </si>
  <si>
    <t>临武县</t>
  </si>
  <si>
    <r>
      <rPr>
        <sz val="11"/>
        <rFont val="宋体"/>
        <charset val="134"/>
      </rPr>
      <t>临武县西山国有林场山乌桕省级林木种质资源库良种繁育补助</t>
    </r>
    <r>
      <rPr>
        <sz val="11"/>
        <rFont val="Times New Roman"/>
        <charset val="134"/>
      </rPr>
      <t xml:space="preserve"> 10</t>
    </r>
    <r>
      <rPr>
        <sz val="11"/>
        <rFont val="方正书宋_GBK"/>
        <charset val="134"/>
      </rPr>
      <t>万元</t>
    </r>
    <r>
      <rPr>
        <sz val="11"/>
        <rFont val="宋体"/>
        <charset val="134"/>
      </rPr>
      <t>（种质资源收集区</t>
    </r>
    <r>
      <rPr>
        <sz val="11"/>
        <rFont val="Times New Roman"/>
        <charset val="134"/>
      </rPr>
      <t>167</t>
    </r>
    <r>
      <rPr>
        <sz val="11"/>
        <rFont val="宋体"/>
        <charset val="134"/>
      </rPr>
      <t>亩）</t>
    </r>
  </si>
  <si>
    <t>汝城县</t>
  </si>
  <si>
    <r>
      <rPr>
        <sz val="11"/>
        <rFont val="方正书宋_GBK"/>
        <charset val="134"/>
      </rPr>
      <t>汝城县大坪国有林场木荷母树林建设补助</t>
    </r>
    <r>
      <rPr>
        <sz val="11"/>
        <rFont val="Times New Roman"/>
        <charset val="134"/>
      </rPr>
      <t>10</t>
    </r>
    <r>
      <rPr>
        <sz val="11"/>
        <rFont val="方正书宋_GBK"/>
        <charset val="134"/>
      </rPr>
      <t>万元</t>
    </r>
  </si>
  <si>
    <t>永州市</t>
  </si>
  <si>
    <t>永州市小计</t>
  </si>
  <si>
    <t>永州市本级</t>
  </si>
  <si>
    <t>永州市金洞林场闽楠母树林建设补助10万元，永州市孟公山林场种苗培育基地建设补助10万元</t>
  </si>
  <si>
    <t>双牌县</t>
  </si>
  <si>
    <t>双牌县打鼓坪国有林场伯乐、青钱柳省级林木种质资源库良种繁育补助 10万元（种质资源收集区167亩）</t>
  </si>
  <si>
    <t>江华县</t>
  </si>
  <si>
    <r>
      <rPr>
        <sz val="11"/>
        <rFont val="方正书宋_GBK"/>
        <charset val="134"/>
      </rPr>
      <t>江华国有林场木荷母树林建设补助</t>
    </r>
    <r>
      <rPr>
        <sz val="11"/>
        <rFont val="Times New Roman"/>
        <charset val="134"/>
      </rPr>
      <t>10</t>
    </r>
    <r>
      <rPr>
        <sz val="11"/>
        <rFont val="方正书宋_GBK"/>
        <charset val="134"/>
      </rPr>
      <t>万元</t>
    </r>
  </si>
  <si>
    <t>怀化市</t>
  </si>
  <si>
    <t>怀化市小计</t>
  </si>
  <si>
    <t>怀化市本级</t>
  </si>
  <si>
    <r>
      <rPr>
        <sz val="11"/>
        <rFont val="宋体"/>
        <charset val="134"/>
      </rPr>
      <t>怀化市林业科学研究所大花红山茶省级林木种质资源库良种繁育补助</t>
    </r>
    <r>
      <rPr>
        <sz val="11"/>
        <rFont val="Times New Roman"/>
        <charset val="134"/>
      </rPr>
      <t>10</t>
    </r>
    <r>
      <rPr>
        <sz val="11"/>
        <rFont val="方正书宋_GBK"/>
        <charset val="134"/>
      </rPr>
      <t>万元</t>
    </r>
    <r>
      <rPr>
        <sz val="11"/>
        <rFont val="宋体"/>
        <charset val="134"/>
      </rPr>
      <t>（种质资源收集区</t>
    </r>
    <r>
      <rPr>
        <sz val="11"/>
        <rFont val="Times New Roman"/>
        <charset val="134"/>
      </rPr>
      <t>125</t>
    </r>
    <r>
      <rPr>
        <sz val="11"/>
        <rFont val="宋体"/>
        <charset val="134"/>
      </rPr>
      <t>亩）</t>
    </r>
  </si>
  <si>
    <t>鹤城区</t>
  </si>
  <si>
    <r>
      <rPr>
        <sz val="11"/>
        <rFont val="宋体"/>
        <charset val="134"/>
      </rPr>
      <t>鹤城区省级重点马尾松良种基地良种繁育补助</t>
    </r>
    <r>
      <rPr>
        <sz val="11"/>
        <rFont val="Times New Roman"/>
        <charset val="134"/>
      </rPr>
      <t>18</t>
    </r>
    <r>
      <rPr>
        <sz val="11"/>
        <rFont val="方正书宋_GBK"/>
        <charset val="134"/>
      </rPr>
      <t>万元</t>
    </r>
    <r>
      <rPr>
        <sz val="11"/>
        <rFont val="宋体"/>
        <charset val="134"/>
      </rPr>
      <t>（种子园</t>
    </r>
    <r>
      <rPr>
        <sz val="11"/>
        <rFont val="Times New Roman"/>
        <charset val="134"/>
      </rPr>
      <t>255</t>
    </r>
    <r>
      <rPr>
        <sz val="11"/>
        <rFont val="宋体"/>
        <charset val="134"/>
      </rPr>
      <t>亩，种质资源收集区</t>
    </r>
    <r>
      <rPr>
        <sz val="11"/>
        <rFont val="Times New Roman"/>
        <charset val="134"/>
      </rPr>
      <t>37.5</t>
    </r>
    <r>
      <rPr>
        <sz val="11"/>
        <rFont val="宋体"/>
        <charset val="134"/>
      </rPr>
      <t>亩）</t>
    </r>
  </si>
  <si>
    <t>沅陵县</t>
  </si>
  <si>
    <r>
      <rPr>
        <sz val="11"/>
        <rFont val="方正书宋_GBK"/>
        <charset val="134"/>
      </rPr>
      <t>沅陵县齐眉界国有林场福建青冈母树林建设补助</t>
    </r>
    <r>
      <rPr>
        <sz val="11"/>
        <rFont val="Times New Roman"/>
        <charset val="134"/>
      </rPr>
      <t>10</t>
    </r>
    <r>
      <rPr>
        <sz val="11"/>
        <rFont val="方正书宋_GBK"/>
        <charset val="134"/>
      </rPr>
      <t>万元</t>
    </r>
  </si>
  <si>
    <t>娄底市</t>
  </si>
  <si>
    <t>娄底市小计</t>
  </si>
  <si>
    <t>涟源市</t>
  </si>
  <si>
    <r>
      <rPr>
        <sz val="11"/>
        <rFont val="宋体"/>
        <charset val="134"/>
      </rPr>
      <t>涟源龙山林场省级重点金钱松良种基地良种繁育补助</t>
    </r>
    <r>
      <rPr>
        <sz val="11"/>
        <rFont val="Times New Roman"/>
        <charset val="134"/>
      </rPr>
      <t>12</t>
    </r>
    <r>
      <rPr>
        <sz val="11"/>
        <rFont val="宋体"/>
        <charset val="134"/>
      </rPr>
      <t>万元（种子园</t>
    </r>
    <r>
      <rPr>
        <sz val="11"/>
        <rFont val="Times New Roman"/>
        <charset val="134"/>
      </rPr>
      <t>200</t>
    </r>
    <r>
      <rPr>
        <sz val="11"/>
        <rFont val="宋体"/>
        <charset val="134"/>
      </rPr>
      <t>亩）</t>
    </r>
  </si>
  <si>
    <t>湘西土家族苗族自治州</t>
  </si>
  <si>
    <t>湘西土家族苗族自治州小计</t>
  </si>
  <si>
    <t>保靖县</t>
  </si>
  <si>
    <r>
      <rPr>
        <sz val="11"/>
        <rFont val="宋体"/>
        <charset val="134"/>
      </rPr>
      <t>保靖县林科所省级重点马尾松良种基地良种繁育补助</t>
    </r>
    <r>
      <rPr>
        <sz val="11"/>
        <rFont val="Times New Roman"/>
        <charset val="134"/>
      </rPr>
      <t>13</t>
    </r>
    <r>
      <rPr>
        <sz val="11"/>
        <rFont val="方正书宋_GBK"/>
        <charset val="134"/>
      </rPr>
      <t>万元</t>
    </r>
    <r>
      <rPr>
        <sz val="11"/>
        <rFont val="宋体"/>
        <charset val="134"/>
      </rPr>
      <t>（种子园</t>
    </r>
    <r>
      <rPr>
        <sz val="11"/>
        <rFont val="Times New Roman"/>
        <charset val="134"/>
      </rPr>
      <t>225</t>
    </r>
    <r>
      <rPr>
        <sz val="11"/>
        <rFont val="宋体"/>
        <charset val="134"/>
      </rPr>
      <t>亩）</t>
    </r>
  </si>
  <si>
    <t>二、省直小计</t>
  </si>
  <si>
    <t>湖南省教育厅</t>
  </si>
  <si>
    <t>湖南省教育厅小计</t>
  </si>
  <si>
    <t>中南林业科技大学</t>
  </si>
  <si>
    <r>
      <rPr>
        <sz val="11"/>
        <rFont val="Times New Roman"/>
        <charset val="134"/>
      </rPr>
      <t>50502</t>
    </r>
    <r>
      <rPr>
        <sz val="11"/>
        <rFont val="方正书宋_GBK"/>
        <charset val="134"/>
      </rPr>
      <t>商品和服务支出</t>
    </r>
  </si>
  <si>
    <r>
      <rPr>
        <sz val="11"/>
        <rFont val="Times New Roman"/>
        <charset val="134"/>
      </rPr>
      <t>30299</t>
    </r>
    <r>
      <rPr>
        <sz val="11"/>
        <rFont val="方正书宋_GBK"/>
        <charset val="134"/>
      </rPr>
      <t>其他商品和服务支出</t>
    </r>
  </si>
  <si>
    <r>
      <rPr>
        <sz val="11"/>
        <rFont val="宋体"/>
        <charset val="134"/>
      </rPr>
      <t>杜仲种质资源收集与良种选育</t>
    </r>
    <r>
      <rPr>
        <sz val="11"/>
        <rFont val="Times New Roman"/>
        <charset val="134"/>
      </rPr>
      <t>20</t>
    </r>
    <r>
      <rPr>
        <sz val="11"/>
        <rFont val="宋体"/>
        <charset val="134"/>
      </rPr>
      <t>万元；优质红椆木树种福建青冈种源调查及采种繁育</t>
    </r>
    <r>
      <rPr>
        <sz val="11"/>
        <rFont val="Times New Roman"/>
        <charset val="134"/>
      </rPr>
      <t>10</t>
    </r>
    <r>
      <rPr>
        <sz val="11"/>
        <rFont val="宋体"/>
        <charset val="134"/>
      </rPr>
      <t>万元；</t>
    </r>
    <r>
      <rPr>
        <sz val="11"/>
        <rFont val="方正书宋_GBK"/>
        <charset val="134"/>
      </rPr>
      <t>油桐种质资源调查与收集保存</t>
    </r>
    <r>
      <rPr>
        <sz val="11"/>
        <rFont val="Times New Roman"/>
        <charset val="134"/>
      </rPr>
      <t>10</t>
    </r>
    <r>
      <rPr>
        <sz val="11"/>
        <rFont val="方正书宋_GBK"/>
        <charset val="134"/>
      </rPr>
      <t>万元；鲜食山核桃良种和配置品种选育</t>
    </r>
    <r>
      <rPr>
        <sz val="11"/>
        <rFont val="Times New Roman"/>
        <charset val="134"/>
      </rPr>
      <t>10</t>
    </r>
    <r>
      <rPr>
        <sz val="11"/>
        <rFont val="方正书宋_GBK"/>
        <charset val="134"/>
      </rPr>
      <t>万元；珍贵树种赤皮青冈优良家系选育</t>
    </r>
    <r>
      <rPr>
        <sz val="11"/>
        <rFont val="Times New Roman"/>
        <charset val="134"/>
      </rPr>
      <t>10</t>
    </r>
    <r>
      <rPr>
        <sz val="11"/>
        <rFont val="方正书宋_GBK"/>
        <charset val="134"/>
      </rPr>
      <t>万元</t>
    </r>
  </si>
  <si>
    <t>湖南农业大学</t>
  </si>
  <si>
    <r>
      <rPr>
        <sz val="11"/>
        <rFont val="宋体"/>
        <charset val="134"/>
      </rPr>
      <t>湖南省草种质资源调查收集保存</t>
    </r>
    <r>
      <rPr>
        <sz val="11"/>
        <rFont val="Times New Roman"/>
        <charset val="134"/>
      </rPr>
      <t>100</t>
    </r>
    <r>
      <rPr>
        <sz val="11"/>
        <rFont val="方正书宋_GBK"/>
        <charset val="134"/>
      </rPr>
      <t>万元</t>
    </r>
  </si>
  <si>
    <t>湖南环境生物职业技术学院</t>
  </si>
  <si>
    <t>湖南环境生物职业技术学院黑老虎省级林木种质资源库良种繁育补助20万元，其中生产补助5万元（种质资源收集区40亩，试验林270亩），种质资源评价利用15万元</t>
  </si>
  <si>
    <t>三、非预算单位小计</t>
  </si>
  <si>
    <t>湖南省农林工业勘察设计研究院有限公司</t>
  </si>
  <si>
    <r>
      <rPr>
        <sz val="11"/>
        <rFont val="Times New Roman"/>
        <charset val="134"/>
      </rPr>
      <t>50799</t>
    </r>
    <r>
      <rPr>
        <sz val="11"/>
        <rFont val="方正书宋_GBK"/>
        <charset val="134"/>
      </rPr>
      <t>其他对企业补助</t>
    </r>
  </si>
  <si>
    <r>
      <rPr>
        <sz val="11"/>
        <rFont val="Times New Roman"/>
        <charset val="134"/>
      </rPr>
      <t>31299</t>
    </r>
    <r>
      <rPr>
        <sz val="11"/>
        <rFont val="方正书宋_GBK"/>
        <charset val="134"/>
      </rPr>
      <t>其他对企业补助</t>
    </r>
  </si>
  <si>
    <r>
      <rPr>
        <sz val="11"/>
        <rFont val="方正书宋_GBK"/>
        <charset val="134"/>
      </rPr>
      <t>林草种苗繁育基地编辑矢量数据上图入库</t>
    </r>
    <r>
      <rPr>
        <sz val="11"/>
        <rFont val="Times New Roman"/>
        <charset val="134"/>
      </rPr>
      <t>30</t>
    </r>
    <r>
      <rPr>
        <sz val="11"/>
        <rFont val="方正书宋_GBK"/>
        <charset val="134"/>
      </rPr>
      <t>万元</t>
    </r>
  </si>
</sst>
</file>

<file path=xl/styles.xml><?xml version="1.0" encoding="utf-8"?>
<styleSheet xmlns="http://schemas.openxmlformats.org/spreadsheetml/2006/main">
  <numFmts count="6">
    <numFmt numFmtId="176" formatCode="0_ "/>
    <numFmt numFmtId="177" formatCode="0.0000_ "/>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7">
    <font>
      <sz val="11"/>
      <color theme="1"/>
      <name val="宋体"/>
      <charset val="134"/>
      <scheme val="minor"/>
    </font>
    <font>
      <sz val="11"/>
      <name val="Times New Roman"/>
      <charset val="134"/>
    </font>
    <font>
      <b/>
      <sz val="11"/>
      <name val="Times New Roman"/>
      <charset val="134"/>
    </font>
    <font>
      <sz val="11"/>
      <color indexed="8"/>
      <name val="Times New Roman"/>
      <charset val="134"/>
    </font>
    <font>
      <sz val="11"/>
      <name val="宋体"/>
      <charset val="134"/>
    </font>
    <font>
      <b/>
      <sz val="16"/>
      <name val="宋体"/>
      <charset val="134"/>
      <scheme val="minor"/>
    </font>
    <font>
      <b/>
      <sz val="11"/>
      <name val="宋体"/>
      <charset val="134"/>
      <scheme val="minor"/>
    </font>
    <font>
      <sz val="11"/>
      <name val="宋体"/>
      <charset val="134"/>
      <scheme val="minor"/>
    </font>
    <font>
      <b/>
      <sz val="11"/>
      <name val="宋体"/>
      <charset val="0"/>
      <scheme val="minor"/>
    </font>
    <font>
      <sz val="11"/>
      <name val="宋体"/>
      <charset val="0"/>
      <scheme val="minor"/>
    </font>
    <font>
      <sz val="11"/>
      <color rgb="FF000000"/>
      <name val="方正书宋_GBK"/>
      <charset val="134"/>
    </font>
    <font>
      <sz val="11"/>
      <name val="方正书宋_GBK"/>
      <charset val="134"/>
    </font>
    <font>
      <sz val="11"/>
      <color rgb="FF000000"/>
      <name val="Times New Roman"/>
      <charset val="134"/>
    </font>
    <font>
      <sz val="11"/>
      <color theme="1"/>
      <name val="Times New Roman"/>
      <charset val="134"/>
    </font>
    <font>
      <sz val="11"/>
      <color rgb="FF000000"/>
      <name val="宋体"/>
      <charset val="134"/>
    </font>
    <font>
      <sz val="11"/>
      <color theme="1"/>
      <name val="宋体"/>
      <charset val="134"/>
    </font>
    <font>
      <sz val="11"/>
      <color indexed="8"/>
      <name val="宋体"/>
      <charset val="134"/>
    </font>
    <font>
      <sz val="11"/>
      <color rgb="FF3F3F76"/>
      <name val="宋体"/>
      <charset val="0"/>
      <scheme val="minor"/>
    </font>
    <font>
      <sz val="11"/>
      <color theme="0"/>
      <name val="宋体"/>
      <charset val="0"/>
      <scheme val="minor"/>
    </font>
    <font>
      <sz val="11"/>
      <color theme="1"/>
      <name val="宋体"/>
      <charset val="0"/>
      <scheme val="minor"/>
    </font>
    <font>
      <b/>
      <sz val="11"/>
      <color theme="1"/>
      <name val="宋体"/>
      <charset val="0"/>
      <scheme val="minor"/>
    </font>
    <font>
      <u/>
      <sz val="11"/>
      <color rgb="FF0000FF"/>
      <name val="宋体"/>
      <charset val="0"/>
      <scheme val="minor"/>
    </font>
    <font>
      <b/>
      <sz val="11"/>
      <color theme="3"/>
      <name val="宋体"/>
      <charset val="134"/>
      <scheme val="minor"/>
    </font>
    <font>
      <i/>
      <sz val="11"/>
      <color rgb="FF7F7F7F"/>
      <name val="宋体"/>
      <charset val="0"/>
      <scheme val="minor"/>
    </font>
    <font>
      <b/>
      <sz val="11"/>
      <color rgb="FFFA7D00"/>
      <name val="宋体"/>
      <charset val="0"/>
      <scheme val="minor"/>
    </font>
    <font>
      <sz val="11"/>
      <color rgb="FF9C0006"/>
      <name val="宋体"/>
      <charset val="0"/>
      <scheme val="minor"/>
    </font>
    <font>
      <b/>
      <sz val="15"/>
      <color theme="3"/>
      <name val="宋体"/>
      <charset val="134"/>
      <scheme val="minor"/>
    </font>
    <font>
      <b/>
      <sz val="11"/>
      <color rgb="FF3F3F3F"/>
      <name val="宋体"/>
      <charset val="0"/>
      <scheme val="minor"/>
    </font>
    <font>
      <b/>
      <sz val="11"/>
      <color rgb="FFFFFFFF"/>
      <name val="宋体"/>
      <charset val="0"/>
      <scheme val="minor"/>
    </font>
    <font>
      <b/>
      <sz val="18"/>
      <color theme="3"/>
      <name val="宋体"/>
      <charset val="134"/>
      <scheme val="minor"/>
    </font>
    <font>
      <u/>
      <sz val="11"/>
      <color rgb="FF800080"/>
      <name val="宋体"/>
      <charset val="0"/>
      <scheme val="minor"/>
    </font>
    <font>
      <sz val="11"/>
      <color rgb="FFFA7D00"/>
      <name val="宋体"/>
      <charset val="0"/>
      <scheme val="minor"/>
    </font>
    <font>
      <sz val="11"/>
      <color rgb="FFFF0000"/>
      <name val="宋体"/>
      <charset val="0"/>
      <scheme val="minor"/>
    </font>
    <font>
      <sz val="11"/>
      <color rgb="FF006100"/>
      <name val="宋体"/>
      <charset val="0"/>
      <scheme val="minor"/>
    </font>
    <font>
      <sz val="11"/>
      <color rgb="FF9C6500"/>
      <name val="宋体"/>
      <charset val="0"/>
      <scheme val="minor"/>
    </font>
    <font>
      <b/>
      <sz val="13"/>
      <color theme="3"/>
      <name val="宋体"/>
      <charset val="134"/>
      <scheme val="minor"/>
    </font>
    <font>
      <sz val="11"/>
      <color theme="1"/>
      <name val="方正书宋_GBK"/>
      <charset val="134"/>
    </font>
  </fonts>
  <fills count="33">
    <fill>
      <patternFill patternType="none"/>
    </fill>
    <fill>
      <patternFill patternType="gray125"/>
    </fill>
    <fill>
      <patternFill patternType="solid">
        <fgColor rgb="FFFFCC99"/>
        <bgColor indexed="64"/>
      </patternFill>
    </fill>
    <fill>
      <patternFill patternType="solid">
        <fgColor theme="6"/>
        <bgColor indexed="64"/>
      </patternFill>
    </fill>
    <fill>
      <patternFill patternType="solid">
        <fgColor theme="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theme="8"/>
        <bgColor indexed="64"/>
      </patternFill>
    </fill>
    <fill>
      <patternFill patternType="solid">
        <fgColor rgb="FFFFC7CE"/>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7"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4"/>
        <bgColor indexed="64"/>
      </patternFill>
    </fill>
    <fill>
      <patternFill patternType="solid">
        <fgColor theme="7" tint="0.399975585192419"/>
        <bgColor indexed="64"/>
      </patternFill>
    </fill>
    <fill>
      <patternFill patternType="solid">
        <fgColor theme="5"/>
        <bgColor indexed="64"/>
      </patternFill>
    </fill>
  </fills>
  <borders count="12">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3">
    <xf numFmtId="0" fontId="0" fillId="0" borderId="0">
      <alignment vertical="center"/>
    </xf>
    <xf numFmtId="0" fontId="16" fillId="0" borderId="0">
      <alignment vertical="center"/>
    </xf>
    <xf numFmtId="0" fontId="16" fillId="0" borderId="0">
      <alignment vertical="center"/>
    </xf>
    <xf numFmtId="0" fontId="18" fillId="10" borderId="0" applyNumberFormat="false" applyBorder="false" applyAlignment="false" applyProtection="false">
      <alignment vertical="center"/>
    </xf>
    <xf numFmtId="0" fontId="19" fillId="15" borderId="0" applyNumberFormat="false" applyBorder="false" applyAlignment="false" applyProtection="false">
      <alignment vertical="center"/>
    </xf>
    <xf numFmtId="0" fontId="27" fillId="12" borderId="8" applyNumberFormat="false" applyAlignment="false" applyProtection="false">
      <alignment vertical="center"/>
    </xf>
    <xf numFmtId="0" fontId="28" fillId="18" borderId="9" applyNumberFormat="false" applyAlignment="false" applyProtection="false">
      <alignment vertical="center"/>
    </xf>
    <xf numFmtId="0" fontId="25" fillId="14" borderId="0" applyNumberFormat="false" applyBorder="false" applyAlignment="false" applyProtection="false">
      <alignment vertical="center"/>
    </xf>
    <xf numFmtId="0" fontId="26" fillId="0" borderId="7" applyNumberFormat="false" applyFill="false" applyAlignment="false" applyProtection="false">
      <alignment vertical="center"/>
    </xf>
    <xf numFmtId="0" fontId="23" fillId="0" borderId="0" applyNumberFormat="false" applyFill="false" applyBorder="false" applyAlignment="false" applyProtection="false">
      <alignment vertical="center"/>
    </xf>
    <xf numFmtId="0" fontId="35" fillId="0" borderId="7" applyNumberFormat="false" applyFill="false" applyAlignment="false" applyProtection="false">
      <alignment vertical="center"/>
    </xf>
    <xf numFmtId="0" fontId="19" fillId="9"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9" fillId="5"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0" fontId="18" fillId="13" borderId="0" applyNumberFormat="false" applyBorder="false" applyAlignment="false" applyProtection="false">
      <alignment vertical="center"/>
    </xf>
    <xf numFmtId="0" fontId="22" fillId="0" borderId="6" applyNumberFormat="false" applyFill="false" applyAlignment="false" applyProtection="false">
      <alignment vertical="center"/>
    </xf>
    <xf numFmtId="0" fontId="16" fillId="0" borderId="0">
      <alignment vertical="center"/>
    </xf>
    <xf numFmtId="0" fontId="20" fillId="0" borderId="5" applyNumberFormat="false" applyFill="false" applyAlignment="false" applyProtection="false">
      <alignment vertical="center"/>
    </xf>
    <xf numFmtId="0" fontId="19" fillId="7" borderId="0" applyNumberFormat="false" applyBorder="false" applyAlignment="false" applyProtection="false">
      <alignment vertical="center"/>
    </xf>
    <xf numFmtId="0" fontId="19" fillId="17" borderId="0" applyNumberFormat="false" applyBorder="false" applyAlignment="false" applyProtection="false">
      <alignment vertical="center"/>
    </xf>
    <xf numFmtId="0" fontId="18" fillId="4"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29" fillId="0" borderId="0" applyNumberFormat="false" applyFill="false" applyBorder="false" applyAlignment="false" applyProtection="false">
      <alignment vertical="center"/>
    </xf>
    <xf numFmtId="0" fontId="30" fillId="0" borderId="0" applyNumberFormat="false" applyFill="false" applyBorder="false" applyAlignment="false" applyProtection="false">
      <alignment vertical="center"/>
    </xf>
    <xf numFmtId="0" fontId="19" fillId="19" borderId="0" applyNumberFormat="false" applyBorder="false" applyAlignment="false" applyProtection="false">
      <alignment vertical="center"/>
    </xf>
    <xf numFmtId="0" fontId="31" fillId="0" borderId="10"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19" fillId="20"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32" fillId="0" borderId="0" applyNumberFormat="false" applyFill="false" applyBorder="false" applyAlignment="false" applyProtection="false">
      <alignment vertical="center"/>
    </xf>
    <xf numFmtId="0" fontId="19" fillId="22" borderId="0" applyNumberFormat="false" applyBorder="false" applyAlignment="false" applyProtection="false">
      <alignment vertical="center"/>
    </xf>
    <xf numFmtId="0" fontId="0" fillId="24" borderId="11" applyNumberFormat="false" applyFont="false" applyAlignment="false" applyProtection="false">
      <alignment vertical="center"/>
    </xf>
    <xf numFmtId="0" fontId="18" fillId="28" borderId="0" applyNumberFormat="false" applyBorder="false" applyAlignment="false" applyProtection="false">
      <alignment vertical="center"/>
    </xf>
    <xf numFmtId="0" fontId="33" fillId="23" borderId="0" applyNumberFormat="false" applyBorder="false" applyAlignment="false" applyProtection="false">
      <alignment vertical="center"/>
    </xf>
    <xf numFmtId="0" fontId="19" fillId="27" borderId="0" applyNumberFormat="false" applyBorder="false" applyAlignment="false" applyProtection="false">
      <alignment vertical="center"/>
    </xf>
    <xf numFmtId="0" fontId="34" fillId="26" borderId="0" applyNumberFormat="false" applyBorder="false" applyAlignment="false" applyProtection="false">
      <alignment vertical="center"/>
    </xf>
    <xf numFmtId="0" fontId="24" fillId="12" borderId="4" applyNumberFormat="false" applyAlignment="false" applyProtection="false">
      <alignment vertical="center"/>
    </xf>
    <xf numFmtId="0" fontId="18" fillId="30" borderId="0" applyNumberFormat="false" applyBorder="false" applyAlignment="false" applyProtection="false">
      <alignment vertical="center"/>
    </xf>
    <xf numFmtId="0" fontId="18" fillId="31" borderId="0" applyNumberFormat="false" applyBorder="false" applyAlignment="false" applyProtection="false">
      <alignment vertical="center"/>
    </xf>
    <xf numFmtId="0" fontId="18" fillId="29" borderId="0" applyNumberFormat="false" applyBorder="false" applyAlignment="false" applyProtection="false">
      <alignment vertical="center"/>
    </xf>
    <xf numFmtId="0" fontId="18" fillId="32" borderId="0" applyNumberFormat="false" applyBorder="false" applyAlignment="false" applyProtection="false">
      <alignment vertical="center"/>
    </xf>
    <xf numFmtId="0" fontId="18" fillId="16"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18" fillId="8"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8" fillId="3" borderId="0" applyNumberFormat="false" applyBorder="false" applyAlignment="false" applyProtection="false">
      <alignment vertical="center"/>
    </xf>
    <xf numFmtId="0" fontId="19" fillId="11" borderId="0" applyNumberFormat="false" applyBorder="false" applyAlignment="false" applyProtection="false">
      <alignment vertical="center"/>
    </xf>
    <xf numFmtId="0" fontId="17" fillId="2" borderId="4" applyNumberFormat="false" applyAlignment="false" applyProtection="false">
      <alignment vertical="center"/>
    </xf>
    <xf numFmtId="0" fontId="19" fillId="6" borderId="0" applyNumberFormat="false" applyBorder="false" applyAlignment="false" applyProtection="false">
      <alignment vertical="center"/>
    </xf>
    <xf numFmtId="0" fontId="16" fillId="0" borderId="0">
      <alignment vertical="center"/>
    </xf>
    <xf numFmtId="0" fontId="18" fillId="21" borderId="0" applyNumberFormat="false" applyBorder="false" applyAlignment="false" applyProtection="false">
      <alignment vertical="center"/>
    </xf>
    <xf numFmtId="0" fontId="19" fillId="25" borderId="0" applyNumberFormat="false" applyBorder="false" applyAlignment="false" applyProtection="false">
      <alignment vertical="center"/>
    </xf>
  </cellStyleXfs>
  <cellXfs count="35">
    <xf numFmtId="0" fontId="0" fillId="0" borderId="0" xfId="0">
      <alignment vertical="center"/>
    </xf>
    <xf numFmtId="0" fontId="1" fillId="0" borderId="0" xfId="0" applyFont="true" applyFill="true" applyBorder="true" applyAlignment="true">
      <alignment horizontal="center" vertical="center" wrapText="true"/>
    </xf>
    <xf numFmtId="0" fontId="2" fillId="0" borderId="0" xfId="0" applyFont="true" applyFill="true" applyBorder="true" applyAlignment="true">
      <alignment horizontal="center" vertical="center" wrapText="true"/>
    </xf>
    <xf numFmtId="0" fontId="3" fillId="0" borderId="0" xfId="50" applyFont="true" applyFill="true">
      <alignment vertical="center"/>
    </xf>
    <xf numFmtId="0" fontId="1" fillId="0" borderId="0" xfId="0" applyFont="true" applyFill="true" applyBorder="true" applyAlignment="true">
      <alignment horizontal="left" vertical="center" wrapText="true"/>
    </xf>
    <xf numFmtId="177" fontId="4" fillId="0" borderId="0" xfId="0" applyNumberFormat="true" applyFont="true" applyFill="true" applyBorder="true" applyAlignment="true">
      <alignment horizontal="left" vertical="center" wrapText="true"/>
    </xf>
    <xf numFmtId="0" fontId="5" fillId="0" borderId="0" xfId="0" applyFont="true" applyFill="true" applyAlignment="true">
      <alignment horizontal="center" vertical="center" wrapText="true"/>
    </xf>
    <xf numFmtId="0" fontId="6" fillId="0" borderId="1" xfId="0" applyFont="true" applyFill="true" applyBorder="true" applyAlignment="true">
      <alignment horizontal="center" vertical="center" wrapText="true"/>
    </xf>
    <xf numFmtId="177" fontId="6" fillId="0" borderId="1" xfId="0" applyNumberFormat="true" applyFont="true" applyFill="true" applyBorder="true" applyAlignment="true">
      <alignment horizontal="center" vertical="center" wrapText="true"/>
    </xf>
    <xf numFmtId="0" fontId="6" fillId="0" borderId="2" xfId="0" applyFont="true" applyFill="true" applyBorder="true" applyAlignment="true">
      <alignment horizontal="center" vertical="center" wrapText="true"/>
    </xf>
    <xf numFmtId="0" fontId="7" fillId="0" borderId="3" xfId="0" applyFont="true" applyFill="true" applyBorder="true" applyAlignment="true">
      <alignment horizontal="center" vertical="center" wrapText="true"/>
    </xf>
    <xf numFmtId="0" fontId="2" fillId="0" borderId="1" xfId="0" applyFont="true" applyFill="true" applyBorder="true" applyAlignment="true">
      <alignment horizontal="center" vertical="center" wrapText="true"/>
    </xf>
    <xf numFmtId="0" fontId="1" fillId="0" borderId="1" xfId="0" applyNumberFormat="true" applyFont="true" applyFill="true" applyBorder="true" applyAlignment="true">
      <alignment horizontal="center" vertical="center" wrapText="true"/>
    </xf>
    <xf numFmtId="177" fontId="6" fillId="0" borderId="2" xfId="0" applyNumberFormat="true" applyFont="true" applyFill="true" applyBorder="true" applyAlignment="true">
      <alignment horizontal="center" vertical="center" wrapText="true"/>
    </xf>
    <xf numFmtId="177" fontId="7" fillId="0" borderId="3" xfId="0" applyNumberFormat="true" applyFont="true" applyFill="true" applyBorder="true" applyAlignment="true">
      <alignment horizontal="center" vertical="center" wrapText="true"/>
    </xf>
    <xf numFmtId="0" fontId="6" fillId="0" borderId="1" xfId="0" applyFont="true" applyFill="true" applyBorder="true" applyAlignment="true" applyProtection="true">
      <alignment horizontal="center" vertical="center" wrapText="true"/>
      <protection locked="false"/>
    </xf>
    <xf numFmtId="0" fontId="2" fillId="0" borderId="1" xfId="0" applyNumberFormat="true" applyFont="true" applyFill="true" applyBorder="true" applyAlignment="true">
      <alignment horizontal="center" vertical="center" wrapText="true"/>
    </xf>
    <xf numFmtId="0" fontId="7" fillId="0" borderId="1" xfId="0" applyFont="true" applyFill="true" applyBorder="true" applyAlignment="true" applyProtection="true">
      <alignment horizontal="center" vertical="center" wrapText="true"/>
      <protection locked="false"/>
    </xf>
    <xf numFmtId="0" fontId="1" fillId="0" borderId="1" xfId="0"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7" fillId="0" borderId="1" xfId="0" applyNumberFormat="true" applyFont="true" applyFill="true" applyBorder="true" applyAlignment="true">
      <alignment horizontal="center" vertical="center" wrapText="true"/>
    </xf>
    <xf numFmtId="0" fontId="6" fillId="0" borderId="3"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9" fillId="0" borderId="1" xfId="0" applyFont="true" applyFill="true" applyBorder="true" applyAlignment="true">
      <alignment horizontal="center" vertical="center" wrapText="true"/>
    </xf>
    <xf numFmtId="0" fontId="5" fillId="0" borderId="0" xfId="0" applyFont="true" applyFill="true" applyAlignment="true">
      <alignment horizontal="left" vertical="center" wrapText="true"/>
    </xf>
    <xf numFmtId="0" fontId="1" fillId="0" borderId="1" xfId="0" applyFont="true" applyFill="true" applyBorder="true" applyAlignment="true">
      <alignment horizontal="left" vertical="center" wrapText="true"/>
    </xf>
    <xf numFmtId="0" fontId="2" fillId="0" borderId="1" xfId="0" applyFont="true" applyFill="true" applyBorder="true" applyAlignment="true">
      <alignment horizontal="left" vertical="center" wrapText="true"/>
    </xf>
    <xf numFmtId="0" fontId="10" fillId="0" borderId="1" xfId="0" applyFont="true" applyFill="true" applyBorder="true" applyAlignment="true">
      <alignment horizontal="left" vertical="center" wrapText="true"/>
    </xf>
    <xf numFmtId="176" fontId="1" fillId="0" borderId="1" xfId="0" applyNumberFormat="true" applyFont="true" applyFill="true" applyBorder="true" applyAlignment="true">
      <alignment horizontal="center" vertical="center" wrapText="true"/>
    </xf>
    <xf numFmtId="0" fontId="11" fillId="0" borderId="1" xfId="0" applyFont="true" applyFill="true" applyBorder="true" applyAlignment="true">
      <alignment horizontal="left" vertical="center" wrapText="true"/>
    </xf>
    <xf numFmtId="0" fontId="12" fillId="0" borderId="1" xfId="0" applyFont="true" applyFill="true" applyBorder="true" applyAlignment="true">
      <alignment horizontal="left" vertical="center" wrapText="true"/>
    </xf>
    <xf numFmtId="0" fontId="13" fillId="0" borderId="1" xfId="0" applyFont="true" applyFill="true" applyBorder="true" applyAlignment="true">
      <alignment horizontal="left" vertical="center" wrapText="true"/>
    </xf>
    <xf numFmtId="0" fontId="14" fillId="0" borderId="1" xfId="0" applyFont="true" applyFill="true" applyBorder="true" applyAlignment="true">
      <alignment horizontal="left" vertical="center" wrapText="true"/>
    </xf>
    <xf numFmtId="0" fontId="15" fillId="0" borderId="1" xfId="0" applyFont="true" applyFill="true" applyBorder="true" applyAlignment="true">
      <alignment horizontal="left" vertical="center" wrapText="true"/>
    </xf>
    <xf numFmtId="0" fontId="4" fillId="0" borderId="1" xfId="0" applyFont="true" applyFill="true" applyBorder="true" applyAlignment="true">
      <alignment horizontal="left" vertical="center" wrapText="true"/>
    </xf>
  </cellXfs>
  <cellStyles count="53">
    <cellStyle name="常规" xfId="0" builtinId="0"/>
    <cellStyle name="常规_2020年度郴州市林业贴息汇总表" xfId="1"/>
    <cellStyle name="常规_怀化市2020年度林业贷款贴息汇总表(1)" xfId="2"/>
    <cellStyle name="60% - 强调文字颜色 6" xfId="3" builtinId="52"/>
    <cellStyle name="20% - 强调文字颜色 6" xfId="4" builtinId="50"/>
    <cellStyle name="输出" xfId="5" builtinId="21"/>
    <cellStyle name="检查单元格" xfId="6" builtinId="23"/>
    <cellStyle name="差" xfId="7" builtinId="27"/>
    <cellStyle name="标题 1" xfId="8" builtinId="16"/>
    <cellStyle name="解释性文本" xfId="9" builtinId="53"/>
    <cellStyle name="标题 2" xfId="10" builtinId="17"/>
    <cellStyle name="40% - 强调文字颜色 5" xfId="11" builtinId="47"/>
    <cellStyle name="千位分隔[0]" xfId="12" builtinId="6"/>
    <cellStyle name="40% - 强调文字颜色 6" xfId="13" builtinId="51"/>
    <cellStyle name="超链接" xfId="14" builtinId="8"/>
    <cellStyle name="强调文字颜色 5" xfId="15" builtinId="45"/>
    <cellStyle name="标题 3" xfId="16" builtinId="18"/>
    <cellStyle name="常规_永州市2020年度林业贷款贴息汇总表(报省局)" xfId="17"/>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链接单元格" xfId="26" builtinId="24"/>
    <cellStyle name="标题 4" xfId="27" builtinId="19"/>
    <cellStyle name="20% - 强调文字颜色 2" xfId="28" builtinId="34"/>
    <cellStyle name="货币[0]" xfId="29" builtinId="7"/>
    <cellStyle name="警告文本" xfId="30" builtinId="11"/>
    <cellStyle name="40% - 强调文字颜色 2" xfId="31" builtinId="35"/>
    <cellStyle name="注释" xfId="32" builtinId="10"/>
    <cellStyle name="60% - 强调文字颜色 3" xfId="33" builtinId="40"/>
    <cellStyle name="好" xfId="34" builtinId="26"/>
    <cellStyle name="20% - 强调文字颜色 5" xfId="35" builtinId="46"/>
    <cellStyle name="适中" xfId="36" builtinId="28"/>
    <cellStyle name="计算" xfId="37" builtinId="22"/>
    <cellStyle name="强调文字颜色 1" xfId="38" builtinId="29"/>
    <cellStyle name="60% - 强调文字颜色 4" xfId="39" builtinId="44"/>
    <cellStyle name="60% - 强调文字颜色 1" xfId="40" builtinId="32"/>
    <cellStyle name="强调文字颜色 2" xfId="41" builtinId="33"/>
    <cellStyle name="60% - 强调文字颜色 5" xfId="42" builtinId="48"/>
    <cellStyle name="百分比" xfId="43" builtinId="5"/>
    <cellStyle name="60% - 强调文字颜色 2" xfId="44" builtinId="36"/>
    <cellStyle name="货币" xfId="45" builtinId="4"/>
    <cellStyle name="强调文字颜色 3" xfId="46" builtinId="37"/>
    <cellStyle name="20% - 强调文字颜色 3" xfId="47" builtinId="38"/>
    <cellStyle name="输入" xfId="48" builtinId="20"/>
    <cellStyle name="40% - 强调文字颜色 3" xfId="49" builtinId="39"/>
    <cellStyle name="常规_2017年贴息下达分市州表（未整合）" xfId="50"/>
    <cellStyle name="强调文字颜色 4" xfId="51" builtinId="41"/>
    <cellStyle name="20% - 强调文字颜色 4" xfId="52" builtinId="42"/>
  </cellStyles>
  <tableStyles count="0" defaultTableStyle="TableStyleMedium2"/>
  <colors>
    <mruColors>
      <color rgb="00FF99CC"/>
      <color rgb="00CCFFCC"/>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A80"/>
  <sheetViews>
    <sheetView tabSelected="1" topLeftCell="A51" workbookViewId="0">
      <selection activeCell="A57" sqref="A57:B57"/>
    </sheetView>
  </sheetViews>
  <sheetFormatPr defaultColWidth="9" defaultRowHeight="21"/>
  <cols>
    <col min="1" max="1" width="9" style="2"/>
    <col min="2" max="2" width="18.3833333333333" style="1" customWidth="true"/>
    <col min="3" max="3" width="15.75" style="1" customWidth="true"/>
    <col min="4" max="6" width="12.5" style="1" customWidth="true"/>
    <col min="7" max="7" width="34.6333333333333" style="4" customWidth="true"/>
    <col min="8" max="16384" width="9" style="1"/>
  </cols>
  <sheetData>
    <row r="1" s="1" customFormat="true" ht="20" customHeight="true" spans="1:7">
      <c r="A1" s="5" t="s">
        <v>0</v>
      </c>
      <c r="G1" s="4"/>
    </row>
    <row r="2" s="1" customFormat="true" ht="31" customHeight="true" spans="1:7">
      <c r="A2" s="6" t="s">
        <v>1</v>
      </c>
      <c r="B2" s="6"/>
      <c r="C2" s="6"/>
      <c r="D2" s="6"/>
      <c r="E2" s="6"/>
      <c r="F2" s="6"/>
      <c r="G2" s="24"/>
    </row>
    <row r="3" s="1" customFormat="true" ht="45" customHeight="true" spans="1:7">
      <c r="A3" s="7" t="s">
        <v>2</v>
      </c>
      <c r="B3" s="7" t="s">
        <v>3</v>
      </c>
      <c r="C3" s="7" t="s">
        <v>4</v>
      </c>
      <c r="D3" s="8" t="s">
        <v>5</v>
      </c>
      <c r="E3" s="8" t="s">
        <v>6</v>
      </c>
      <c r="F3" s="8" t="s">
        <v>7</v>
      </c>
      <c r="G3" s="8" t="s">
        <v>8</v>
      </c>
    </row>
    <row r="4" s="1" customFormat="true" ht="18" customHeight="true" spans="1:7">
      <c r="A4" s="9" t="s">
        <v>9</v>
      </c>
      <c r="B4" s="10"/>
      <c r="C4" s="11">
        <f>C5+C51+C56</f>
        <v>720</v>
      </c>
      <c r="D4" s="12"/>
      <c r="E4" s="18"/>
      <c r="F4" s="18"/>
      <c r="G4" s="25"/>
    </row>
    <row r="5" s="1" customFormat="true" ht="18" customHeight="true" spans="1:7">
      <c r="A5" s="13" t="s">
        <v>10</v>
      </c>
      <c r="B5" s="14"/>
      <c r="C5" s="11">
        <f>C6+C9+C11+C15+C21+C26+C30+C33+C35+C39+C43+C47+C49</f>
        <v>510</v>
      </c>
      <c r="D5" s="12"/>
      <c r="E5" s="18"/>
      <c r="F5" s="18"/>
      <c r="G5" s="25"/>
    </row>
    <row r="6" s="2" customFormat="true" ht="18" customHeight="true" spans="1:7">
      <c r="A6" s="7" t="s">
        <v>11</v>
      </c>
      <c r="B6" s="15" t="s">
        <v>12</v>
      </c>
      <c r="C6" s="11">
        <f>SUM(C7:C8)</f>
        <v>41</v>
      </c>
      <c r="D6" s="16"/>
      <c r="E6" s="11"/>
      <c r="F6" s="11"/>
      <c r="G6" s="26"/>
    </row>
    <row r="7" s="2" customFormat="true" ht="57" customHeight="true" spans="1:7">
      <c r="A7" s="7"/>
      <c r="B7" s="17" t="s">
        <v>13</v>
      </c>
      <c r="C7" s="18">
        <v>25</v>
      </c>
      <c r="D7" s="12" t="s">
        <v>14</v>
      </c>
      <c r="E7" s="18" t="s">
        <v>15</v>
      </c>
      <c r="F7" s="18"/>
      <c r="G7" s="27" t="s">
        <v>16</v>
      </c>
    </row>
    <row r="8" s="1" customFormat="true" ht="33" customHeight="true" spans="1:7">
      <c r="A8" s="7"/>
      <c r="B8" s="19" t="s">
        <v>17</v>
      </c>
      <c r="C8" s="12">
        <v>16</v>
      </c>
      <c r="D8" s="12" t="s">
        <v>14</v>
      </c>
      <c r="E8" s="18" t="s">
        <v>15</v>
      </c>
      <c r="F8" s="28"/>
      <c r="G8" s="29" t="s">
        <v>18</v>
      </c>
    </row>
    <row r="9" s="2" customFormat="true" ht="18" customHeight="true" spans="1:7">
      <c r="A9" s="7" t="s">
        <v>19</v>
      </c>
      <c r="B9" s="7" t="s">
        <v>20</v>
      </c>
      <c r="C9" s="16">
        <f>SUM(C10:C10)</f>
        <v>10</v>
      </c>
      <c r="D9" s="16"/>
      <c r="E9" s="11"/>
      <c r="F9" s="11"/>
      <c r="G9" s="26"/>
    </row>
    <row r="10" s="1" customFormat="true" ht="37" customHeight="true" spans="1:7">
      <c r="A10" s="7"/>
      <c r="B10" s="19" t="s">
        <v>21</v>
      </c>
      <c r="C10" s="12">
        <v>10</v>
      </c>
      <c r="D10" s="12" t="s">
        <v>14</v>
      </c>
      <c r="E10" s="18" t="s">
        <v>15</v>
      </c>
      <c r="F10" s="28"/>
      <c r="G10" s="25" t="s">
        <v>22</v>
      </c>
    </row>
    <row r="11" s="2" customFormat="true" ht="18" customHeight="true" spans="1:7">
      <c r="A11" s="7" t="s">
        <v>23</v>
      </c>
      <c r="B11" s="15" t="s">
        <v>24</v>
      </c>
      <c r="C11" s="16">
        <f>SUM(C12:C14)</f>
        <v>34</v>
      </c>
      <c r="D11" s="16"/>
      <c r="E11" s="11"/>
      <c r="F11" s="11"/>
      <c r="G11" s="26"/>
    </row>
    <row r="12" s="1" customFormat="true" ht="55" customHeight="true" spans="1:7">
      <c r="A12" s="7"/>
      <c r="B12" s="19" t="s">
        <v>25</v>
      </c>
      <c r="C12" s="12">
        <v>10</v>
      </c>
      <c r="D12" s="12" t="s">
        <v>14</v>
      </c>
      <c r="E12" s="18" t="s">
        <v>15</v>
      </c>
      <c r="F12" s="28"/>
      <c r="G12" s="30" t="s">
        <v>26</v>
      </c>
    </row>
    <row r="13" s="1" customFormat="true" ht="48" customHeight="true" spans="1:7">
      <c r="A13" s="7"/>
      <c r="B13" s="19" t="s">
        <v>27</v>
      </c>
      <c r="C13" s="12">
        <v>10</v>
      </c>
      <c r="D13" s="12" t="s">
        <v>14</v>
      </c>
      <c r="E13" s="18" t="s">
        <v>15</v>
      </c>
      <c r="F13" s="28"/>
      <c r="G13" s="25" t="s">
        <v>28</v>
      </c>
    </row>
    <row r="14" s="1" customFormat="true" ht="54" customHeight="true" spans="1:7">
      <c r="A14" s="7"/>
      <c r="B14" s="19" t="s">
        <v>29</v>
      </c>
      <c r="C14" s="12">
        <v>14</v>
      </c>
      <c r="D14" s="12" t="s">
        <v>14</v>
      </c>
      <c r="E14" s="18" t="s">
        <v>15</v>
      </c>
      <c r="F14" s="28"/>
      <c r="G14" s="31" t="s">
        <v>30</v>
      </c>
    </row>
    <row r="15" s="2" customFormat="true" ht="18" customHeight="true" spans="1:7">
      <c r="A15" s="7" t="s">
        <v>31</v>
      </c>
      <c r="B15" s="15" t="s">
        <v>32</v>
      </c>
      <c r="C15" s="16">
        <f>SUM(C16:C20)</f>
        <v>76</v>
      </c>
      <c r="D15" s="16"/>
      <c r="E15" s="11"/>
      <c r="F15" s="11"/>
      <c r="G15" s="26"/>
    </row>
    <row r="16" s="1" customFormat="true" ht="37" customHeight="true" spans="1:7">
      <c r="A16" s="7"/>
      <c r="B16" s="19" t="s">
        <v>33</v>
      </c>
      <c r="C16" s="12">
        <v>15</v>
      </c>
      <c r="D16" s="12" t="s">
        <v>14</v>
      </c>
      <c r="E16" s="18" t="s">
        <v>15</v>
      </c>
      <c r="F16" s="28"/>
      <c r="G16" s="32" t="s">
        <v>34</v>
      </c>
    </row>
    <row r="17" s="1" customFormat="true" ht="34" customHeight="true" spans="1:7">
      <c r="A17" s="7"/>
      <c r="B17" s="19" t="s">
        <v>35</v>
      </c>
      <c r="C17" s="12">
        <v>10</v>
      </c>
      <c r="D17" s="12" t="s">
        <v>14</v>
      </c>
      <c r="E17" s="18" t="s">
        <v>15</v>
      </c>
      <c r="F17" s="28"/>
      <c r="G17" s="25" t="s">
        <v>36</v>
      </c>
    </row>
    <row r="18" s="1" customFormat="true" ht="42" customHeight="true" spans="1:7">
      <c r="A18" s="7"/>
      <c r="B18" s="19" t="s">
        <v>37</v>
      </c>
      <c r="C18" s="12">
        <v>30</v>
      </c>
      <c r="D18" s="12" t="s">
        <v>14</v>
      </c>
      <c r="E18" s="18" t="s">
        <v>15</v>
      </c>
      <c r="F18" s="28"/>
      <c r="G18" s="33" t="s">
        <v>38</v>
      </c>
    </row>
    <row r="19" s="1" customFormat="true" ht="60" customHeight="true" spans="1:7">
      <c r="A19" s="7"/>
      <c r="B19" s="19" t="s">
        <v>39</v>
      </c>
      <c r="C19" s="12">
        <v>11</v>
      </c>
      <c r="D19" s="12" t="s">
        <v>14</v>
      </c>
      <c r="E19" s="18" t="s">
        <v>15</v>
      </c>
      <c r="F19" s="28"/>
      <c r="G19" s="30" t="s">
        <v>40</v>
      </c>
    </row>
    <row r="20" s="1" customFormat="true" ht="33" customHeight="true" spans="1:7">
      <c r="A20" s="7"/>
      <c r="B20" s="19" t="s">
        <v>41</v>
      </c>
      <c r="C20" s="12">
        <v>10</v>
      </c>
      <c r="D20" s="12" t="s">
        <v>14</v>
      </c>
      <c r="E20" s="18" t="s">
        <v>15</v>
      </c>
      <c r="F20" s="28"/>
      <c r="G20" s="25" t="s">
        <v>42</v>
      </c>
    </row>
    <row r="21" s="2" customFormat="true" ht="18" customHeight="true" spans="1:7">
      <c r="A21" s="7" t="s">
        <v>43</v>
      </c>
      <c r="B21" s="15" t="s">
        <v>44</v>
      </c>
      <c r="C21" s="16">
        <f>SUM(C22:C25)</f>
        <v>74</v>
      </c>
      <c r="D21" s="16"/>
      <c r="E21" s="11"/>
      <c r="F21" s="11"/>
      <c r="G21" s="26"/>
    </row>
    <row r="22" s="1" customFormat="true" ht="39" customHeight="true" spans="1:7">
      <c r="A22" s="7"/>
      <c r="B22" s="19" t="s">
        <v>45</v>
      </c>
      <c r="C22" s="12">
        <v>10</v>
      </c>
      <c r="D22" s="12" t="s">
        <v>14</v>
      </c>
      <c r="E22" s="18" t="s">
        <v>15</v>
      </c>
      <c r="F22" s="28"/>
      <c r="G22" s="29" t="s">
        <v>46</v>
      </c>
    </row>
    <row r="23" s="1" customFormat="true" ht="67" customHeight="true" spans="1:7">
      <c r="A23" s="7"/>
      <c r="B23" s="19" t="s">
        <v>47</v>
      </c>
      <c r="C23" s="12">
        <v>23</v>
      </c>
      <c r="D23" s="12" t="s">
        <v>14</v>
      </c>
      <c r="E23" s="18" t="s">
        <v>15</v>
      </c>
      <c r="F23" s="28"/>
      <c r="G23" s="32" t="s">
        <v>48</v>
      </c>
    </row>
    <row r="24" s="1" customFormat="true" ht="67" customHeight="true" spans="1:7">
      <c r="A24" s="7"/>
      <c r="B24" s="19" t="s">
        <v>49</v>
      </c>
      <c r="C24" s="12">
        <v>21</v>
      </c>
      <c r="D24" s="12" t="s">
        <v>14</v>
      </c>
      <c r="E24" s="18" t="s">
        <v>15</v>
      </c>
      <c r="F24" s="28"/>
      <c r="G24" s="33" t="s">
        <v>50</v>
      </c>
    </row>
    <row r="25" s="1" customFormat="true" ht="138" customHeight="true" spans="1:7">
      <c r="A25" s="7"/>
      <c r="B25" s="19" t="s">
        <v>51</v>
      </c>
      <c r="C25" s="12">
        <v>20</v>
      </c>
      <c r="D25" s="12" t="s">
        <v>14</v>
      </c>
      <c r="E25" s="18" t="s">
        <v>15</v>
      </c>
      <c r="F25" s="28"/>
      <c r="G25" s="29" t="s">
        <v>52</v>
      </c>
    </row>
    <row r="26" s="2" customFormat="true" ht="18" customHeight="true" spans="1:7">
      <c r="A26" s="7" t="s">
        <v>53</v>
      </c>
      <c r="B26" s="15" t="s">
        <v>54</v>
      </c>
      <c r="C26" s="16">
        <f>SUM(C27:C29)</f>
        <v>60</v>
      </c>
      <c r="D26" s="16"/>
      <c r="E26" s="11"/>
      <c r="F26" s="11"/>
      <c r="G26" s="26"/>
    </row>
    <row r="27" s="1" customFormat="true" ht="63" customHeight="true" spans="1:7">
      <c r="A27" s="7"/>
      <c r="B27" s="19" t="s">
        <v>55</v>
      </c>
      <c r="C27" s="12">
        <v>10</v>
      </c>
      <c r="D27" s="12" t="s">
        <v>14</v>
      </c>
      <c r="E27" s="18" t="s">
        <v>15</v>
      </c>
      <c r="F27" s="28"/>
      <c r="G27" s="30" t="s">
        <v>56</v>
      </c>
    </row>
    <row r="28" s="1" customFormat="true" ht="29" customHeight="true" spans="1:7">
      <c r="A28" s="7"/>
      <c r="B28" s="19" t="s">
        <v>57</v>
      </c>
      <c r="C28" s="12">
        <v>10</v>
      </c>
      <c r="D28" s="12" t="s">
        <v>14</v>
      </c>
      <c r="E28" s="18" t="s">
        <v>15</v>
      </c>
      <c r="F28" s="28"/>
      <c r="G28" s="25" t="s">
        <v>58</v>
      </c>
    </row>
    <row r="29" s="1" customFormat="true" ht="66" customHeight="true" spans="1:7">
      <c r="A29" s="7"/>
      <c r="B29" s="19" t="s">
        <v>59</v>
      </c>
      <c r="C29" s="12">
        <v>40</v>
      </c>
      <c r="D29" s="12" t="s">
        <v>14</v>
      </c>
      <c r="E29" s="18" t="s">
        <v>15</v>
      </c>
      <c r="F29" s="28"/>
      <c r="G29" s="34" t="s">
        <v>60</v>
      </c>
    </row>
    <row r="30" s="2" customFormat="true" ht="18" customHeight="true" spans="1:7">
      <c r="A30" s="7" t="s">
        <v>61</v>
      </c>
      <c r="B30" s="15" t="s">
        <v>62</v>
      </c>
      <c r="C30" s="16">
        <f>SUM(C31:C32)</f>
        <v>57</v>
      </c>
      <c r="D30" s="16"/>
      <c r="E30" s="11"/>
      <c r="F30" s="11"/>
      <c r="G30" s="26"/>
    </row>
    <row r="31" s="1" customFormat="true" ht="60" customHeight="true" spans="1:7">
      <c r="A31" s="7"/>
      <c r="B31" s="19" t="s">
        <v>63</v>
      </c>
      <c r="C31" s="12">
        <v>40</v>
      </c>
      <c r="D31" s="12" t="s">
        <v>14</v>
      </c>
      <c r="E31" s="18" t="s">
        <v>15</v>
      </c>
      <c r="F31" s="28"/>
      <c r="G31" s="34" t="s">
        <v>64</v>
      </c>
    </row>
    <row r="32" s="1" customFormat="true" ht="72" customHeight="true" spans="1:7">
      <c r="A32" s="7"/>
      <c r="B32" s="19" t="s">
        <v>65</v>
      </c>
      <c r="C32" s="12">
        <v>17</v>
      </c>
      <c r="D32" s="12" t="s">
        <v>14</v>
      </c>
      <c r="E32" s="18" t="s">
        <v>15</v>
      </c>
      <c r="F32" s="28"/>
      <c r="G32" s="34" t="s">
        <v>66</v>
      </c>
    </row>
    <row r="33" s="2" customFormat="true" ht="18" customHeight="true" spans="1:7">
      <c r="A33" s="7" t="s">
        <v>67</v>
      </c>
      <c r="B33" s="15" t="s">
        <v>68</v>
      </c>
      <c r="C33" s="16">
        <f>SUM(C34:C34)</f>
        <v>25</v>
      </c>
      <c r="D33" s="16"/>
      <c r="E33" s="11"/>
      <c r="F33" s="11"/>
      <c r="G33" s="26"/>
    </row>
    <row r="34" s="1" customFormat="true" ht="66" customHeight="true" spans="1:7">
      <c r="A34" s="7"/>
      <c r="B34" s="19" t="s">
        <v>69</v>
      </c>
      <c r="C34" s="12">
        <v>25</v>
      </c>
      <c r="D34" s="12" t="s">
        <v>14</v>
      </c>
      <c r="E34" s="18" t="s">
        <v>15</v>
      </c>
      <c r="F34" s="28"/>
      <c r="G34" s="34" t="s">
        <v>70</v>
      </c>
    </row>
    <row r="35" s="2" customFormat="true" ht="18" customHeight="true" spans="1:7">
      <c r="A35" s="7" t="s">
        <v>71</v>
      </c>
      <c r="B35" s="15" t="s">
        <v>72</v>
      </c>
      <c r="C35" s="16">
        <f>SUM(C36:C38)</f>
        <v>30</v>
      </c>
      <c r="D35" s="16"/>
      <c r="E35" s="11"/>
      <c r="F35" s="11"/>
      <c r="G35" s="26"/>
    </row>
    <row r="36" s="1" customFormat="true" ht="39" customHeight="true" spans="1:7">
      <c r="A36" s="7"/>
      <c r="B36" s="19" t="s">
        <v>73</v>
      </c>
      <c r="C36" s="12">
        <v>10</v>
      </c>
      <c r="D36" s="12" t="s">
        <v>14</v>
      </c>
      <c r="E36" s="18" t="s">
        <v>15</v>
      </c>
      <c r="F36" s="28"/>
      <c r="G36" s="25" t="s">
        <v>74</v>
      </c>
    </row>
    <row r="37" s="1" customFormat="true" ht="64" customHeight="true" spans="1:7">
      <c r="A37" s="7"/>
      <c r="B37" s="19" t="s">
        <v>75</v>
      </c>
      <c r="C37" s="12">
        <v>10</v>
      </c>
      <c r="D37" s="12" t="s">
        <v>14</v>
      </c>
      <c r="E37" s="18" t="s">
        <v>15</v>
      </c>
      <c r="F37" s="28"/>
      <c r="G37" s="25" t="s">
        <v>76</v>
      </c>
    </row>
    <row r="38" s="1" customFormat="true" ht="42" customHeight="true" spans="1:7">
      <c r="A38" s="7"/>
      <c r="B38" s="19" t="s">
        <v>77</v>
      </c>
      <c r="C38" s="12">
        <v>10</v>
      </c>
      <c r="D38" s="12" t="s">
        <v>14</v>
      </c>
      <c r="E38" s="18" t="s">
        <v>15</v>
      </c>
      <c r="F38" s="28"/>
      <c r="G38" s="25" t="s">
        <v>78</v>
      </c>
    </row>
    <row r="39" s="2" customFormat="true" ht="18" customHeight="true" spans="1:7">
      <c r="A39" s="7" t="s">
        <v>79</v>
      </c>
      <c r="B39" s="15" t="s">
        <v>80</v>
      </c>
      <c r="C39" s="16">
        <f>SUM(C40:C42)</f>
        <v>40</v>
      </c>
      <c r="D39" s="16"/>
      <c r="E39" s="11"/>
      <c r="F39" s="11"/>
      <c r="G39" s="26"/>
    </row>
    <row r="40" s="1" customFormat="true" ht="51" customHeight="true" spans="1:7">
      <c r="A40" s="7"/>
      <c r="B40" s="19" t="s">
        <v>81</v>
      </c>
      <c r="C40" s="12">
        <v>20</v>
      </c>
      <c r="D40" s="12" t="s">
        <v>14</v>
      </c>
      <c r="E40" s="18" t="s">
        <v>15</v>
      </c>
      <c r="F40" s="28"/>
      <c r="G40" s="29" t="s">
        <v>82</v>
      </c>
    </row>
    <row r="41" s="1" customFormat="true" ht="47" customHeight="true" spans="1:7">
      <c r="A41" s="7"/>
      <c r="B41" s="19" t="s">
        <v>83</v>
      </c>
      <c r="C41" s="12">
        <v>10</v>
      </c>
      <c r="D41" s="12" t="s">
        <v>14</v>
      </c>
      <c r="E41" s="18" t="s">
        <v>15</v>
      </c>
      <c r="F41" s="28"/>
      <c r="G41" s="34" t="s">
        <v>84</v>
      </c>
    </row>
    <row r="42" s="1" customFormat="true" ht="43" customHeight="true" spans="1:7">
      <c r="A42" s="7"/>
      <c r="B42" s="19" t="s">
        <v>85</v>
      </c>
      <c r="C42" s="12">
        <v>10</v>
      </c>
      <c r="D42" s="12" t="s">
        <v>14</v>
      </c>
      <c r="E42" s="18" t="s">
        <v>15</v>
      </c>
      <c r="F42" s="28"/>
      <c r="G42" s="25" t="s">
        <v>86</v>
      </c>
    </row>
    <row r="43" s="2" customFormat="true" ht="18" customHeight="true" spans="1:7">
      <c r="A43" s="7" t="s">
        <v>87</v>
      </c>
      <c r="B43" s="15" t="s">
        <v>88</v>
      </c>
      <c r="C43" s="16">
        <f>SUM(C44:C46)</f>
        <v>38</v>
      </c>
      <c r="D43" s="16"/>
      <c r="E43" s="11"/>
      <c r="F43" s="11"/>
      <c r="G43" s="26"/>
    </row>
    <row r="44" s="1" customFormat="true" ht="51" customHeight="true" spans="1:7">
      <c r="A44" s="7"/>
      <c r="B44" s="20" t="s">
        <v>89</v>
      </c>
      <c r="C44" s="12">
        <v>10</v>
      </c>
      <c r="D44" s="12" t="s">
        <v>14</v>
      </c>
      <c r="E44" s="18" t="s">
        <v>15</v>
      </c>
      <c r="F44" s="28"/>
      <c r="G44" s="25" t="s">
        <v>90</v>
      </c>
    </row>
    <row r="45" s="1" customFormat="true" ht="55" customHeight="true" spans="1:7">
      <c r="A45" s="7"/>
      <c r="B45" s="19" t="s">
        <v>91</v>
      </c>
      <c r="C45" s="12">
        <v>18</v>
      </c>
      <c r="D45" s="12" t="s">
        <v>14</v>
      </c>
      <c r="E45" s="18" t="s">
        <v>15</v>
      </c>
      <c r="F45" s="28"/>
      <c r="G45" s="25" t="s">
        <v>92</v>
      </c>
    </row>
    <row r="46" s="1" customFormat="true" ht="36" customHeight="true" spans="1:7">
      <c r="A46" s="7"/>
      <c r="B46" s="19" t="s">
        <v>93</v>
      </c>
      <c r="C46" s="12">
        <v>10</v>
      </c>
      <c r="D46" s="12" t="s">
        <v>14</v>
      </c>
      <c r="E46" s="18" t="s">
        <v>15</v>
      </c>
      <c r="F46" s="28"/>
      <c r="G46" s="25" t="s">
        <v>94</v>
      </c>
    </row>
    <row r="47" s="2" customFormat="true" ht="18" customHeight="true" spans="1:7">
      <c r="A47" s="7" t="s">
        <v>95</v>
      </c>
      <c r="B47" s="15" t="s">
        <v>96</v>
      </c>
      <c r="C47" s="16">
        <f>SUM(C48:C48)</f>
        <v>12</v>
      </c>
      <c r="D47" s="16"/>
      <c r="E47" s="11"/>
      <c r="F47" s="11"/>
      <c r="G47" s="26"/>
    </row>
    <row r="48" s="1" customFormat="true" ht="43" customHeight="true" spans="1:7">
      <c r="A48" s="7"/>
      <c r="B48" s="19" t="s">
        <v>97</v>
      </c>
      <c r="C48" s="12">
        <v>12</v>
      </c>
      <c r="D48" s="12" t="s">
        <v>14</v>
      </c>
      <c r="E48" s="18" t="s">
        <v>15</v>
      </c>
      <c r="F48" s="28"/>
      <c r="G48" s="25" t="s">
        <v>98</v>
      </c>
    </row>
    <row r="49" s="2" customFormat="true" ht="37" customHeight="true" spans="1:7">
      <c r="A49" s="7" t="s">
        <v>99</v>
      </c>
      <c r="B49" s="15" t="s">
        <v>100</v>
      </c>
      <c r="C49" s="16">
        <f>SUM(C50:C50)</f>
        <v>13</v>
      </c>
      <c r="D49" s="11"/>
      <c r="E49" s="11"/>
      <c r="F49" s="11"/>
      <c r="G49" s="26"/>
    </row>
    <row r="50" s="1" customFormat="true" ht="46" customHeight="true" spans="1:7">
      <c r="A50" s="7"/>
      <c r="B50" s="19" t="s">
        <v>101</v>
      </c>
      <c r="C50" s="12">
        <v>13</v>
      </c>
      <c r="D50" s="12" t="s">
        <v>14</v>
      </c>
      <c r="E50" s="18" t="s">
        <v>15</v>
      </c>
      <c r="F50" s="28"/>
      <c r="G50" s="25" t="s">
        <v>102</v>
      </c>
    </row>
    <row r="51" s="2" customFormat="true" ht="18" customHeight="true" spans="1:7">
      <c r="A51" s="9" t="s">
        <v>103</v>
      </c>
      <c r="B51" s="21"/>
      <c r="C51" s="16">
        <f>C52</f>
        <v>180</v>
      </c>
      <c r="D51" s="11"/>
      <c r="E51" s="11"/>
      <c r="F51" s="11"/>
      <c r="G51" s="26"/>
    </row>
    <row r="52" s="3" customFormat="true" ht="32" customHeight="true" spans="1:16381">
      <c r="A52" s="22" t="s">
        <v>104</v>
      </c>
      <c r="B52" s="22" t="s">
        <v>105</v>
      </c>
      <c r="C52" s="18">
        <f>SUM(C53:C55)</f>
        <v>180</v>
      </c>
      <c r="D52" s="18"/>
      <c r="E52" s="18"/>
      <c r="F52" s="18"/>
      <c r="G52" s="2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row>
    <row r="53" s="3" customFormat="true" ht="132" customHeight="true" spans="1:16381">
      <c r="A53" s="22"/>
      <c r="B53" s="23" t="s">
        <v>106</v>
      </c>
      <c r="C53" s="18">
        <v>60</v>
      </c>
      <c r="D53" s="12" t="s">
        <v>14</v>
      </c>
      <c r="E53" s="18" t="s">
        <v>107</v>
      </c>
      <c r="F53" s="18" t="s">
        <v>108</v>
      </c>
      <c r="G53" s="34" t="s">
        <v>109</v>
      </c>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row>
    <row r="54" s="3" customFormat="true" ht="51" customHeight="true" spans="1:16381">
      <c r="A54" s="22"/>
      <c r="B54" s="23" t="s">
        <v>110</v>
      </c>
      <c r="C54" s="18">
        <v>100</v>
      </c>
      <c r="D54" s="12" t="s">
        <v>14</v>
      </c>
      <c r="E54" s="18" t="s">
        <v>107</v>
      </c>
      <c r="F54" s="18" t="s">
        <v>108</v>
      </c>
      <c r="G54" s="34" t="s">
        <v>111</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row>
    <row r="55" s="3" customFormat="true" ht="74" customHeight="true" spans="1:16381">
      <c r="A55" s="22"/>
      <c r="B55" s="23" t="s">
        <v>112</v>
      </c>
      <c r="C55" s="18">
        <v>20</v>
      </c>
      <c r="D55" s="12" t="s">
        <v>14</v>
      </c>
      <c r="E55" s="18" t="s">
        <v>107</v>
      </c>
      <c r="F55" s="18" t="s">
        <v>108</v>
      </c>
      <c r="G55" s="34" t="s">
        <v>113</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row>
    <row r="56" s="3" customFormat="true" ht="24" customHeight="true" spans="1:16381">
      <c r="A56" s="9" t="s">
        <v>114</v>
      </c>
      <c r="B56" s="21"/>
      <c r="C56" s="11">
        <f>C57</f>
        <v>30</v>
      </c>
      <c r="D56" s="18"/>
      <c r="E56" s="18"/>
      <c r="F56" s="18"/>
      <c r="G56" s="2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row>
    <row r="57" s="3" customFormat="true" ht="32.25" spans="1:16381">
      <c r="A57" s="9" t="s">
        <v>115</v>
      </c>
      <c r="B57" s="21"/>
      <c r="C57" s="18">
        <v>30</v>
      </c>
      <c r="D57" s="12" t="s">
        <v>14</v>
      </c>
      <c r="E57" s="18" t="s">
        <v>116</v>
      </c>
      <c r="F57" s="18" t="s">
        <v>117</v>
      </c>
      <c r="G57" s="29" t="s">
        <v>118</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row>
    <row r="58" s="3" customFormat="true" spans="1:16381">
      <c r="A58" s="2"/>
      <c r="B58" s="1"/>
      <c r="C58" s="1"/>
      <c r="D58" s="1"/>
      <c r="E58" s="1"/>
      <c r="F58" s="1"/>
      <c r="G58" s="4"/>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row>
    <row r="59" s="3" customFormat="true" spans="1:16381">
      <c r="A59" s="2"/>
      <c r="B59" s="1"/>
      <c r="C59" s="1"/>
      <c r="D59" s="1"/>
      <c r="E59" s="1"/>
      <c r="F59" s="1"/>
      <c r="G59" s="4"/>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row>
    <row r="60" s="3" customFormat="true" spans="1:16381">
      <c r="A60" s="2"/>
      <c r="B60" s="1"/>
      <c r="C60" s="1"/>
      <c r="D60" s="1"/>
      <c r="E60" s="1"/>
      <c r="F60" s="1"/>
      <c r="G60" s="4"/>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row>
    <row r="61" s="3" customFormat="true" spans="1:16381">
      <c r="A61" s="2"/>
      <c r="B61" s="1"/>
      <c r="C61" s="1"/>
      <c r="D61" s="1"/>
      <c r="E61" s="1"/>
      <c r="F61" s="1"/>
      <c r="G61" s="4"/>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row>
    <row r="62" s="3" customFormat="true" spans="1:16381">
      <c r="A62" s="2"/>
      <c r="B62" s="1"/>
      <c r="C62" s="1"/>
      <c r="D62" s="1"/>
      <c r="E62" s="1"/>
      <c r="F62" s="1"/>
      <c r="G62" s="4"/>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row>
    <row r="63" s="3" customFormat="true" spans="1:16381">
      <c r="A63" s="2"/>
      <c r="B63" s="1"/>
      <c r="C63" s="1"/>
      <c r="D63" s="1"/>
      <c r="E63" s="1"/>
      <c r="F63" s="1"/>
      <c r="G63" s="4"/>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row>
    <row r="64" s="3" customFormat="true" spans="1:16381">
      <c r="A64" s="2"/>
      <c r="B64" s="1"/>
      <c r="C64" s="1"/>
      <c r="D64" s="1"/>
      <c r="E64" s="1"/>
      <c r="F64" s="1"/>
      <c r="G64" s="4"/>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row>
    <row r="65" s="3" customFormat="true" spans="1:16381">
      <c r="A65" s="2"/>
      <c r="B65" s="1"/>
      <c r="C65" s="1"/>
      <c r="D65" s="1"/>
      <c r="E65" s="1"/>
      <c r="F65" s="1"/>
      <c r="G65" s="4"/>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row>
    <row r="66" s="3" customFormat="true" spans="1:16381">
      <c r="A66" s="2"/>
      <c r="B66" s="1"/>
      <c r="C66" s="1"/>
      <c r="D66" s="1"/>
      <c r="E66" s="1"/>
      <c r="F66" s="1"/>
      <c r="G66" s="4"/>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row>
    <row r="67" s="3" customFormat="true" spans="1:16381">
      <c r="A67" s="2"/>
      <c r="B67" s="1"/>
      <c r="C67" s="1"/>
      <c r="D67" s="1"/>
      <c r="E67" s="1"/>
      <c r="F67" s="1"/>
      <c r="G67" s="4"/>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row>
    <row r="68" s="3" customFormat="true" spans="1:16381">
      <c r="A68" s="2"/>
      <c r="B68" s="1"/>
      <c r="C68" s="1"/>
      <c r="D68" s="1"/>
      <c r="E68" s="1"/>
      <c r="F68" s="1"/>
      <c r="G68" s="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c r="XFA68" s="1"/>
    </row>
    <row r="69" s="3" customFormat="true" spans="1:16381">
      <c r="A69" s="2"/>
      <c r="B69" s="1"/>
      <c r="C69" s="1"/>
      <c r="D69" s="1"/>
      <c r="E69" s="1"/>
      <c r="F69" s="1"/>
      <c r="G69" s="4"/>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c r="XFA69" s="1"/>
    </row>
    <row r="70" s="3" customFormat="true" spans="1:16381">
      <c r="A70" s="2"/>
      <c r="B70" s="1"/>
      <c r="C70" s="1"/>
      <c r="D70" s="1"/>
      <c r="E70" s="1"/>
      <c r="F70" s="1"/>
      <c r="G70" s="4"/>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1"/>
    </row>
    <row r="71" s="3" customFormat="true" spans="1:16381">
      <c r="A71" s="2"/>
      <c r="B71" s="1"/>
      <c r="C71" s="1"/>
      <c r="D71" s="1"/>
      <c r="E71" s="1"/>
      <c r="F71" s="1"/>
      <c r="G71" s="4"/>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c r="XFA71" s="1"/>
    </row>
    <row r="72" s="3" customFormat="true" spans="1:16381">
      <c r="A72" s="2"/>
      <c r="B72" s="1"/>
      <c r="C72" s="1"/>
      <c r="D72" s="1"/>
      <c r="E72" s="1"/>
      <c r="F72" s="1"/>
      <c r="G72" s="4"/>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c r="XFA72" s="1"/>
    </row>
    <row r="73" s="3" customFormat="true" spans="1:16381">
      <c r="A73" s="2"/>
      <c r="B73" s="1"/>
      <c r="C73" s="1"/>
      <c r="D73" s="1"/>
      <c r="E73" s="1"/>
      <c r="F73" s="1"/>
      <c r="G73" s="4"/>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c r="XFA73" s="1"/>
    </row>
    <row r="74" s="3" customFormat="true" spans="1:16381">
      <c r="A74" s="2"/>
      <c r="B74" s="1"/>
      <c r="C74" s="1"/>
      <c r="D74" s="1"/>
      <c r="E74" s="1"/>
      <c r="F74" s="1"/>
      <c r="G74" s="4"/>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c r="XFA74" s="1"/>
    </row>
    <row r="75" s="3" customFormat="true" spans="1:16381">
      <c r="A75" s="2"/>
      <c r="B75" s="1"/>
      <c r="C75" s="1"/>
      <c r="D75" s="1"/>
      <c r="E75" s="1"/>
      <c r="F75" s="1"/>
      <c r="G75" s="4"/>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c r="XFA75" s="1"/>
    </row>
    <row r="76" s="3" customFormat="true" spans="1:16381">
      <c r="A76" s="2"/>
      <c r="B76" s="1"/>
      <c r="C76" s="1"/>
      <c r="D76" s="1"/>
      <c r="E76" s="1"/>
      <c r="F76" s="1"/>
      <c r="G76" s="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c r="XFA76" s="1"/>
    </row>
    <row r="77" s="3" customFormat="true" spans="1:16381">
      <c r="A77" s="2"/>
      <c r="B77" s="1"/>
      <c r="C77" s="1"/>
      <c r="D77" s="1"/>
      <c r="E77" s="1"/>
      <c r="F77" s="1"/>
      <c r="G77" s="4"/>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c r="XFA77" s="1"/>
    </row>
    <row r="78" s="3" customFormat="true" spans="1:16381">
      <c r="A78" s="2"/>
      <c r="B78" s="1"/>
      <c r="C78" s="1"/>
      <c r="D78" s="1"/>
      <c r="E78" s="1"/>
      <c r="F78" s="1"/>
      <c r="G78" s="4"/>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1"/>
      <c r="XEE78" s="1"/>
      <c r="XEF78" s="1"/>
      <c r="XEG78" s="1"/>
      <c r="XEH78" s="1"/>
      <c r="XEI78" s="1"/>
      <c r="XEJ78" s="1"/>
      <c r="XEK78" s="1"/>
      <c r="XEL78" s="1"/>
      <c r="XEM78" s="1"/>
      <c r="XEN78" s="1"/>
      <c r="XEO78" s="1"/>
      <c r="XEP78" s="1"/>
      <c r="XEQ78" s="1"/>
      <c r="XER78" s="1"/>
      <c r="XES78" s="1"/>
      <c r="XET78" s="1"/>
      <c r="XEU78" s="1"/>
      <c r="XEV78" s="1"/>
      <c r="XEW78" s="1"/>
      <c r="XEX78" s="1"/>
      <c r="XEY78" s="1"/>
      <c r="XEZ78" s="1"/>
      <c r="XFA78" s="1"/>
    </row>
    <row r="79" s="3" customFormat="true" spans="1:16381">
      <c r="A79" s="2"/>
      <c r="B79" s="1"/>
      <c r="C79" s="1"/>
      <c r="D79" s="1"/>
      <c r="E79" s="1"/>
      <c r="F79" s="1"/>
      <c r="G79" s="4"/>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
      <c r="XEM79" s="1"/>
      <c r="XEN79" s="1"/>
      <c r="XEO79" s="1"/>
      <c r="XEP79" s="1"/>
      <c r="XEQ79" s="1"/>
      <c r="XER79" s="1"/>
      <c r="XES79" s="1"/>
      <c r="XET79" s="1"/>
      <c r="XEU79" s="1"/>
      <c r="XEV79" s="1"/>
      <c r="XEW79" s="1"/>
      <c r="XEX79" s="1"/>
      <c r="XEY79" s="1"/>
      <c r="XEZ79" s="1"/>
      <c r="XFA79" s="1"/>
    </row>
    <row r="80" s="3" customFormat="true" spans="1:16381">
      <c r="A80" s="2"/>
      <c r="B80" s="1"/>
      <c r="C80" s="1"/>
      <c r="D80" s="1"/>
      <c r="E80" s="1"/>
      <c r="F80" s="1"/>
      <c r="G80" s="4"/>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
      <c r="XEM80" s="1"/>
      <c r="XEN80" s="1"/>
      <c r="XEO80" s="1"/>
      <c r="XEP80" s="1"/>
      <c r="XEQ80" s="1"/>
      <c r="XER80" s="1"/>
      <c r="XES80" s="1"/>
      <c r="XET80" s="1"/>
      <c r="XEU80" s="1"/>
      <c r="XEV80" s="1"/>
      <c r="XEW80" s="1"/>
      <c r="XEX80" s="1"/>
      <c r="XEY80" s="1"/>
      <c r="XEZ80" s="1"/>
      <c r="XFA80" s="1"/>
    </row>
  </sheetData>
  <mergeCells count="20">
    <mergeCell ref="A2:G2"/>
    <mergeCell ref="A4:B4"/>
    <mergeCell ref="A5:B5"/>
    <mergeCell ref="A51:B51"/>
    <mergeCell ref="A56:B56"/>
    <mergeCell ref="A57:B57"/>
    <mergeCell ref="A6:A8"/>
    <mergeCell ref="A9:A10"/>
    <mergeCell ref="A11:A14"/>
    <mergeCell ref="A15:A20"/>
    <mergeCell ref="A21:A25"/>
    <mergeCell ref="A26:A29"/>
    <mergeCell ref="A30:A32"/>
    <mergeCell ref="A33:A34"/>
    <mergeCell ref="A35:A38"/>
    <mergeCell ref="A39:A42"/>
    <mergeCell ref="A43:A46"/>
    <mergeCell ref="A47:A48"/>
    <mergeCell ref="A49:A50"/>
    <mergeCell ref="A52:A55"/>
  </mergeCells>
  <pageMargins left="0.354166666666667" right="0.354166666666667" top="0.275" bottom="0.314583333333333" header="0.298611111111111" footer="0.298611111111111"/>
  <pageSetup paperSize="9" scale="85" fitToHeight="0"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kylin</cp:lastModifiedBy>
  <dcterms:created xsi:type="dcterms:W3CDTF">2021-08-26T11:34:00Z</dcterms:created>
  <dcterms:modified xsi:type="dcterms:W3CDTF">2024-03-06T15:44:29Z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2052-11.8.2.9864</vt:lpwstr>
  </property>
  <property fmtid="{D5CDD505-2E9C-101B-9397-08002B2CF9AE}" pid="3" name="ICV">
    <vt:lpwstr>BECEA9C8A1344FDFA191E2B5613581D1</vt:lpwstr>
  </property>
  <property fmtid="{D5CDD505-2E9C-101B-9397-08002B2CF9AE}" pid="4" name="KSOReadingLayout">
    <vt:bool>true</vt:bool>
  </property>
</Properties>
</file>