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5" i="1" l="1"/>
  <c r="D32" i="1"/>
  <c r="D26" i="1"/>
  <c r="D23" i="1"/>
  <c r="D20" i="1"/>
  <c r="D15" i="1"/>
  <c r="D11" i="1"/>
  <c r="D7" i="1"/>
  <c r="D5" i="1" l="1"/>
</calcChain>
</file>

<file path=xl/sharedStrings.xml><?xml version="1.0" encoding="utf-8"?>
<sst xmlns="http://schemas.openxmlformats.org/spreadsheetml/2006/main" count="131" uniqueCount="61">
  <si>
    <t>附件2</t>
  </si>
  <si>
    <t>2024年地勘改革发展资金明细表（民生保障类）</t>
  </si>
  <si>
    <t>单位：万元</t>
  </si>
  <si>
    <t>省直单位</t>
  </si>
  <si>
    <t>单位编码</t>
  </si>
  <si>
    <t>单位名称</t>
  </si>
  <si>
    <t>金额</t>
  </si>
  <si>
    <t>功能科目</t>
  </si>
  <si>
    <t>政府经济科目</t>
  </si>
  <si>
    <t>部门经济科目</t>
  </si>
  <si>
    <t>项目明细</t>
  </si>
  <si>
    <r>
      <rPr>
        <b/>
        <sz val="10"/>
        <color theme="1"/>
        <rFont val="仿宋_GB2312"/>
        <family val="3"/>
        <charset val="134"/>
      </rPr>
      <t>总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仿宋_GB2312"/>
        <family val="3"/>
        <charset val="134"/>
      </rPr>
      <t>计</t>
    </r>
  </si>
  <si>
    <t>湖南省地质院</t>
  </si>
  <si>
    <t>湖南省地质灾害调查监测所</t>
  </si>
  <si>
    <r>
      <rPr>
        <sz val="10"/>
        <rFont val="Times New Roman"/>
        <family val="1"/>
      </rPr>
      <t>2150199</t>
    </r>
    <r>
      <rPr>
        <sz val="10"/>
        <rFont val="仿宋_GB2312"/>
        <family val="3"/>
        <charset val="134"/>
      </rPr>
      <t xml:space="preserve"> 其他资源勘探业支出</t>
    </r>
  </si>
  <si>
    <r>
      <rPr>
        <sz val="10"/>
        <rFont val="Times New Roman"/>
        <family val="1"/>
      </rPr>
      <t xml:space="preserve">50502 </t>
    </r>
    <r>
      <rPr>
        <sz val="10"/>
        <rFont val="仿宋_GB2312"/>
        <family val="3"/>
        <charset val="134"/>
      </rPr>
      <t>商品和服务支出</t>
    </r>
  </si>
  <si>
    <r>
      <rPr>
        <sz val="10"/>
        <rFont val="Times New Roman"/>
        <family val="1"/>
      </rPr>
      <t xml:space="preserve">30299  </t>
    </r>
    <r>
      <rPr>
        <sz val="10"/>
        <rFont val="仿宋_GB2312"/>
        <family val="3"/>
        <charset val="134"/>
      </rPr>
      <t>其他商品和服务支出</t>
    </r>
  </si>
  <si>
    <t>湘西所小溪桥基地化验室安全改造项目</t>
  </si>
  <si>
    <t>湖南省自然资源调查所小计</t>
  </si>
  <si>
    <t>湖南省自然资源调查所</t>
  </si>
  <si>
    <t>长青基地消防设施改造项目</t>
  </si>
  <si>
    <t>长青基地商住一体楼房消防安全改造项目</t>
  </si>
  <si>
    <t>怀化基地汛期围墙倒塌应急抢险项目</t>
  </si>
  <si>
    <t>湖南省矿产资源调查所小计</t>
  </si>
  <si>
    <t>湖南省矿产资源调查所</t>
  </si>
  <si>
    <t>湖南省矿山地质应急救援中心（郴州基地）边坡应急抢险</t>
  </si>
  <si>
    <t>一总队19栋南侧边坡垮塌应急治理工程</t>
  </si>
  <si>
    <t>湖南省生态地质调查监测所</t>
  </si>
  <si>
    <t>蓝山基地维护</t>
  </si>
  <si>
    <t>湖南省国土空间调查监测所小计</t>
  </si>
  <si>
    <t>湖南省国土空间调查监测所</t>
  </si>
  <si>
    <t>湘潭中心老旧基地改造</t>
  </si>
  <si>
    <t>有色地勘大厦安全隐患整改</t>
  </si>
  <si>
    <t>长沙基地职工公寓（物业楼）消防安全整改</t>
  </si>
  <si>
    <t>湖南省核地质调查所</t>
  </si>
  <si>
    <t>湘核佳苑小区西侧挡土墙、基地管理服务部二分部金桥七组处护坡水沟安全隐患整改（应急）项目</t>
  </si>
  <si>
    <t>湖南省工程地质矿山地质调查监测所</t>
  </si>
  <si>
    <t>株洲煤田地质技工学校(水文路侧)高挡墙危险隐患治理项目</t>
  </si>
  <si>
    <t>株洲煤田仓库边坡垮塌治理项目</t>
  </si>
  <si>
    <t>湖南省城市地质调查监测所小计</t>
  </si>
  <si>
    <t>湖南省城市地质调查监测所</t>
  </si>
  <si>
    <t>常德基地地下室样品加工间改造</t>
  </si>
  <si>
    <t>益阳基地篮球坪和部分围墙有不同程度的地基下沉和开裂治理</t>
  </si>
  <si>
    <t>湖南省地球物理地球化学调查所小计</t>
  </si>
  <si>
    <t>湖南省地球物理地球化学调查所</t>
  </si>
  <si>
    <t>物化所—— 永州基地消防设施改造项目</t>
  </si>
  <si>
    <t>永州基地煤勘家园围墙改造项目</t>
  </si>
  <si>
    <t>邵阳基地安全隐患治理项目</t>
  </si>
  <si>
    <t>湖南省遥感地质调查监测所</t>
  </si>
  <si>
    <t>衡阳水口山基地安全隐患整改项目</t>
  </si>
  <si>
    <t>湖南省地质地理信息所</t>
  </si>
  <si>
    <t>衡阳基地汛期围墙倒塌应急抢险项目</t>
  </si>
  <si>
    <t>湖南省地质实验测试中心小计</t>
  </si>
  <si>
    <t>湖南省地质实验测试中心</t>
  </si>
  <si>
    <t>样品加工间环境改造项目</t>
  </si>
  <si>
    <t>危化品试剂仓库建设项目</t>
  </si>
  <si>
    <t>含浦基地办公楼新增消防喷淋系统</t>
  </si>
  <si>
    <t>左家塘基地老年活动中心逃生通道修建项目</t>
  </si>
  <si>
    <t>湖南省核地质与核技术应用中心小计</t>
  </si>
  <si>
    <t>湖南省核地质与核技术应用中心</t>
  </si>
  <si>
    <t>湖南省工程地质矿山地质调查监测所小计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</si>
</sst>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8">
    <font>
      <sz val="11"/>
      <color theme="1"/>
      <name val="宋体"/>
      <family val="2"/>
      <scheme val="minor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黑体"/>
      <family val="3"/>
      <charset val="134"/>
    </font>
    <font>
      <b/>
      <sz val="10"/>
      <color theme="1"/>
      <name val="仿宋_GB2312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仿宋_GB2312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0" fillId="0" borderId="1" xfId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I8" sqref="I8"/>
    </sheetView>
  </sheetViews>
  <sheetFormatPr defaultColWidth="9.88671875" defaultRowHeight="14.4"/>
  <cols>
    <col min="1" max="1" width="9.44140625" style="2" customWidth="1"/>
    <col min="2" max="2" width="9.33203125" style="2" customWidth="1"/>
    <col min="3" max="3" width="31.5546875" style="2" customWidth="1"/>
    <col min="4" max="4" width="6.88671875" style="2" customWidth="1"/>
    <col min="5" max="5" width="27.6640625" style="2" customWidth="1"/>
    <col min="6" max="6" width="20.33203125" style="2" customWidth="1"/>
    <col min="7" max="7" width="23.44140625" style="2" customWidth="1"/>
    <col min="8" max="8" width="42.5546875" style="2" customWidth="1"/>
    <col min="9" max="16384" width="9.88671875" style="2"/>
  </cols>
  <sheetData>
    <row r="1" spans="1:10" ht="25.95" customHeight="1">
      <c r="A1" s="1" t="s">
        <v>0</v>
      </c>
      <c r="B1" s="1"/>
    </row>
    <row r="2" spans="1:10" ht="25.5" customHeight="1">
      <c r="A2" s="24" t="s">
        <v>1</v>
      </c>
      <c r="B2" s="24"/>
      <c r="C2" s="24"/>
      <c r="D2" s="24"/>
      <c r="E2" s="24"/>
      <c r="F2" s="24"/>
      <c r="G2" s="24"/>
      <c r="H2" s="24"/>
    </row>
    <row r="3" spans="1:10" ht="21" customHeight="1">
      <c r="A3" s="25" t="s">
        <v>2</v>
      </c>
      <c r="B3" s="25"/>
      <c r="C3" s="25"/>
      <c r="D3" s="25"/>
      <c r="E3" s="25"/>
      <c r="F3" s="25"/>
      <c r="G3" s="25"/>
      <c r="H3" s="25"/>
    </row>
    <row r="4" spans="1:10" s="5" customFormat="1" ht="28.05" customHeight="1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</row>
    <row r="5" spans="1:10" ht="28.05" customHeight="1">
      <c r="A5" s="27" t="s">
        <v>11</v>
      </c>
      <c r="B5" s="28"/>
      <c r="C5" s="28"/>
      <c r="D5" s="6">
        <f>D6+D7+D11+D14+D15+D19+D20+D23+D26+D30+D31+D32+D35</f>
        <v>1357.1599999999999</v>
      </c>
      <c r="E5" s="7"/>
      <c r="F5" s="7"/>
      <c r="G5" s="7"/>
      <c r="H5" s="7"/>
      <c r="I5" s="8"/>
      <c r="J5" s="8"/>
    </row>
    <row r="6" spans="1:10" s="13" customFormat="1" ht="27" customHeight="1">
      <c r="A6" s="26" t="s">
        <v>12</v>
      </c>
      <c r="B6" s="21">
        <v>262052</v>
      </c>
      <c r="C6" s="18" t="s">
        <v>13</v>
      </c>
      <c r="D6" s="9">
        <v>22</v>
      </c>
      <c r="E6" s="10" t="s">
        <v>14</v>
      </c>
      <c r="F6" s="10" t="s">
        <v>15</v>
      </c>
      <c r="G6" s="10" t="s">
        <v>16</v>
      </c>
      <c r="H6" s="11" t="s">
        <v>17</v>
      </c>
      <c r="I6" s="12"/>
      <c r="J6" s="12"/>
    </row>
    <row r="7" spans="1:10" s="13" customFormat="1" ht="27" customHeight="1">
      <c r="A7" s="26"/>
      <c r="B7" s="22">
        <v>262053</v>
      </c>
      <c r="C7" s="14" t="s">
        <v>18</v>
      </c>
      <c r="D7" s="15">
        <f>D8+D9+D10</f>
        <v>121</v>
      </c>
      <c r="E7" s="10"/>
      <c r="F7" s="10"/>
      <c r="G7" s="10"/>
      <c r="H7" s="11"/>
      <c r="I7" s="12"/>
      <c r="J7" s="12"/>
    </row>
    <row r="8" spans="1:10" s="13" customFormat="1" ht="27" customHeight="1">
      <c r="A8" s="26"/>
      <c r="B8" s="22"/>
      <c r="C8" s="23" t="s">
        <v>19</v>
      </c>
      <c r="D8" s="16">
        <v>25</v>
      </c>
      <c r="E8" s="10" t="s">
        <v>14</v>
      </c>
      <c r="F8" s="10" t="s">
        <v>15</v>
      </c>
      <c r="G8" s="10" t="s">
        <v>16</v>
      </c>
      <c r="H8" s="11" t="s">
        <v>20</v>
      </c>
      <c r="I8" s="12"/>
      <c r="J8" s="12"/>
    </row>
    <row r="9" spans="1:10" s="13" customFormat="1" ht="27" customHeight="1">
      <c r="A9" s="26"/>
      <c r="B9" s="22"/>
      <c r="C9" s="23"/>
      <c r="D9" s="17">
        <v>37</v>
      </c>
      <c r="E9" s="10" t="s">
        <v>14</v>
      </c>
      <c r="F9" s="10" t="s">
        <v>15</v>
      </c>
      <c r="G9" s="10" t="s">
        <v>16</v>
      </c>
      <c r="H9" s="11" t="s">
        <v>21</v>
      </c>
      <c r="I9" s="12"/>
      <c r="J9" s="12"/>
    </row>
    <row r="10" spans="1:10" s="13" customFormat="1" ht="27" customHeight="1">
      <c r="A10" s="26"/>
      <c r="B10" s="22"/>
      <c r="C10" s="29"/>
      <c r="D10" s="17">
        <v>59</v>
      </c>
      <c r="E10" s="10" t="s">
        <v>14</v>
      </c>
      <c r="F10" s="10" t="s">
        <v>15</v>
      </c>
      <c r="G10" s="10" t="s">
        <v>16</v>
      </c>
      <c r="H10" s="11" t="s">
        <v>22</v>
      </c>
      <c r="I10" s="12"/>
      <c r="J10" s="12"/>
    </row>
    <row r="11" spans="1:10" s="13" customFormat="1" ht="27" customHeight="1">
      <c r="A11" s="26"/>
      <c r="B11" s="22">
        <v>262054</v>
      </c>
      <c r="C11" s="18" t="s">
        <v>23</v>
      </c>
      <c r="D11" s="6">
        <f>D12+D13</f>
        <v>118</v>
      </c>
      <c r="E11" s="10"/>
      <c r="F11" s="10"/>
      <c r="G11" s="10"/>
      <c r="H11" s="11"/>
      <c r="I11" s="12"/>
      <c r="J11" s="12"/>
    </row>
    <row r="12" spans="1:10" s="13" customFormat="1" ht="27" customHeight="1">
      <c r="A12" s="26"/>
      <c r="B12" s="22"/>
      <c r="C12" s="23" t="s">
        <v>24</v>
      </c>
      <c r="D12" s="17">
        <v>79</v>
      </c>
      <c r="E12" s="10" t="s">
        <v>14</v>
      </c>
      <c r="F12" s="10" t="s">
        <v>15</v>
      </c>
      <c r="G12" s="10" t="s">
        <v>16</v>
      </c>
      <c r="H12" s="11" t="s">
        <v>25</v>
      </c>
      <c r="I12" s="12"/>
      <c r="J12" s="12"/>
    </row>
    <row r="13" spans="1:10" s="13" customFormat="1" ht="27" customHeight="1">
      <c r="A13" s="26"/>
      <c r="B13" s="22"/>
      <c r="C13" s="23"/>
      <c r="D13" s="17">
        <v>39</v>
      </c>
      <c r="E13" s="10" t="s">
        <v>14</v>
      </c>
      <c r="F13" s="10" t="s">
        <v>15</v>
      </c>
      <c r="G13" s="10" t="s">
        <v>16</v>
      </c>
      <c r="H13" s="11" t="s">
        <v>26</v>
      </c>
      <c r="I13" s="12"/>
      <c r="J13" s="12"/>
    </row>
    <row r="14" spans="1:10" s="13" customFormat="1" ht="27" customHeight="1">
      <c r="A14" s="26"/>
      <c r="B14" s="21">
        <v>262055</v>
      </c>
      <c r="C14" s="18" t="s">
        <v>27</v>
      </c>
      <c r="D14" s="9">
        <v>32</v>
      </c>
      <c r="E14" s="10" t="s">
        <v>14</v>
      </c>
      <c r="F14" s="10" t="s">
        <v>15</v>
      </c>
      <c r="G14" s="10" t="s">
        <v>16</v>
      </c>
      <c r="H14" s="11" t="s">
        <v>28</v>
      </c>
      <c r="I14" s="12"/>
      <c r="J14" s="12"/>
    </row>
    <row r="15" spans="1:10" s="13" customFormat="1" ht="27" customHeight="1">
      <c r="A15" s="26"/>
      <c r="B15" s="22">
        <v>262056</v>
      </c>
      <c r="C15" s="18" t="s">
        <v>29</v>
      </c>
      <c r="D15" s="15">
        <f>D16+D17+D18</f>
        <v>147</v>
      </c>
      <c r="E15" s="10"/>
      <c r="F15" s="10"/>
      <c r="G15" s="10"/>
      <c r="H15" s="11"/>
      <c r="I15" s="12"/>
      <c r="J15" s="12"/>
    </row>
    <row r="16" spans="1:10" s="13" customFormat="1" ht="27" customHeight="1">
      <c r="A16" s="26"/>
      <c r="B16" s="22"/>
      <c r="C16" s="23" t="s">
        <v>30</v>
      </c>
      <c r="D16" s="16">
        <v>114</v>
      </c>
      <c r="E16" s="10" t="s">
        <v>14</v>
      </c>
      <c r="F16" s="10" t="s">
        <v>15</v>
      </c>
      <c r="G16" s="10" t="s">
        <v>16</v>
      </c>
      <c r="H16" s="11" t="s">
        <v>31</v>
      </c>
      <c r="I16" s="12"/>
      <c r="J16" s="12"/>
    </row>
    <row r="17" spans="1:10" s="13" customFormat="1" ht="27" customHeight="1">
      <c r="A17" s="26"/>
      <c r="B17" s="22"/>
      <c r="C17" s="23"/>
      <c r="D17" s="16">
        <v>26</v>
      </c>
      <c r="E17" s="10" t="s">
        <v>14</v>
      </c>
      <c r="F17" s="10" t="s">
        <v>15</v>
      </c>
      <c r="G17" s="10" t="s">
        <v>16</v>
      </c>
      <c r="H17" s="11" t="s">
        <v>32</v>
      </c>
      <c r="I17" s="12"/>
      <c r="J17" s="12"/>
    </row>
    <row r="18" spans="1:10" s="13" customFormat="1" ht="27" customHeight="1">
      <c r="A18" s="26"/>
      <c r="B18" s="22"/>
      <c r="C18" s="23"/>
      <c r="D18" s="16">
        <v>7</v>
      </c>
      <c r="E18" s="10" t="s">
        <v>14</v>
      </c>
      <c r="F18" s="10" t="s">
        <v>15</v>
      </c>
      <c r="G18" s="10" t="s">
        <v>16</v>
      </c>
      <c r="H18" s="11" t="s">
        <v>33</v>
      </c>
      <c r="I18" s="12"/>
      <c r="J18" s="12"/>
    </row>
    <row r="19" spans="1:10" s="20" customFormat="1" ht="27" customHeight="1">
      <c r="A19" s="26"/>
      <c r="B19" s="21">
        <v>262057</v>
      </c>
      <c r="C19" s="18" t="s">
        <v>34</v>
      </c>
      <c r="D19" s="9">
        <v>215</v>
      </c>
      <c r="E19" s="10" t="s">
        <v>14</v>
      </c>
      <c r="F19" s="10" t="s">
        <v>15</v>
      </c>
      <c r="G19" s="10" t="s">
        <v>16</v>
      </c>
      <c r="H19" s="11" t="s">
        <v>35</v>
      </c>
      <c r="I19" s="19"/>
      <c r="J19" s="19"/>
    </row>
    <row r="20" spans="1:10" s="20" customFormat="1" ht="43.2" customHeight="1">
      <c r="A20" s="26"/>
      <c r="B20" s="22">
        <v>262058</v>
      </c>
      <c r="C20" s="18" t="s">
        <v>60</v>
      </c>
      <c r="D20" s="6">
        <f>D21+D22</f>
        <v>119</v>
      </c>
      <c r="E20" s="10"/>
      <c r="F20" s="10"/>
      <c r="G20" s="10"/>
      <c r="H20" s="11"/>
      <c r="I20" s="19"/>
      <c r="J20" s="19"/>
    </row>
    <row r="21" spans="1:10" s="20" customFormat="1" ht="27" customHeight="1">
      <c r="A21" s="26"/>
      <c r="B21" s="22"/>
      <c r="C21" s="23" t="s">
        <v>36</v>
      </c>
      <c r="D21" s="17">
        <v>83</v>
      </c>
      <c r="E21" s="10" t="s">
        <v>14</v>
      </c>
      <c r="F21" s="10" t="s">
        <v>15</v>
      </c>
      <c r="G21" s="10" t="s">
        <v>16</v>
      </c>
      <c r="H21" s="11" t="s">
        <v>37</v>
      </c>
      <c r="I21" s="19"/>
      <c r="J21" s="19"/>
    </row>
    <row r="22" spans="1:10" s="20" customFormat="1" ht="27" customHeight="1">
      <c r="A22" s="26"/>
      <c r="B22" s="22"/>
      <c r="C22" s="23"/>
      <c r="D22" s="17">
        <v>36</v>
      </c>
      <c r="E22" s="10" t="s">
        <v>14</v>
      </c>
      <c r="F22" s="10" t="s">
        <v>15</v>
      </c>
      <c r="G22" s="10" t="s">
        <v>16</v>
      </c>
      <c r="H22" s="11" t="s">
        <v>38</v>
      </c>
      <c r="I22" s="19"/>
      <c r="J22" s="19"/>
    </row>
    <row r="23" spans="1:10" s="13" customFormat="1" ht="27" customHeight="1">
      <c r="A23" s="26"/>
      <c r="B23" s="22">
        <v>262060</v>
      </c>
      <c r="C23" s="18" t="s">
        <v>39</v>
      </c>
      <c r="D23" s="6">
        <f>SUM(D24:D25)</f>
        <v>98.16</v>
      </c>
      <c r="E23" s="10"/>
      <c r="F23" s="10"/>
      <c r="G23" s="10"/>
      <c r="H23" s="11"/>
      <c r="I23" s="12"/>
      <c r="J23" s="12"/>
    </row>
    <row r="24" spans="1:10" s="13" customFormat="1" ht="27" customHeight="1">
      <c r="A24" s="26"/>
      <c r="B24" s="22"/>
      <c r="C24" s="23" t="s">
        <v>40</v>
      </c>
      <c r="D24" s="17">
        <v>45.77</v>
      </c>
      <c r="E24" s="10" t="s">
        <v>14</v>
      </c>
      <c r="F24" s="10" t="s">
        <v>15</v>
      </c>
      <c r="G24" s="10" t="s">
        <v>16</v>
      </c>
      <c r="H24" s="11" t="s">
        <v>41</v>
      </c>
      <c r="I24" s="12"/>
      <c r="J24" s="12"/>
    </row>
    <row r="25" spans="1:10" s="13" customFormat="1" ht="27" customHeight="1">
      <c r="A25" s="26"/>
      <c r="B25" s="22"/>
      <c r="C25" s="23"/>
      <c r="D25" s="17">
        <v>52.39</v>
      </c>
      <c r="E25" s="10" t="s">
        <v>14</v>
      </c>
      <c r="F25" s="10" t="s">
        <v>15</v>
      </c>
      <c r="G25" s="10" t="s">
        <v>16</v>
      </c>
      <c r="H25" s="11" t="s">
        <v>42</v>
      </c>
      <c r="I25" s="12"/>
      <c r="J25" s="12"/>
    </row>
    <row r="26" spans="1:10" s="13" customFormat="1" ht="27" customHeight="1">
      <c r="A26" s="26" t="s">
        <v>12</v>
      </c>
      <c r="B26" s="22">
        <v>262061</v>
      </c>
      <c r="C26" s="18" t="s">
        <v>43</v>
      </c>
      <c r="D26" s="6">
        <f>D27+D28+D29</f>
        <v>196</v>
      </c>
      <c r="E26" s="10"/>
      <c r="F26" s="10"/>
      <c r="G26" s="10"/>
      <c r="H26" s="11"/>
      <c r="I26" s="12"/>
      <c r="J26" s="12"/>
    </row>
    <row r="27" spans="1:10" s="13" customFormat="1" ht="27" customHeight="1">
      <c r="A27" s="26"/>
      <c r="B27" s="22"/>
      <c r="C27" s="23" t="s">
        <v>44</v>
      </c>
      <c r="D27" s="17">
        <v>75</v>
      </c>
      <c r="E27" s="10" t="s">
        <v>14</v>
      </c>
      <c r="F27" s="10" t="s">
        <v>15</v>
      </c>
      <c r="G27" s="10" t="s">
        <v>16</v>
      </c>
      <c r="H27" s="11" t="s">
        <v>45</v>
      </c>
      <c r="I27" s="12"/>
      <c r="J27" s="12"/>
    </row>
    <row r="28" spans="1:10" s="13" customFormat="1" ht="27" customHeight="1">
      <c r="A28" s="26"/>
      <c r="B28" s="22"/>
      <c r="C28" s="23"/>
      <c r="D28" s="17">
        <v>41</v>
      </c>
      <c r="E28" s="10" t="s">
        <v>14</v>
      </c>
      <c r="F28" s="10" t="s">
        <v>15</v>
      </c>
      <c r="G28" s="10" t="s">
        <v>16</v>
      </c>
      <c r="H28" s="11" t="s">
        <v>46</v>
      </c>
      <c r="I28" s="12"/>
      <c r="J28" s="12"/>
    </row>
    <row r="29" spans="1:10" s="13" customFormat="1" ht="27" customHeight="1">
      <c r="A29" s="26"/>
      <c r="B29" s="22"/>
      <c r="C29" s="23"/>
      <c r="D29" s="17">
        <v>80</v>
      </c>
      <c r="E29" s="10" t="s">
        <v>14</v>
      </c>
      <c r="F29" s="10" t="s">
        <v>15</v>
      </c>
      <c r="G29" s="10" t="s">
        <v>16</v>
      </c>
      <c r="H29" s="11" t="s">
        <v>47</v>
      </c>
      <c r="I29" s="12"/>
      <c r="J29" s="12"/>
    </row>
    <row r="30" spans="1:10" s="13" customFormat="1" ht="27" customHeight="1">
      <c r="A30" s="26"/>
      <c r="B30" s="21">
        <v>262062</v>
      </c>
      <c r="C30" s="18" t="s">
        <v>48</v>
      </c>
      <c r="D30" s="6">
        <v>44</v>
      </c>
      <c r="E30" s="10" t="s">
        <v>14</v>
      </c>
      <c r="F30" s="10" t="s">
        <v>15</v>
      </c>
      <c r="G30" s="10" t="s">
        <v>16</v>
      </c>
      <c r="H30" s="11" t="s">
        <v>49</v>
      </c>
      <c r="I30" s="12"/>
      <c r="J30" s="12"/>
    </row>
    <row r="31" spans="1:10" s="13" customFormat="1" ht="27" customHeight="1">
      <c r="A31" s="26"/>
      <c r="B31" s="21">
        <v>262063</v>
      </c>
      <c r="C31" s="18" t="s">
        <v>50</v>
      </c>
      <c r="D31" s="6">
        <v>81</v>
      </c>
      <c r="E31" s="10" t="s">
        <v>14</v>
      </c>
      <c r="F31" s="10" t="s">
        <v>15</v>
      </c>
      <c r="G31" s="10" t="s">
        <v>16</v>
      </c>
      <c r="H31" s="11" t="s">
        <v>51</v>
      </c>
      <c r="I31" s="12"/>
      <c r="J31" s="12"/>
    </row>
    <row r="32" spans="1:10" s="13" customFormat="1" ht="27" customHeight="1">
      <c r="A32" s="26"/>
      <c r="B32" s="22">
        <v>262064</v>
      </c>
      <c r="C32" s="18" t="s">
        <v>52</v>
      </c>
      <c r="D32" s="6">
        <f>D33+D34</f>
        <v>59</v>
      </c>
      <c r="E32" s="10"/>
      <c r="F32" s="10"/>
      <c r="G32" s="10"/>
      <c r="H32" s="11"/>
      <c r="I32" s="12"/>
      <c r="J32" s="12"/>
    </row>
    <row r="33" spans="1:10" s="13" customFormat="1" ht="27" customHeight="1">
      <c r="A33" s="26"/>
      <c r="B33" s="22"/>
      <c r="C33" s="23" t="s">
        <v>53</v>
      </c>
      <c r="D33" s="17">
        <v>42</v>
      </c>
      <c r="E33" s="10" t="s">
        <v>14</v>
      </c>
      <c r="F33" s="10" t="s">
        <v>15</v>
      </c>
      <c r="G33" s="10" t="s">
        <v>16</v>
      </c>
      <c r="H33" s="11" t="s">
        <v>54</v>
      </c>
      <c r="I33" s="12"/>
      <c r="J33" s="12"/>
    </row>
    <row r="34" spans="1:10" s="13" customFormat="1" ht="27" customHeight="1">
      <c r="A34" s="26"/>
      <c r="B34" s="22"/>
      <c r="C34" s="23"/>
      <c r="D34" s="17">
        <v>17</v>
      </c>
      <c r="E34" s="10" t="s">
        <v>14</v>
      </c>
      <c r="F34" s="10" t="s">
        <v>15</v>
      </c>
      <c r="G34" s="10" t="s">
        <v>16</v>
      </c>
      <c r="H34" s="11" t="s">
        <v>55</v>
      </c>
      <c r="I34" s="12"/>
      <c r="J34" s="12"/>
    </row>
    <row r="35" spans="1:10" s="13" customFormat="1" ht="27" customHeight="1">
      <c r="A35" s="26"/>
      <c r="B35" s="22">
        <v>262065</v>
      </c>
      <c r="C35" s="18" t="s">
        <v>58</v>
      </c>
      <c r="D35" s="6">
        <f>D36+D37+D38</f>
        <v>105</v>
      </c>
      <c r="E35" s="10"/>
      <c r="F35" s="10"/>
      <c r="G35" s="10"/>
      <c r="H35" s="11"/>
      <c r="I35" s="12"/>
      <c r="J35" s="12"/>
    </row>
    <row r="36" spans="1:10" s="13" customFormat="1" ht="27" customHeight="1">
      <c r="A36" s="26"/>
      <c r="B36" s="22"/>
      <c r="C36" s="23" t="s">
        <v>59</v>
      </c>
      <c r="D36" s="17">
        <v>82</v>
      </c>
      <c r="E36" s="10" t="s">
        <v>14</v>
      </c>
      <c r="F36" s="10" t="s">
        <v>15</v>
      </c>
      <c r="G36" s="10" t="s">
        <v>16</v>
      </c>
      <c r="H36" s="11" t="s">
        <v>56</v>
      </c>
      <c r="I36" s="12"/>
      <c r="J36" s="12"/>
    </row>
    <row r="37" spans="1:10" s="13" customFormat="1" ht="27" customHeight="1">
      <c r="A37" s="26"/>
      <c r="B37" s="22"/>
      <c r="C37" s="23"/>
      <c r="D37" s="17">
        <v>23</v>
      </c>
      <c r="E37" s="10" t="s">
        <v>14</v>
      </c>
      <c r="F37" s="10" t="s">
        <v>15</v>
      </c>
      <c r="G37" s="10" t="s">
        <v>16</v>
      </c>
      <c r="H37" s="11" t="s">
        <v>57</v>
      </c>
      <c r="I37" s="12"/>
      <c r="J37" s="12"/>
    </row>
  </sheetData>
  <mergeCells count="21">
    <mergeCell ref="C12:C13"/>
    <mergeCell ref="B15:B18"/>
    <mergeCell ref="C16:C18"/>
    <mergeCell ref="B32:B34"/>
    <mergeCell ref="C33:C34"/>
    <mergeCell ref="B35:B37"/>
    <mergeCell ref="C36:C37"/>
    <mergeCell ref="B20:B22"/>
    <mergeCell ref="C21:C22"/>
    <mergeCell ref="A2:H2"/>
    <mergeCell ref="A3:H3"/>
    <mergeCell ref="A6:A25"/>
    <mergeCell ref="A26:A37"/>
    <mergeCell ref="B23:B25"/>
    <mergeCell ref="C24:C25"/>
    <mergeCell ref="B26:B29"/>
    <mergeCell ref="C27:C29"/>
    <mergeCell ref="A5:C5"/>
    <mergeCell ref="B7:B10"/>
    <mergeCell ref="C8:C10"/>
    <mergeCell ref="B11:B1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2024-09-24T09:12:57Z</dcterms:modified>
</cp:coreProperties>
</file>