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3256" windowHeight="12468"/>
  </bookViews>
  <sheets>
    <sheet name="Sheet1" sheetId="1" r:id="rId1"/>
    <sheet name="Sheet2" sheetId="2" r:id="rId2"/>
    <sheet name="Sheet3" sheetId="3" r:id="rId3"/>
  </sheets>
  <definedNames>
    <definedName name="_xlnm._FilterDatabase" localSheetId="0" hidden="1">Sheet1!$A$4:$I$52</definedName>
    <definedName name="_xlnm.Print_Titles" localSheetId="0">Sheet1!$4:$4</definedName>
  </definedNames>
  <calcPr calcId="145621"/>
</workbook>
</file>

<file path=xl/calcChain.xml><?xml version="1.0" encoding="utf-8"?>
<calcChain xmlns="http://schemas.openxmlformats.org/spreadsheetml/2006/main">
  <c r="E26" i="1" l="1"/>
  <c r="E39" i="1"/>
  <c r="E48" i="1"/>
  <c r="E41" i="1"/>
  <c r="E40" i="1" s="1"/>
  <c r="E37" i="1"/>
  <c r="E34" i="1"/>
  <c r="E32" i="1"/>
  <c r="E23" i="1"/>
  <c r="E19" i="1"/>
  <c r="E16" i="1"/>
  <c r="E14" i="1" s="1"/>
  <c r="E12" i="1"/>
  <c r="E9" i="1"/>
  <c r="E7" i="1"/>
  <c r="E6" i="1" l="1"/>
  <c r="E5" i="1" l="1"/>
</calcChain>
</file>

<file path=xl/sharedStrings.xml><?xml version="1.0" encoding="utf-8"?>
<sst xmlns="http://schemas.openxmlformats.org/spreadsheetml/2006/main" count="167" uniqueCount="108">
  <si>
    <t>附件</t>
  </si>
  <si>
    <t>2024年自然资源专项资金（第二批）明细表</t>
  </si>
  <si>
    <r>
      <rPr>
        <b/>
        <sz val="10"/>
        <rFont val="宋体"/>
        <family val="3"/>
        <charset val="134"/>
      </rPr>
      <t>序号</t>
    </r>
  </si>
  <si>
    <r>
      <rPr>
        <b/>
        <sz val="10"/>
        <rFont val="宋体"/>
        <family val="3"/>
        <charset val="134"/>
      </rPr>
      <t>市州</t>
    </r>
    <r>
      <rPr>
        <b/>
        <sz val="10"/>
        <rFont val="Times New Roman"/>
        <family val="1"/>
      </rPr>
      <t>/</t>
    </r>
    <r>
      <rPr>
        <b/>
        <sz val="10"/>
        <rFont val="宋体"/>
        <family val="3"/>
        <charset val="134"/>
      </rPr>
      <t>部门</t>
    </r>
  </si>
  <si>
    <r>
      <rPr>
        <b/>
        <sz val="10"/>
        <rFont val="宋体"/>
        <family val="3"/>
        <charset val="134"/>
      </rPr>
      <t>县市区</t>
    </r>
    <r>
      <rPr>
        <b/>
        <sz val="10"/>
        <rFont val="Times New Roman"/>
        <family val="1"/>
      </rPr>
      <t>/</t>
    </r>
    <r>
      <rPr>
        <b/>
        <sz val="10"/>
        <rFont val="宋体"/>
        <family val="3"/>
        <charset val="134"/>
      </rPr>
      <t>单位</t>
    </r>
  </si>
  <si>
    <r>
      <rPr>
        <b/>
        <sz val="10"/>
        <rFont val="宋体"/>
        <family val="3"/>
        <charset val="134"/>
      </rPr>
      <t>项目名称</t>
    </r>
  </si>
  <si>
    <r>
      <rPr>
        <b/>
        <sz val="10"/>
        <rFont val="宋体"/>
        <family val="3"/>
        <charset val="134"/>
      </rPr>
      <t>金额</t>
    </r>
    <r>
      <rPr>
        <b/>
        <sz val="10"/>
        <rFont val="Times New Roman"/>
        <family val="1"/>
      </rPr>
      <t xml:space="preserve">
</t>
    </r>
    <r>
      <rPr>
        <b/>
        <sz val="10"/>
        <rFont val="宋体"/>
        <family val="3"/>
        <charset val="134"/>
      </rPr>
      <t>（万元）</t>
    </r>
  </si>
  <si>
    <r>
      <rPr>
        <b/>
        <sz val="10"/>
        <rFont val="宋体"/>
        <family val="3"/>
        <charset val="134"/>
      </rPr>
      <t>功能科目</t>
    </r>
  </si>
  <si>
    <r>
      <rPr>
        <b/>
        <sz val="10"/>
        <rFont val="宋体"/>
        <family val="3"/>
        <charset val="134"/>
      </rPr>
      <t>政府经济科目</t>
    </r>
  </si>
  <si>
    <r>
      <rPr>
        <b/>
        <sz val="10"/>
        <rFont val="宋体"/>
        <family val="3"/>
        <charset val="134"/>
      </rPr>
      <t>部门经济科目</t>
    </r>
  </si>
  <si>
    <r>
      <rPr>
        <b/>
        <sz val="10"/>
        <rFont val="宋体"/>
        <family val="3"/>
        <charset val="134"/>
      </rPr>
      <t>备注</t>
    </r>
  </si>
  <si>
    <t>共计</t>
  </si>
  <si>
    <t>市县总计</t>
  </si>
  <si>
    <r>
      <rPr>
        <sz val="10"/>
        <color theme="1"/>
        <rFont val="宋体"/>
        <family val="3"/>
        <charset val="134"/>
      </rPr>
      <t>株洲市</t>
    </r>
  </si>
  <si>
    <t>株洲市合计</t>
  </si>
  <si>
    <r>
      <rPr>
        <sz val="10"/>
        <color theme="1"/>
        <rFont val="宋体"/>
        <family val="3"/>
        <charset val="134"/>
      </rPr>
      <t>炎陵县</t>
    </r>
  </si>
  <si>
    <r>
      <rPr>
        <sz val="10"/>
        <color theme="1"/>
        <rFont val="宋体"/>
        <family val="3"/>
        <charset val="134"/>
      </rPr>
      <t>炎陵县中村瑶族乡中村村龙井组滑坡治理工程</t>
    </r>
  </si>
  <si>
    <r>
      <rPr>
        <sz val="10"/>
        <rFont val="Times New Roman"/>
        <family val="1"/>
      </rPr>
      <t>2240601</t>
    </r>
    <r>
      <rPr>
        <sz val="10"/>
        <rFont val="宋体"/>
        <family val="3"/>
        <charset val="134"/>
      </rPr>
      <t>地质灾害防治</t>
    </r>
  </si>
  <si>
    <r>
      <rPr>
        <sz val="10"/>
        <rFont val="Times New Roman"/>
        <family val="1"/>
      </rPr>
      <t>502</t>
    </r>
    <r>
      <rPr>
        <sz val="10"/>
        <rFont val="宋体"/>
        <family val="3"/>
        <charset val="134"/>
      </rPr>
      <t>机关商品和服务支出</t>
    </r>
  </si>
  <si>
    <r>
      <rPr>
        <sz val="10"/>
        <color theme="1"/>
        <rFont val="宋体"/>
        <family val="3"/>
        <charset val="134"/>
      </rPr>
      <t>衡阳市</t>
    </r>
  </si>
  <si>
    <t>衡阳市合计</t>
  </si>
  <si>
    <r>
      <rPr>
        <sz val="10"/>
        <color theme="1"/>
        <rFont val="宋体"/>
        <family val="3"/>
        <charset val="134"/>
      </rPr>
      <t>衡阳县</t>
    </r>
  </si>
  <si>
    <r>
      <rPr>
        <sz val="10"/>
        <color theme="1"/>
        <rFont val="宋体"/>
        <family val="3"/>
        <charset val="134"/>
      </rPr>
      <t>衡东县</t>
    </r>
  </si>
  <si>
    <r>
      <rPr>
        <sz val="10"/>
        <color theme="1"/>
        <rFont val="宋体"/>
        <family val="3"/>
        <charset val="134"/>
      </rPr>
      <t>邵阳市</t>
    </r>
  </si>
  <si>
    <t>邵阳市合计</t>
  </si>
  <si>
    <r>
      <rPr>
        <sz val="10"/>
        <color theme="1"/>
        <rFont val="宋体"/>
        <family val="3"/>
        <charset val="134"/>
      </rPr>
      <t>绥宁县</t>
    </r>
  </si>
  <si>
    <r>
      <rPr>
        <sz val="10"/>
        <color theme="1"/>
        <rFont val="宋体"/>
        <family val="3"/>
        <charset val="134"/>
      </rPr>
      <t>绥宁县河口乡河口村四甲团滑坡治理工程</t>
    </r>
  </si>
  <si>
    <t>岳阳市</t>
  </si>
  <si>
    <t>岳阳市合计</t>
  </si>
  <si>
    <r>
      <rPr>
        <sz val="10"/>
        <color theme="1"/>
        <rFont val="宋体"/>
        <family val="3"/>
        <charset val="134"/>
      </rPr>
      <t>湘阴县</t>
    </r>
  </si>
  <si>
    <r>
      <rPr>
        <sz val="10"/>
        <color theme="1"/>
        <rFont val="宋体"/>
        <family val="3"/>
        <charset val="134"/>
      </rPr>
      <t>湘阴县金龙镇鹅形村水石组滑坡地质灾害治理项目</t>
    </r>
  </si>
  <si>
    <t>平江县小计</t>
  </si>
  <si>
    <t>平江县</t>
  </si>
  <si>
    <r>
      <rPr>
        <sz val="10"/>
        <color theme="1"/>
        <rFont val="方正书宋_GBK"/>
        <charset val="134"/>
      </rPr>
      <t>平江县地质灾害</t>
    </r>
    <r>
      <rPr>
        <sz val="10"/>
        <color theme="1"/>
        <rFont val="Times New Roman"/>
        <family val="1"/>
      </rPr>
      <t>“</t>
    </r>
    <r>
      <rPr>
        <sz val="10"/>
        <color theme="1"/>
        <rFont val="方正书宋_GBK"/>
        <charset val="134"/>
      </rPr>
      <t>递进式</t>
    </r>
    <r>
      <rPr>
        <sz val="10"/>
        <color theme="1"/>
        <rFont val="Times New Roman"/>
        <family val="1"/>
      </rPr>
      <t>”</t>
    </r>
    <r>
      <rPr>
        <sz val="10"/>
        <color theme="1"/>
        <rFont val="方正书宋_GBK"/>
        <charset val="134"/>
      </rPr>
      <t>气象风险预警体系建设</t>
    </r>
  </si>
  <si>
    <r>
      <rPr>
        <sz val="10"/>
        <rFont val="Times New Roman"/>
        <family val="1"/>
      </rPr>
      <t>2240601-</t>
    </r>
    <r>
      <rPr>
        <sz val="9"/>
        <rFont val="宋体"/>
        <family val="3"/>
        <charset val="134"/>
      </rPr>
      <t>地质灾害防治</t>
    </r>
  </si>
  <si>
    <r>
      <rPr>
        <sz val="10"/>
        <rFont val="Times New Roman"/>
        <family val="1"/>
      </rPr>
      <t>502-</t>
    </r>
    <r>
      <rPr>
        <sz val="9"/>
        <rFont val="宋体"/>
        <family val="3"/>
        <charset val="134"/>
      </rPr>
      <t>机关商品和服务支出</t>
    </r>
  </si>
  <si>
    <r>
      <rPr>
        <sz val="10"/>
        <color theme="1"/>
        <rFont val="宋体"/>
        <family val="3"/>
        <charset val="134"/>
      </rPr>
      <t>常德市</t>
    </r>
  </si>
  <si>
    <t>常德市合计</t>
  </si>
  <si>
    <r>
      <rPr>
        <sz val="10"/>
        <color theme="1"/>
        <rFont val="宋体"/>
        <family val="3"/>
        <charset val="134"/>
      </rPr>
      <t>鼎城区</t>
    </r>
  </si>
  <si>
    <r>
      <rPr>
        <sz val="10"/>
        <color theme="1"/>
        <rFont val="宋体"/>
        <family val="3"/>
        <charset val="134"/>
      </rPr>
      <t>常德市鼎城区蔡家岗镇大银岗村明月山组明月山滑坡治理工程</t>
    </r>
  </si>
  <si>
    <r>
      <rPr>
        <sz val="10"/>
        <color theme="1"/>
        <rFont val="宋体"/>
        <family val="3"/>
        <charset val="134"/>
      </rPr>
      <t>汉寿县</t>
    </r>
  </si>
  <si>
    <r>
      <rPr>
        <sz val="10"/>
        <color theme="1"/>
        <rFont val="宋体"/>
        <family val="3"/>
        <charset val="134"/>
      </rPr>
      <t>汉寿县军山铺镇太常村冷水冲组田根固滑坡治理工程</t>
    </r>
  </si>
  <si>
    <r>
      <rPr>
        <sz val="10"/>
        <color theme="1"/>
        <rFont val="宋体"/>
        <family val="3"/>
        <charset val="134"/>
      </rPr>
      <t>桃源县</t>
    </r>
  </si>
  <si>
    <r>
      <rPr>
        <sz val="10"/>
        <color theme="1"/>
        <rFont val="宋体"/>
        <family val="3"/>
        <charset val="134"/>
      </rPr>
      <t>桃源县沙坪镇沙坪村</t>
    </r>
    <r>
      <rPr>
        <sz val="10"/>
        <color theme="1"/>
        <rFont val="Times New Roman"/>
        <family val="1"/>
      </rPr>
      <t>3</t>
    </r>
    <r>
      <rPr>
        <sz val="10"/>
        <color theme="1"/>
        <rFont val="宋体"/>
        <family val="3"/>
        <charset val="134"/>
      </rPr>
      <t>组滑坡治理工程</t>
    </r>
  </si>
  <si>
    <r>
      <rPr>
        <sz val="10"/>
        <color theme="1"/>
        <rFont val="宋体"/>
        <family val="3"/>
        <charset val="134"/>
      </rPr>
      <t>益阳市</t>
    </r>
  </si>
  <si>
    <t>益阳市合计</t>
  </si>
  <si>
    <r>
      <rPr>
        <sz val="10"/>
        <color theme="1"/>
        <rFont val="宋体"/>
        <family val="3"/>
        <charset val="134"/>
      </rPr>
      <t>赫山区</t>
    </r>
  </si>
  <si>
    <r>
      <rPr>
        <sz val="10"/>
        <color theme="1"/>
        <rFont val="宋体"/>
        <family val="3"/>
        <charset val="134"/>
      </rPr>
      <t>益阳市赫山区鱼形山街道灵宝山社区板桥湾组刘建新屋后滑坡治理工程</t>
    </r>
  </si>
  <si>
    <r>
      <rPr>
        <sz val="10"/>
        <color theme="1"/>
        <rFont val="宋体"/>
        <family val="3"/>
        <charset val="134"/>
      </rPr>
      <t>安化县</t>
    </r>
  </si>
  <si>
    <r>
      <rPr>
        <sz val="10"/>
        <color theme="1"/>
        <rFont val="宋体"/>
        <family val="3"/>
        <charset val="134"/>
      </rPr>
      <t>安化县田庄乡白沙溪村虎嚎湾滑坡治理工程</t>
    </r>
  </si>
  <si>
    <r>
      <rPr>
        <sz val="10"/>
        <color theme="1"/>
        <rFont val="宋体"/>
        <family val="3"/>
        <charset val="134"/>
      </rPr>
      <t>郴州市</t>
    </r>
  </si>
  <si>
    <t>郴州市合计</t>
  </si>
  <si>
    <r>
      <rPr>
        <sz val="10"/>
        <color theme="1"/>
        <rFont val="宋体"/>
        <family val="3"/>
        <charset val="134"/>
      </rPr>
      <t>桂东县</t>
    </r>
  </si>
  <si>
    <r>
      <rPr>
        <sz val="10"/>
        <color theme="1"/>
        <rFont val="宋体"/>
        <family val="3"/>
        <charset val="134"/>
      </rPr>
      <t>桂东县沙田镇水庄村大因组滑坡治理工程</t>
    </r>
  </si>
  <si>
    <r>
      <rPr>
        <sz val="10"/>
        <color theme="1"/>
        <rFont val="宋体"/>
        <family val="3"/>
        <charset val="134"/>
      </rPr>
      <t>安仁县</t>
    </r>
  </si>
  <si>
    <r>
      <rPr>
        <sz val="10"/>
        <color theme="1"/>
        <rFont val="宋体"/>
        <family val="3"/>
        <charset val="134"/>
      </rPr>
      <t>安仁县平背乡朴塘村木子塘组滑坡地质灾害治理工程</t>
    </r>
  </si>
  <si>
    <t>永兴县</t>
  </si>
  <si>
    <t>永兴县便江街白头狮村白头狮组滑坡治理工程</t>
  </si>
  <si>
    <r>
      <rPr>
        <sz val="10"/>
        <color theme="1"/>
        <rFont val="宋体"/>
        <family val="3"/>
        <charset val="134"/>
      </rPr>
      <t>资兴市</t>
    </r>
  </si>
  <si>
    <t>资兴市白廊镇白廊村竹小山滑坡地质灾害治理工程</t>
  </si>
  <si>
    <r>
      <rPr>
        <sz val="10"/>
        <color theme="1"/>
        <rFont val="宋体"/>
        <family val="3"/>
        <charset val="134"/>
      </rPr>
      <t>永州市</t>
    </r>
  </si>
  <si>
    <t>永州市合计</t>
  </si>
  <si>
    <r>
      <rPr>
        <sz val="10"/>
        <color theme="1"/>
        <rFont val="宋体"/>
        <family val="3"/>
        <charset val="134"/>
      </rPr>
      <t>祁阳市</t>
    </r>
  </si>
  <si>
    <r>
      <rPr>
        <sz val="10"/>
        <color theme="1"/>
        <rFont val="宋体"/>
        <family val="3"/>
        <charset val="134"/>
      </rPr>
      <t>祁阳市潘市镇陶家湾村滑坡治理工程</t>
    </r>
  </si>
  <si>
    <r>
      <rPr>
        <sz val="10"/>
        <color theme="1"/>
        <rFont val="宋体"/>
        <family val="3"/>
        <charset val="134"/>
      </rPr>
      <t>怀化市</t>
    </r>
  </si>
  <si>
    <t>怀化市合计</t>
  </si>
  <si>
    <r>
      <rPr>
        <sz val="10"/>
        <color theme="1"/>
        <rFont val="宋体"/>
        <family val="3"/>
        <charset val="134"/>
      </rPr>
      <t>沅陵县</t>
    </r>
  </si>
  <si>
    <r>
      <rPr>
        <sz val="10"/>
        <color theme="1"/>
        <rFont val="宋体"/>
        <family val="3"/>
        <charset val="134"/>
      </rPr>
      <t>沅陵县五强溪镇柳林汊村柳林汊小学滑坡工程</t>
    </r>
  </si>
  <si>
    <r>
      <rPr>
        <sz val="10"/>
        <color theme="1"/>
        <rFont val="宋体"/>
        <family val="3"/>
        <charset val="134"/>
      </rPr>
      <t>溆浦县</t>
    </r>
  </si>
  <si>
    <r>
      <rPr>
        <sz val="10"/>
        <color theme="1"/>
        <rFont val="宋体"/>
        <family val="3"/>
        <charset val="134"/>
      </rPr>
      <t>溆浦县葛竹坪镇鹿山村</t>
    </r>
    <r>
      <rPr>
        <sz val="10"/>
        <color theme="1"/>
        <rFont val="Times New Roman"/>
        <family val="1"/>
      </rPr>
      <t>4</t>
    </r>
    <r>
      <rPr>
        <sz val="10"/>
        <color theme="1"/>
        <rFont val="宋体"/>
        <family val="3"/>
        <charset val="134"/>
      </rPr>
      <t>组滑坡治理工程</t>
    </r>
  </si>
  <si>
    <r>
      <rPr>
        <sz val="10"/>
        <color theme="1"/>
        <rFont val="宋体"/>
        <family val="3"/>
        <charset val="134"/>
      </rPr>
      <t>娄底市</t>
    </r>
  </si>
  <si>
    <t>娄底市合计</t>
  </si>
  <si>
    <r>
      <rPr>
        <sz val="10"/>
        <color theme="1"/>
        <rFont val="宋体"/>
        <family val="3"/>
        <charset val="134"/>
      </rPr>
      <t>冷水江市</t>
    </r>
  </si>
  <si>
    <r>
      <rPr>
        <sz val="10"/>
        <color theme="1"/>
        <rFont val="宋体"/>
        <family val="3"/>
        <charset val="134"/>
      </rPr>
      <t>冷水江市三尖镇南阳居委会八组滑坡治理工程</t>
    </r>
  </si>
  <si>
    <t>省直单位总计</t>
  </si>
  <si>
    <r>
      <rPr>
        <sz val="10"/>
        <color rgb="FF000000"/>
        <rFont val="宋体"/>
        <family val="3"/>
        <charset val="134"/>
      </rPr>
      <t>湖南省自然资源厅</t>
    </r>
  </si>
  <si>
    <r>
      <rPr>
        <sz val="10"/>
        <color rgb="FF000000"/>
        <rFont val="宋体"/>
        <family val="3"/>
        <charset val="134"/>
      </rPr>
      <t>湖南省自然资源厅机关小计</t>
    </r>
  </si>
  <si>
    <r>
      <rPr>
        <sz val="10"/>
        <color rgb="FF000000"/>
        <rFont val="宋体"/>
        <family val="3"/>
        <charset val="134"/>
      </rPr>
      <t>湖南省自然资源厅机关</t>
    </r>
  </si>
  <si>
    <r>
      <rPr>
        <sz val="10"/>
        <color rgb="FF000000"/>
        <rFont val="宋体"/>
        <family val="3"/>
        <charset val="134"/>
      </rPr>
      <t>湖湘耕地文化传承与发展研究</t>
    </r>
  </si>
  <si>
    <r>
      <rPr>
        <sz val="10"/>
        <color rgb="FF000000"/>
        <rFont val="Times New Roman"/>
        <family val="1"/>
      </rPr>
      <t>2200106</t>
    </r>
    <r>
      <rPr>
        <sz val="10"/>
        <color rgb="FF000000"/>
        <rFont val="宋体"/>
        <family val="3"/>
        <charset val="134"/>
      </rPr>
      <t>自然资源利用与保护</t>
    </r>
  </si>
  <si>
    <r>
      <rPr>
        <sz val="10"/>
        <color rgb="FF000000"/>
        <rFont val="Times New Roman"/>
        <family val="1"/>
      </rPr>
      <t>50299</t>
    </r>
    <r>
      <rPr>
        <sz val="10"/>
        <color rgb="FF000000"/>
        <rFont val="方正书宋_GBK"/>
        <charset val="134"/>
      </rPr>
      <t>其他</t>
    </r>
    <r>
      <rPr>
        <sz val="10"/>
        <color rgb="FF000000"/>
        <rFont val="宋体"/>
        <family val="3"/>
        <charset val="134"/>
      </rPr>
      <t>机关商品和服务支出</t>
    </r>
  </si>
  <si>
    <r>
      <rPr>
        <sz val="10"/>
        <color rgb="FF000000"/>
        <rFont val="Times New Roman"/>
        <family val="1"/>
      </rPr>
      <t>30299</t>
    </r>
    <r>
      <rPr>
        <sz val="10"/>
        <color rgb="FF000000"/>
        <rFont val="宋体"/>
        <family val="3"/>
        <charset val="134"/>
      </rPr>
      <t>其他商品和服务支出</t>
    </r>
  </si>
  <si>
    <t>资兴市灾后重建搬迁安置规划选址</t>
  </si>
  <si>
    <t>地质灾害“平急两用”避险安置场所建设与综合治理工程前期工作经费</t>
  </si>
  <si>
    <t>地质灾害调查评价与监测预警工程前期工作经费</t>
  </si>
  <si>
    <t>地质灾害避险搬迁和“安全岛”工程前期工作经费</t>
  </si>
  <si>
    <r>
      <rPr>
        <sz val="10"/>
        <color rgb="FF000000"/>
        <rFont val="宋体"/>
        <family val="3"/>
        <charset val="134"/>
      </rPr>
      <t>地球物理新方法找矿技术应用示范</t>
    </r>
  </si>
  <si>
    <r>
      <rPr>
        <sz val="10"/>
        <color rgb="FF000000"/>
        <rFont val="Times New Roman"/>
        <family val="1"/>
      </rPr>
      <t>2200113</t>
    </r>
    <r>
      <rPr>
        <sz val="10"/>
        <color rgb="FF000000"/>
        <rFont val="宋体"/>
        <family val="3"/>
        <charset val="134"/>
      </rPr>
      <t>地质矿产资源与环境调查</t>
    </r>
  </si>
  <si>
    <r>
      <rPr>
        <sz val="10"/>
        <color theme="1"/>
        <rFont val="宋体"/>
        <family val="3"/>
        <charset val="134"/>
      </rPr>
      <t>湖南省地质院</t>
    </r>
  </si>
  <si>
    <r>
      <rPr>
        <sz val="10"/>
        <color theme="1"/>
        <rFont val="Times New Roman"/>
        <family val="1"/>
      </rPr>
      <t>50502</t>
    </r>
    <r>
      <rPr>
        <sz val="10"/>
        <color theme="1"/>
        <rFont val="宋体"/>
        <family val="3"/>
        <charset val="134"/>
      </rPr>
      <t>商品和服务支出</t>
    </r>
  </si>
  <si>
    <r>
      <rPr>
        <sz val="10"/>
        <color theme="1"/>
        <rFont val="Times New Roman"/>
        <family val="1"/>
      </rPr>
      <t>30299</t>
    </r>
    <r>
      <rPr>
        <sz val="10"/>
        <color theme="1"/>
        <rFont val="宋体"/>
        <family val="3"/>
        <charset val="134"/>
      </rPr>
      <t>其他商品和服务支出</t>
    </r>
  </si>
  <si>
    <r>
      <rPr>
        <sz val="10"/>
        <color theme="1"/>
        <rFont val="宋体"/>
        <family val="3"/>
        <charset val="134"/>
      </rPr>
      <t>湖南省矿产资源调查所</t>
    </r>
  </si>
  <si>
    <r>
      <rPr>
        <sz val="10"/>
        <color theme="1"/>
        <rFont val="宋体"/>
        <family val="3"/>
        <charset val="134"/>
      </rPr>
      <t>资兴市受灾地区灾情与宜居性调查补助</t>
    </r>
  </si>
  <si>
    <r>
      <rPr>
        <sz val="10"/>
        <color theme="1"/>
        <rFont val="宋体"/>
        <family val="3"/>
        <charset val="134"/>
      </rPr>
      <t>湖南省地质调查所</t>
    </r>
  </si>
  <si>
    <r>
      <rPr>
        <sz val="10"/>
        <color theme="1"/>
        <rFont val="宋体"/>
        <family val="3"/>
        <charset val="134"/>
      </rPr>
      <t>资兴市灾情调查评估补助</t>
    </r>
  </si>
  <si>
    <t>其他单位总计</t>
  </si>
  <si>
    <r>
      <rPr>
        <sz val="10"/>
        <color theme="1"/>
        <rFont val="宋体"/>
        <family val="3"/>
        <charset val="134"/>
      </rPr>
      <t>山南市</t>
    </r>
  </si>
  <si>
    <r>
      <rPr>
        <sz val="10"/>
        <color theme="1"/>
        <rFont val="宋体"/>
        <family val="3"/>
        <charset val="134"/>
      </rPr>
      <t>市本级</t>
    </r>
  </si>
  <si>
    <r>
      <rPr>
        <sz val="10"/>
        <color theme="1"/>
        <rFont val="Times New Roman"/>
        <family val="1"/>
      </rPr>
      <t>2024</t>
    </r>
    <r>
      <rPr>
        <sz val="10"/>
        <color theme="1"/>
        <rFont val="宋体"/>
        <family val="3"/>
        <charset val="134"/>
      </rPr>
      <t>年度援藏资金</t>
    </r>
  </si>
  <si>
    <r>
      <rPr>
        <sz val="10"/>
        <color theme="1"/>
        <rFont val="Times New Roman"/>
        <family val="1"/>
      </rPr>
      <t>21999</t>
    </r>
    <r>
      <rPr>
        <sz val="10"/>
        <color theme="1"/>
        <rFont val="宋体"/>
        <family val="3"/>
        <charset val="134"/>
      </rPr>
      <t>其他支出</t>
    </r>
  </si>
  <si>
    <r>
      <rPr>
        <sz val="10"/>
        <color rgb="FF000000"/>
        <rFont val="Times New Roman"/>
        <family val="1"/>
      </rPr>
      <t>50299</t>
    </r>
    <r>
      <rPr>
        <sz val="10"/>
        <color rgb="FF000000"/>
        <rFont val="宋体"/>
        <family val="3"/>
        <charset val="134"/>
      </rPr>
      <t>其他商品和服务支出</t>
    </r>
  </si>
  <si>
    <t>资兴市州门司镇自然资源所灾后重建补助</t>
    <phoneticPr fontId="16" type="noConversion"/>
  </si>
  <si>
    <r>
      <rPr>
        <b/>
        <sz val="10"/>
        <color theme="1"/>
        <rFont val="宋体"/>
        <family val="3"/>
        <charset val="134"/>
      </rPr>
      <t>湖南省地质院合计</t>
    </r>
  </si>
  <si>
    <r>
      <rPr>
        <b/>
        <sz val="10"/>
        <color rgb="FF000000"/>
        <rFont val="宋体"/>
        <family val="3"/>
        <charset val="134"/>
      </rPr>
      <t>湖南省自然资源厅合计</t>
    </r>
  </si>
  <si>
    <t>衡阳县井头镇青龙桥社区滑坡地质灾害治理工程</t>
    <phoneticPr fontId="16" type="noConversion"/>
  </si>
  <si>
    <t xml:space="preserve"> </t>
    <phoneticPr fontId="16" type="noConversion"/>
  </si>
  <si>
    <r>
      <rPr>
        <sz val="10"/>
        <color theme="1"/>
        <rFont val="宋体"/>
        <family val="3"/>
        <charset val="134"/>
      </rPr>
      <t>衡东县甘溪镇社背村</t>
    </r>
    <r>
      <rPr>
        <sz val="10"/>
        <color theme="1"/>
        <rFont val="Times New Roman"/>
        <family val="1"/>
      </rPr>
      <t>12</t>
    </r>
    <r>
      <rPr>
        <sz val="10"/>
        <color theme="1"/>
        <rFont val="宋体"/>
        <family val="3"/>
        <charset val="134"/>
      </rPr>
      <t>组滑坡治理工程</t>
    </r>
    <phoneticPr fontId="16" type="noConversion"/>
  </si>
  <si>
    <t>平江县三墩乡邹家村大兴组滑坡地质灾害治理工程</t>
    <phoneticPr fontId="1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</si>
</sst>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Red]\(0.00\)"/>
  </numFmts>
  <fonts count="19">
    <font>
      <sz val="11"/>
      <color theme="1"/>
      <name val="宋体"/>
      <charset val="134"/>
      <scheme val="minor"/>
    </font>
    <font>
      <sz val="20"/>
      <color theme="1"/>
      <name val="方正小标宋简体"/>
      <family val="3"/>
      <charset val="134"/>
    </font>
    <font>
      <b/>
      <sz val="10"/>
      <name val="Times New Roman"/>
      <family val="1"/>
    </font>
    <font>
      <sz val="10"/>
      <color theme="1"/>
      <name val="Times New Roman"/>
      <family val="1"/>
    </font>
    <font>
      <b/>
      <sz val="10"/>
      <color theme="1"/>
      <name val="宋体"/>
      <family val="3"/>
      <charset val="134"/>
    </font>
    <font>
      <b/>
      <sz val="10"/>
      <color theme="1"/>
      <name val="Times New Roman"/>
      <family val="1"/>
    </font>
    <font>
      <sz val="10"/>
      <color theme="1"/>
      <name val="宋体"/>
      <family val="3"/>
      <charset val="134"/>
    </font>
    <font>
      <sz val="10"/>
      <color theme="1"/>
      <name val="方正书宋_GBK"/>
      <charset val="134"/>
    </font>
    <font>
      <sz val="10"/>
      <color rgb="FF000000"/>
      <name val="Times New Roman"/>
      <family val="1"/>
    </font>
    <font>
      <sz val="10"/>
      <color rgb="FF000000"/>
      <name val="方正书宋_GBK"/>
      <charset val="134"/>
    </font>
    <font>
      <sz val="10"/>
      <name val="宋体"/>
      <family val="3"/>
      <charset val="134"/>
    </font>
    <font>
      <sz val="10"/>
      <name val="Times New Roman"/>
      <family val="1"/>
    </font>
    <font>
      <b/>
      <sz val="10"/>
      <color rgb="FF000000"/>
      <name val="Times New Roman"/>
      <family val="1"/>
    </font>
    <font>
      <b/>
      <sz val="10"/>
      <name val="宋体"/>
      <family val="3"/>
      <charset val="134"/>
    </font>
    <font>
      <sz val="9"/>
      <name val="宋体"/>
      <family val="3"/>
      <charset val="134"/>
    </font>
    <font>
      <sz val="10"/>
      <color rgb="FF000000"/>
      <name val="宋体"/>
      <family val="3"/>
      <charset val="134"/>
    </font>
    <font>
      <sz val="9"/>
      <name val="宋体"/>
      <family val="3"/>
      <charset val="134"/>
      <scheme val="minor"/>
    </font>
    <font>
      <b/>
      <sz val="10"/>
      <color rgb="FF000000"/>
      <name val="宋体"/>
      <family val="3"/>
      <charset val="134"/>
    </font>
    <font>
      <sz val="11"/>
      <color theme="1"/>
      <name val="宋体"/>
      <family val="3"/>
      <charset val="134"/>
      <scheme val="minor"/>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1">
    <xf numFmtId="0" fontId="0" fillId="0" borderId="0">
      <alignment vertical="center"/>
    </xf>
  </cellStyleXfs>
  <cellXfs count="36">
    <xf numFmtId="0" fontId="0" fillId="0" borderId="0" xfId="0">
      <alignment vertical="center"/>
    </xf>
    <xf numFmtId="0" fontId="0" fillId="0" borderId="0" xfId="0" applyAlignment="1">
      <alignment vertical="center" wrapText="1"/>
    </xf>
    <xf numFmtId="0" fontId="0" fillId="0" borderId="0" xfId="0" applyFont="1" applyAlignment="1">
      <alignment vertical="center" wrapText="1"/>
    </xf>
    <xf numFmtId="0" fontId="0" fillId="0" borderId="0" xfId="0" applyFont="1" applyFill="1" applyAlignment="1">
      <alignment horizontal="center" vertical="center" wrapText="1"/>
    </xf>
    <xf numFmtId="0" fontId="0" fillId="0" borderId="0" xfId="0" applyFont="1" applyFill="1" applyAlignment="1">
      <alignment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3" fillId="0" borderId="1" xfId="0" applyFont="1" applyBorder="1" applyAlignment="1">
      <alignment horizontal="left"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9" fillId="0" borderId="1" xfId="0" applyFont="1" applyBorder="1" applyAlignment="1">
      <alignment horizontal="left" vertical="center" wrapText="1"/>
    </xf>
    <xf numFmtId="0" fontId="9" fillId="0" borderId="1" xfId="0" applyFont="1" applyFill="1" applyBorder="1" applyAlignment="1">
      <alignment horizontal="left" vertical="center" wrapText="1"/>
    </xf>
    <xf numFmtId="176" fontId="2"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8"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12"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3" fillId="0" borderId="1" xfId="0" applyFont="1" applyBorder="1" applyAlignment="1">
      <alignment horizontal="center" vertical="center" wrapText="1"/>
    </xf>
    <xf numFmtId="0" fontId="7" fillId="0" borderId="4" xfId="0" applyFont="1" applyBorder="1" applyAlignment="1">
      <alignment horizontal="center" vertical="center" wrapText="1"/>
    </xf>
    <xf numFmtId="0" fontId="3" fillId="0" borderId="5" xfId="0" applyFont="1" applyBorder="1" applyAlignment="1">
      <alignment horizontal="center" vertical="center" wrapText="1"/>
    </xf>
    <xf numFmtId="0" fontId="1" fillId="0" borderId="0" xfId="0" applyFont="1" applyFill="1" applyAlignment="1">
      <alignment horizontal="center" vertical="center" wrapText="1"/>
    </xf>
    <xf numFmtId="0" fontId="18" fillId="0" borderId="0" xfId="0" applyFont="1">
      <alignment vertical="center"/>
    </xf>
  </cellXfs>
  <cellStyles count="1">
    <cellStyle name="常规" xfId="0" builtinId="0"/>
  </cellStyles>
  <dxfs count="0"/>
  <tableStyles count="0" defaultTableStyle="TableStyleMedium2" defaultPivotStyle="PivotStyleLight16"/>
  <colors>
    <mruColors>
      <color rgb="FFFF0000"/>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2"/>
  <sheetViews>
    <sheetView tabSelected="1" topLeftCell="A4" zoomScaleNormal="100" workbookViewId="0">
      <selection activeCell="D52" sqref="D52"/>
    </sheetView>
  </sheetViews>
  <sheetFormatPr defaultColWidth="9" defaultRowHeight="14.4"/>
  <cols>
    <col min="1" max="1" width="6.5546875" style="1" customWidth="1"/>
    <col min="2" max="2" width="10.6640625" style="1" customWidth="1"/>
    <col min="3" max="3" width="12.5546875" style="1" customWidth="1"/>
    <col min="4" max="4" width="32.77734375" style="1" customWidth="1"/>
    <col min="5" max="5" width="9.44140625" style="1" customWidth="1"/>
    <col min="6" max="8" width="15.44140625" style="1" customWidth="1"/>
    <col min="9" max="9" width="9" style="1"/>
  </cols>
  <sheetData>
    <row r="1" spans="1:9">
      <c r="A1" s="2" t="s">
        <v>0</v>
      </c>
    </row>
    <row r="2" spans="1:9" ht="25.8" customHeight="1">
      <c r="A2" s="34" t="s">
        <v>1</v>
      </c>
      <c r="B2" s="34"/>
      <c r="C2" s="34"/>
      <c r="D2" s="34"/>
      <c r="E2" s="34"/>
      <c r="F2" s="34"/>
      <c r="G2" s="34"/>
      <c r="H2" s="34"/>
      <c r="I2" s="34"/>
    </row>
    <row r="3" spans="1:9">
      <c r="A3" s="3"/>
      <c r="B3" s="4"/>
      <c r="C3" s="4"/>
      <c r="D3" s="4"/>
      <c r="E3" s="4"/>
      <c r="F3" s="3"/>
      <c r="G3" s="3"/>
      <c r="H3" s="3"/>
      <c r="I3" s="4"/>
    </row>
    <row r="4" spans="1:9" ht="34.049999999999997" customHeight="1">
      <c r="A4" s="5" t="s">
        <v>2</v>
      </c>
      <c r="B4" s="6" t="s">
        <v>3</v>
      </c>
      <c r="C4" s="6" t="s">
        <v>4</v>
      </c>
      <c r="D4" s="6" t="s">
        <v>5</v>
      </c>
      <c r="E4" s="19" t="s">
        <v>6</v>
      </c>
      <c r="F4" s="6" t="s">
        <v>7</v>
      </c>
      <c r="G4" s="6" t="s">
        <v>8</v>
      </c>
      <c r="H4" s="6" t="s">
        <v>9</v>
      </c>
      <c r="I4" s="6" t="s">
        <v>10</v>
      </c>
    </row>
    <row r="5" spans="1:9" ht="30" customHeight="1">
      <c r="A5" s="7"/>
      <c r="B5" s="29" t="s">
        <v>11</v>
      </c>
      <c r="C5" s="30"/>
      <c r="D5" s="9"/>
      <c r="E5" s="8">
        <f>E6+E39+E51</f>
        <v>3861.5699999999997</v>
      </c>
      <c r="F5" s="7"/>
      <c r="G5" s="7"/>
      <c r="H5" s="7"/>
      <c r="I5" s="7"/>
    </row>
    <row r="6" spans="1:9" ht="30" customHeight="1">
      <c r="A6" s="7"/>
      <c r="B6" s="29" t="s">
        <v>12</v>
      </c>
      <c r="C6" s="30"/>
      <c r="D6" s="9"/>
      <c r="E6" s="8">
        <f>E7+E9+E12+E14+E19+E23+E26+E32+E34+E37</f>
        <v>2416</v>
      </c>
      <c r="F6" s="7"/>
      <c r="G6" s="7"/>
      <c r="H6" s="7"/>
      <c r="I6" s="7"/>
    </row>
    <row r="7" spans="1:9" ht="30" customHeight="1">
      <c r="A7" s="7"/>
      <c r="B7" s="31" t="s">
        <v>13</v>
      </c>
      <c r="C7" s="29" t="s">
        <v>14</v>
      </c>
      <c r="D7" s="30"/>
      <c r="E7" s="8">
        <f>E8</f>
        <v>120</v>
      </c>
      <c r="F7" s="7"/>
      <c r="G7" s="7"/>
      <c r="H7" s="7"/>
      <c r="I7" s="7"/>
    </row>
    <row r="8" spans="1:9" ht="30" customHeight="1">
      <c r="A8" s="7">
        <v>1</v>
      </c>
      <c r="B8" s="31"/>
      <c r="C8" s="7" t="s">
        <v>15</v>
      </c>
      <c r="D8" s="10" t="s">
        <v>16</v>
      </c>
      <c r="E8" s="7">
        <v>120</v>
      </c>
      <c r="F8" s="20" t="s">
        <v>17</v>
      </c>
      <c r="G8" s="20" t="s">
        <v>18</v>
      </c>
      <c r="H8" s="7"/>
      <c r="I8" s="7"/>
    </row>
    <row r="9" spans="1:9" ht="30" customHeight="1">
      <c r="A9" s="7"/>
      <c r="B9" s="31" t="s">
        <v>19</v>
      </c>
      <c r="C9" s="29" t="s">
        <v>20</v>
      </c>
      <c r="D9" s="30"/>
      <c r="E9" s="8">
        <f>E10+E11</f>
        <v>160</v>
      </c>
      <c r="F9" s="20"/>
      <c r="G9" s="20"/>
      <c r="H9" s="7"/>
      <c r="I9" s="7"/>
    </row>
    <row r="10" spans="1:9" ht="30" customHeight="1">
      <c r="A10" s="7">
        <v>2</v>
      </c>
      <c r="B10" s="31"/>
      <c r="C10" s="7" t="s">
        <v>21</v>
      </c>
      <c r="D10" s="11" t="s">
        <v>104</v>
      </c>
      <c r="E10" s="7">
        <v>110</v>
      </c>
      <c r="F10" s="20" t="s">
        <v>17</v>
      </c>
      <c r="G10" s="20" t="s">
        <v>18</v>
      </c>
      <c r="H10" s="7"/>
      <c r="I10" s="7"/>
    </row>
    <row r="11" spans="1:9" ht="30" customHeight="1">
      <c r="A11" s="7">
        <v>3</v>
      </c>
      <c r="B11" s="31"/>
      <c r="C11" s="7" t="s">
        <v>22</v>
      </c>
      <c r="D11" s="10" t="s">
        <v>106</v>
      </c>
      <c r="E11" s="7">
        <v>50</v>
      </c>
      <c r="F11" s="20" t="s">
        <v>17</v>
      </c>
      <c r="G11" s="20" t="s">
        <v>18</v>
      </c>
      <c r="H11" s="7"/>
      <c r="I11" s="7"/>
    </row>
    <row r="12" spans="1:9" ht="30" customHeight="1">
      <c r="A12" s="7"/>
      <c r="B12" s="31" t="s">
        <v>23</v>
      </c>
      <c r="C12" s="29" t="s">
        <v>24</v>
      </c>
      <c r="D12" s="29"/>
      <c r="E12" s="8">
        <f>E13</f>
        <v>120</v>
      </c>
      <c r="F12" s="20"/>
      <c r="G12" s="20"/>
      <c r="H12" s="7"/>
      <c r="I12" s="7"/>
    </row>
    <row r="13" spans="1:9" ht="30" customHeight="1">
      <c r="A13" s="7">
        <v>4</v>
      </c>
      <c r="B13" s="31"/>
      <c r="C13" s="7" t="s">
        <v>25</v>
      </c>
      <c r="D13" s="10" t="s">
        <v>26</v>
      </c>
      <c r="E13" s="7">
        <v>120</v>
      </c>
      <c r="F13" s="20" t="s">
        <v>17</v>
      </c>
      <c r="G13" s="20" t="s">
        <v>18</v>
      </c>
      <c r="H13" s="7"/>
      <c r="I13" s="7"/>
    </row>
    <row r="14" spans="1:9" ht="30" customHeight="1">
      <c r="A14" s="7"/>
      <c r="B14" s="23" t="s">
        <v>27</v>
      </c>
      <c r="C14" s="29" t="s">
        <v>28</v>
      </c>
      <c r="D14" s="29"/>
      <c r="E14" s="8">
        <f>E15+E16</f>
        <v>540</v>
      </c>
      <c r="F14" s="20"/>
      <c r="G14" s="20"/>
      <c r="H14" s="7"/>
      <c r="I14" s="7"/>
    </row>
    <row r="15" spans="1:9" ht="30" customHeight="1">
      <c r="A15" s="7">
        <v>5</v>
      </c>
      <c r="B15" s="24"/>
      <c r="C15" s="7" t="s">
        <v>29</v>
      </c>
      <c r="D15" s="10" t="s">
        <v>30</v>
      </c>
      <c r="E15" s="7">
        <v>120</v>
      </c>
      <c r="F15" s="20" t="s">
        <v>17</v>
      </c>
      <c r="G15" s="20" t="s">
        <v>18</v>
      </c>
      <c r="H15" s="7"/>
      <c r="I15" s="7"/>
    </row>
    <row r="16" spans="1:9" ht="30" customHeight="1">
      <c r="A16" s="7"/>
      <c r="B16" s="24"/>
      <c r="C16" s="32" t="s">
        <v>31</v>
      </c>
      <c r="D16" s="33"/>
      <c r="E16" s="7">
        <f>E17+E18</f>
        <v>420</v>
      </c>
      <c r="F16" s="20"/>
      <c r="G16" s="20"/>
      <c r="H16" s="7"/>
      <c r="I16" s="7"/>
    </row>
    <row r="17" spans="1:11" ht="30" customHeight="1">
      <c r="A17" s="7">
        <v>6</v>
      </c>
      <c r="B17" s="24"/>
      <c r="C17" s="12" t="s">
        <v>32</v>
      </c>
      <c r="D17" s="11" t="s">
        <v>107</v>
      </c>
      <c r="E17" s="7">
        <v>120</v>
      </c>
      <c r="F17" s="20" t="s">
        <v>17</v>
      </c>
      <c r="G17" s="20" t="s">
        <v>18</v>
      </c>
      <c r="H17" s="7"/>
      <c r="I17" s="7"/>
    </row>
    <row r="18" spans="1:11" ht="30" customHeight="1">
      <c r="A18" s="7">
        <v>7</v>
      </c>
      <c r="B18" s="25"/>
      <c r="C18" s="12" t="s">
        <v>32</v>
      </c>
      <c r="D18" s="13" t="s">
        <v>33</v>
      </c>
      <c r="E18" s="7">
        <v>300</v>
      </c>
      <c r="F18" s="20" t="s">
        <v>34</v>
      </c>
      <c r="G18" s="20" t="s">
        <v>35</v>
      </c>
      <c r="H18" s="7"/>
      <c r="I18" s="14"/>
    </row>
    <row r="19" spans="1:11" ht="30" customHeight="1">
      <c r="A19" s="7"/>
      <c r="B19" s="31" t="s">
        <v>36</v>
      </c>
      <c r="C19" s="29" t="s">
        <v>37</v>
      </c>
      <c r="D19" s="30"/>
      <c r="E19" s="8">
        <f>E20+E21+E22</f>
        <v>310</v>
      </c>
      <c r="F19" s="20"/>
      <c r="G19" s="20"/>
      <c r="H19" s="7"/>
      <c r="I19" s="7"/>
    </row>
    <row r="20" spans="1:11" ht="30" customHeight="1">
      <c r="A20" s="7">
        <v>8</v>
      </c>
      <c r="B20" s="31"/>
      <c r="C20" s="7" t="s">
        <v>38</v>
      </c>
      <c r="D20" s="10" t="s">
        <v>39</v>
      </c>
      <c r="E20" s="7">
        <v>120</v>
      </c>
      <c r="F20" s="20" t="s">
        <v>17</v>
      </c>
      <c r="G20" s="20" t="s">
        <v>18</v>
      </c>
      <c r="H20" s="7"/>
      <c r="I20" s="7"/>
    </row>
    <row r="21" spans="1:11" ht="30" customHeight="1">
      <c r="A21" s="7">
        <v>9</v>
      </c>
      <c r="B21" s="31"/>
      <c r="C21" s="7" t="s">
        <v>40</v>
      </c>
      <c r="D21" s="10" t="s">
        <v>41</v>
      </c>
      <c r="E21" s="7">
        <v>30</v>
      </c>
      <c r="F21" s="20" t="s">
        <v>17</v>
      </c>
      <c r="G21" s="20" t="s">
        <v>18</v>
      </c>
      <c r="H21" s="7"/>
      <c r="I21" s="7"/>
    </row>
    <row r="22" spans="1:11" ht="30" customHeight="1">
      <c r="A22" s="7">
        <v>10</v>
      </c>
      <c r="B22" s="31"/>
      <c r="C22" s="7" t="s">
        <v>42</v>
      </c>
      <c r="D22" s="10" t="s">
        <v>43</v>
      </c>
      <c r="E22" s="7">
        <v>160</v>
      </c>
      <c r="F22" s="20" t="s">
        <v>17</v>
      </c>
      <c r="G22" s="20" t="s">
        <v>18</v>
      </c>
      <c r="H22" s="7"/>
      <c r="I22" s="7"/>
    </row>
    <row r="23" spans="1:11" ht="30" customHeight="1">
      <c r="A23" s="7"/>
      <c r="B23" s="31" t="s">
        <v>44</v>
      </c>
      <c r="C23" s="29" t="s">
        <v>45</v>
      </c>
      <c r="D23" s="30"/>
      <c r="E23" s="8">
        <f>E24+E25</f>
        <v>210</v>
      </c>
      <c r="F23" s="20"/>
      <c r="G23" s="20"/>
      <c r="H23" s="7"/>
      <c r="I23" s="7"/>
      <c r="K23" s="35" t="s">
        <v>105</v>
      </c>
    </row>
    <row r="24" spans="1:11" ht="30" customHeight="1">
      <c r="A24" s="7">
        <v>11</v>
      </c>
      <c r="B24" s="31"/>
      <c r="C24" s="7" t="s">
        <v>46</v>
      </c>
      <c r="D24" s="10" t="s">
        <v>47</v>
      </c>
      <c r="E24" s="7">
        <v>110</v>
      </c>
      <c r="F24" s="20" t="s">
        <v>17</v>
      </c>
      <c r="G24" s="20" t="s">
        <v>18</v>
      </c>
      <c r="H24" s="7"/>
      <c r="I24" s="7"/>
    </row>
    <row r="25" spans="1:11" ht="30" customHeight="1">
      <c r="A25" s="7">
        <v>12</v>
      </c>
      <c r="B25" s="31"/>
      <c r="C25" s="7" t="s">
        <v>48</v>
      </c>
      <c r="D25" s="10" t="s">
        <v>49</v>
      </c>
      <c r="E25" s="7">
        <v>100</v>
      </c>
      <c r="F25" s="20" t="s">
        <v>17</v>
      </c>
      <c r="G25" s="20" t="s">
        <v>18</v>
      </c>
      <c r="H25" s="7"/>
      <c r="I25" s="7"/>
    </row>
    <row r="26" spans="1:11" ht="30" customHeight="1">
      <c r="A26" s="7"/>
      <c r="B26" s="23" t="s">
        <v>50</v>
      </c>
      <c r="C26" s="29" t="s">
        <v>51</v>
      </c>
      <c r="D26" s="30"/>
      <c r="E26" s="8">
        <f>E27+E28+E29+E30+E31</f>
        <v>616</v>
      </c>
      <c r="F26" s="20"/>
      <c r="G26" s="20"/>
      <c r="H26" s="7"/>
      <c r="I26" s="7"/>
    </row>
    <row r="27" spans="1:11" ht="30" customHeight="1">
      <c r="A27" s="7">
        <v>13</v>
      </c>
      <c r="B27" s="24"/>
      <c r="C27" s="7" t="s">
        <v>52</v>
      </c>
      <c r="D27" s="10" t="s">
        <v>53</v>
      </c>
      <c r="E27" s="7">
        <v>110</v>
      </c>
      <c r="F27" s="20" t="s">
        <v>17</v>
      </c>
      <c r="G27" s="20" t="s">
        <v>18</v>
      </c>
      <c r="H27" s="7"/>
      <c r="I27" s="7"/>
    </row>
    <row r="28" spans="1:11" ht="30" customHeight="1">
      <c r="A28" s="7">
        <v>14</v>
      </c>
      <c r="B28" s="24"/>
      <c r="C28" s="7" t="s">
        <v>54</v>
      </c>
      <c r="D28" s="10" t="s">
        <v>55</v>
      </c>
      <c r="E28" s="7">
        <v>120</v>
      </c>
      <c r="F28" s="20" t="s">
        <v>17</v>
      </c>
      <c r="G28" s="20" t="s">
        <v>18</v>
      </c>
      <c r="H28" s="7"/>
      <c r="I28" s="7"/>
    </row>
    <row r="29" spans="1:11" ht="30" customHeight="1">
      <c r="A29" s="7">
        <v>15</v>
      </c>
      <c r="B29" s="24"/>
      <c r="C29" s="14" t="s">
        <v>56</v>
      </c>
      <c r="D29" s="13" t="s">
        <v>57</v>
      </c>
      <c r="E29" s="7">
        <v>110</v>
      </c>
      <c r="F29" s="20" t="s">
        <v>17</v>
      </c>
      <c r="G29" s="20" t="s">
        <v>18</v>
      </c>
      <c r="H29" s="7"/>
      <c r="I29" s="7"/>
    </row>
    <row r="30" spans="1:11" ht="30" customHeight="1">
      <c r="A30" s="7">
        <v>16</v>
      </c>
      <c r="B30" s="24"/>
      <c r="C30" s="7" t="s">
        <v>58</v>
      </c>
      <c r="D30" s="11" t="s">
        <v>59</v>
      </c>
      <c r="E30" s="7">
        <v>246</v>
      </c>
      <c r="F30" s="20" t="s">
        <v>17</v>
      </c>
      <c r="G30" s="20" t="s">
        <v>18</v>
      </c>
      <c r="H30" s="7"/>
      <c r="I30" s="7"/>
    </row>
    <row r="31" spans="1:11" ht="30" customHeight="1">
      <c r="A31" s="7">
        <v>17</v>
      </c>
      <c r="B31" s="25"/>
      <c r="C31" s="7" t="s">
        <v>58</v>
      </c>
      <c r="D31" s="11" t="s">
        <v>101</v>
      </c>
      <c r="E31" s="7">
        <v>30</v>
      </c>
      <c r="F31" s="20" t="s">
        <v>17</v>
      </c>
      <c r="G31" s="20" t="s">
        <v>18</v>
      </c>
      <c r="H31" s="7"/>
      <c r="I31" s="7"/>
    </row>
    <row r="32" spans="1:11" ht="30" customHeight="1">
      <c r="A32" s="7"/>
      <c r="B32" s="31" t="s">
        <v>60</v>
      </c>
      <c r="C32" s="29" t="s">
        <v>61</v>
      </c>
      <c r="D32" s="30"/>
      <c r="E32" s="21">
        <f>E33</f>
        <v>60</v>
      </c>
      <c r="F32" s="15"/>
      <c r="G32" s="15"/>
      <c r="H32" s="7"/>
      <c r="I32" s="7"/>
    </row>
    <row r="33" spans="1:9" ht="30" customHeight="1">
      <c r="A33" s="7">
        <v>18</v>
      </c>
      <c r="B33" s="31"/>
      <c r="C33" s="7" t="s">
        <v>62</v>
      </c>
      <c r="D33" s="10" t="s">
        <v>63</v>
      </c>
      <c r="E33" s="7">
        <v>60</v>
      </c>
      <c r="F33" s="20" t="s">
        <v>17</v>
      </c>
      <c r="G33" s="20" t="s">
        <v>18</v>
      </c>
      <c r="H33" s="7"/>
      <c r="I33" s="7"/>
    </row>
    <row r="34" spans="1:9" ht="30" customHeight="1">
      <c r="A34" s="7"/>
      <c r="B34" s="31" t="s">
        <v>64</v>
      </c>
      <c r="C34" s="29" t="s">
        <v>65</v>
      </c>
      <c r="D34" s="30"/>
      <c r="E34" s="8">
        <f>E35+E36</f>
        <v>220</v>
      </c>
      <c r="F34" s="20"/>
      <c r="G34" s="20"/>
      <c r="H34" s="7"/>
      <c r="I34" s="7"/>
    </row>
    <row r="35" spans="1:9" ht="30" customHeight="1">
      <c r="A35" s="7">
        <v>19</v>
      </c>
      <c r="B35" s="31"/>
      <c r="C35" s="7" t="s">
        <v>66</v>
      </c>
      <c r="D35" s="10" t="s">
        <v>67</v>
      </c>
      <c r="E35" s="7">
        <v>100</v>
      </c>
      <c r="F35" s="20" t="s">
        <v>17</v>
      </c>
      <c r="G35" s="20" t="s">
        <v>18</v>
      </c>
      <c r="H35" s="7"/>
      <c r="I35" s="7"/>
    </row>
    <row r="36" spans="1:9" ht="30" customHeight="1">
      <c r="A36" s="7">
        <v>20</v>
      </c>
      <c r="B36" s="31"/>
      <c r="C36" s="7" t="s">
        <v>68</v>
      </c>
      <c r="D36" s="10" t="s">
        <v>69</v>
      </c>
      <c r="E36" s="7">
        <v>120</v>
      </c>
      <c r="F36" s="20" t="s">
        <v>17</v>
      </c>
      <c r="G36" s="20" t="s">
        <v>18</v>
      </c>
      <c r="H36" s="7"/>
      <c r="I36" s="7"/>
    </row>
    <row r="37" spans="1:9" ht="30" customHeight="1">
      <c r="A37" s="7"/>
      <c r="B37" s="31" t="s">
        <v>70</v>
      </c>
      <c r="C37" s="29" t="s">
        <v>71</v>
      </c>
      <c r="D37" s="30"/>
      <c r="E37" s="8">
        <f>E38</f>
        <v>60</v>
      </c>
      <c r="F37" s="20"/>
      <c r="G37" s="20"/>
      <c r="H37" s="7"/>
      <c r="I37" s="7"/>
    </row>
    <row r="38" spans="1:9" ht="30" customHeight="1">
      <c r="A38" s="7">
        <v>21</v>
      </c>
      <c r="B38" s="31"/>
      <c r="C38" s="7" t="s">
        <v>72</v>
      </c>
      <c r="D38" s="10" t="s">
        <v>73</v>
      </c>
      <c r="E38" s="7">
        <v>60</v>
      </c>
      <c r="F38" s="20" t="s">
        <v>17</v>
      </c>
      <c r="G38" s="20" t="s">
        <v>18</v>
      </c>
      <c r="H38" s="7"/>
      <c r="I38" s="7"/>
    </row>
    <row r="39" spans="1:9" ht="30" customHeight="1">
      <c r="A39" s="7"/>
      <c r="B39" s="29" t="s">
        <v>74</v>
      </c>
      <c r="C39" s="30"/>
      <c r="D39" s="30"/>
      <c r="E39" s="8">
        <f>E40+E48</f>
        <v>1425.57</v>
      </c>
      <c r="F39" s="20"/>
      <c r="G39" s="20"/>
      <c r="H39" s="7"/>
      <c r="I39" s="7"/>
    </row>
    <row r="40" spans="1:9" ht="30" customHeight="1">
      <c r="A40" s="7"/>
      <c r="B40" s="22" t="s">
        <v>75</v>
      </c>
      <c r="C40" s="26" t="s">
        <v>103</v>
      </c>
      <c r="D40" s="26"/>
      <c r="E40" s="8">
        <f>E41</f>
        <v>1370.57</v>
      </c>
      <c r="F40" s="20"/>
      <c r="G40" s="20"/>
      <c r="H40" s="7"/>
      <c r="I40" s="7"/>
    </row>
    <row r="41" spans="1:9" ht="30" customHeight="1">
      <c r="A41" s="7"/>
      <c r="B41" s="22"/>
      <c r="C41" s="22" t="s">
        <v>76</v>
      </c>
      <c r="D41" s="22"/>
      <c r="E41" s="7">
        <f>E42+E47+E43+E44+E45+E46</f>
        <v>1370.57</v>
      </c>
      <c r="F41" s="20"/>
      <c r="G41" s="20"/>
      <c r="H41" s="7"/>
      <c r="I41" s="7"/>
    </row>
    <row r="42" spans="1:9" ht="30" customHeight="1">
      <c r="A42" s="15">
        <v>22</v>
      </c>
      <c r="B42" s="22"/>
      <c r="C42" s="22" t="s">
        <v>77</v>
      </c>
      <c r="D42" s="16" t="s">
        <v>78</v>
      </c>
      <c r="E42" s="15">
        <v>190</v>
      </c>
      <c r="F42" s="15" t="s">
        <v>79</v>
      </c>
      <c r="G42" s="15" t="s">
        <v>80</v>
      </c>
      <c r="H42" s="15" t="s">
        <v>81</v>
      </c>
      <c r="I42" s="15"/>
    </row>
    <row r="43" spans="1:9" ht="30" customHeight="1">
      <c r="A43" s="15">
        <v>23</v>
      </c>
      <c r="B43" s="22"/>
      <c r="C43" s="22"/>
      <c r="D43" s="17" t="s">
        <v>82</v>
      </c>
      <c r="E43" s="15">
        <v>200</v>
      </c>
      <c r="F43" s="20" t="s">
        <v>17</v>
      </c>
      <c r="G43" s="15" t="s">
        <v>80</v>
      </c>
      <c r="H43" s="15" t="s">
        <v>81</v>
      </c>
      <c r="I43" s="15"/>
    </row>
    <row r="44" spans="1:9" ht="43.8" customHeight="1">
      <c r="A44" s="15">
        <v>24</v>
      </c>
      <c r="B44" s="22"/>
      <c r="C44" s="22"/>
      <c r="D44" s="18" t="s">
        <v>83</v>
      </c>
      <c r="E44" s="15">
        <v>400</v>
      </c>
      <c r="F44" s="20" t="s">
        <v>17</v>
      </c>
      <c r="G44" s="15" t="s">
        <v>80</v>
      </c>
      <c r="H44" s="15" t="s">
        <v>81</v>
      </c>
      <c r="I44" s="15"/>
    </row>
    <row r="45" spans="1:9" ht="30" customHeight="1">
      <c r="A45" s="15">
        <v>25</v>
      </c>
      <c r="B45" s="22"/>
      <c r="C45" s="22"/>
      <c r="D45" s="18" t="s">
        <v>84</v>
      </c>
      <c r="E45" s="15">
        <v>200</v>
      </c>
      <c r="F45" s="20" t="s">
        <v>17</v>
      </c>
      <c r="G45" s="15" t="s">
        <v>80</v>
      </c>
      <c r="H45" s="15" t="s">
        <v>81</v>
      </c>
      <c r="I45" s="15"/>
    </row>
    <row r="46" spans="1:9" ht="30" customHeight="1">
      <c r="A46" s="15">
        <v>26</v>
      </c>
      <c r="B46" s="22"/>
      <c r="C46" s="22"/>
      <c r="D46" s="18" t="s">
        <v>85</v>
      </c>
      <c r="E46" s="15">
        <v>200</v>
      </c>
      <c r="F46" s="20" t="s">
        <v>17</v>
      </c>
      <c r="G46" s="15" t="s">
        <v>80</v>
      </c>
      <c r="H46" s="15" t="s">
        <v>81</v>
      </c>
      <c r="I46" s="15"/>
    </row>
    <row r="47" spans="1:9" ht="30" customHeight="1">
      <c r="A47" s="15">
        <v>27</v>
      </c>
      <c r="B47" s="22"/>
      <c r="C47" s="22"/>
      <c r="D47" s="16" t="s">
        <v>86</v>
      </c>
      <c r="E47" s="7">
        <v>180.57</v>
      </c>
      <c r="F47" s="15" t="s">
        <v>87</v>
      </c>
      <c r="G47" s="15" t="s">
        <v>80</v>
      </c>
      <c r="H47" s="15" t="s">
        <v>81</v>
      </c>
      <c r="I47" s="15"/>
    </row>
    <row r="48" spans="1:9" ht="30" customHeight="1">
      <c r="A48" s="15"/>
      <c r="B48" s="31" t="s">
        <v>88</v>
      </c>
      <c r="C48" s="27" t="s">
        <v>102</v>
      </c>
      <c r="D48" s="28"/>
      <c r="E48" s="21">
        <f>E49+E50</f>
        <v>55</v>
      </c>
      <c r="F48" s="15"/>
      <c r="G48" s="15"/>
      <c r="H48" s="15"/>
      <c r="I48" s="15"/>
    </row>
    <row r="49" spans="1:9" ht="30" customHeight="1">
      <c r="A49" s="7">
        <v>28</v>
      </c>
      <c r="B49" s="31"/>
      <c r="C49" s="7" t="s">
        <v>91</v>
      </c>
      <c r="D49" s="10" t="s">
        <v>92</v>
      </c>
      <c r="E49" s="7">
        <v>40</v>
      </c>
      <c r="F49" s="20" t="s">
        <v>17</v>
      </c>
      <c r="G49" s="7" t="s">
        <v>89</v>
      </c>
      <c r="H49" s="7" t="s">
        <v>90</v>
      </c>
      <c r="I49" s="7"/>
    </row>
    <row r="50" spans="1:9" ht="30" customHeight="1">
      <c r="A50" s="7">
        <v>29</v>
      </c>
      <c r="B50" s="31"/>
      <c r="C50" s="7" t="s">
        <v>93</v>
      </c>
      <c r="D50" s="10" t="s">
        <v>94</v>
      </c>
      <c r="E50" s="7">
        <v>15</v>
      </c>
      <c r="F50" s="20" t="s">
        <v>17</v>
      </c>
      <c r="G50" s="7" t="s">
        <v>89</v>
      </c>
      <c r="H50" s="7" t="s">
        <v>90</v>
      </c>
      <c r="I50" s="7"/>
    </row>
    <row r="51" spans="1:9" ht="30" customHeight="1">
      <c r="A51" s="7"/>
      <c r="B51" s="29" t="s">
        <v>95</v>
      </c>
      <c r="C51" s="30"/>
      <c r="D51" s="30"/>
      <c r="E51" s="8">
        <v>20</v>
      </c>
      <c r="F51" s="7"/>
      <c r="G51" s="7"/>
      <c r="H51" s="7"/>
      <c r="I51" s="7"/>
    </row>
    <row r="52" spans="1:9" ht="30" customHeight="1">
      <c r="A52" s="7">
        <v>30</v>
      </c>
      <c r="B52" s="7" t="s">
        <v>96</v>
      </c>
      <c r="C52" s="7" t="s">
        <v>97</v>
      </c>
      <c r="D52" s="10" t="s">
        <v>98</v>
      </c>
      <c r="E52" s="7">
        <v>20</v>
      </c>
      <c r="F52" s="7" t="s">
        <v>99</v>
      </c>
      <c r="G52" s="7" t="s">
        <v>90</v>
      </c>
      <c r="H52" s="15" t="s">
        <v>100</v>
      </c>
      <c r="I52" s="7"/>
    </row>
  </sheetData>
  <autoFilter ref="A4:I52"/>
  <sortState ref="B7:H25">
    <sortCondition ref="B7:B25" customList="长沙市,株洲市,湘潭市,衡阳市,邵阳市,岳阳市,常德市,张家界市,益阳市,郴州市,永州市,怀化市,娄底市,湘西自治州"/>
  </sortState>
  <mergeCells count="32">
    <mergeCell ref="A2:I2"/>
    <mergeCell ref="B5:C5"/>
    <mergeCell ref="B6:C6"/>
    <mergeCell ref="C7:D7"/>
    <mergeCell ref="C9:D9"/>
    <mergeCell ref="C12:D12"/>
    <mergeCell ref="C14:D14"/>
    <mergeCell ref="C16:D16"/>
    <mergeCell ref="C19:D19"/>
    <mergeCell ref="C23:D23"/>
    <mergeCell ref="B51:D51"/>
    <mergeCell ref="B7:B8"/>
    <mergeCell ref="B9:B11"/>
    <mergeCell ref="B12:B13"/>
    <mergeCell ref="B14:B18"/>
    <mergeCell ref="B19:B22"/>
    <mergeCell ref="B23:B25"/>
    <mergeCell ref="B32:B33"/>
    <mergeCell ref="B34:B36"/>
    <mergeCell ref="B37:B38"/>
    <mergeCell ref="B40:B47"/>
    <mergeCell ref="B48:B50"/>
    <mergeCell ref="C26:D26"/>
    <mergeCell ref="C32:D32"/>
    <mergeCell ref="C34:D34"/>
    <mergeCell ref="C37:D37"/>
    <mergeCell ref="C42:C47"/>
    <mergeCell ref="B26:B31"/>
    <mergeCell ref="C40:D40"/>
    <mergeCell ref="C41:D41"/>
    <mergeCell ref="C48:D48"/>
    <mergeCell ref="B39:D39"/>
  </mergeCells>
  <phoneticPr fontId="16" type="noConversion"/>
  <pageMargins left="0.70069444444444495" right="0.70069444444444495" top="0.75138888888888899" bottom="0.75138888888888899" header="0.29861111111111099" footer="0.29861111111111099"/>
  <pageSetup paperSize="8"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I7:I31"/>
  <sheetViews>
    <sheetView workbookViewId="0">
      <selection activeCell="I7" sqref="I7:I31"/>
    </sheetView>
  </sheetViews>
  <sheetFormatPr defaultColWidth="9" defaultRowHeight="14.4"/>
  <sheetData>
    <row r="7" spans="9:9">
      <c r="I7">
        <v>1</v>
      </c>
    </row>
    <row r="8" spans="9:9">
      <c r="I8">
        <v>2</v>
      </c>
    </row>
    <row r="9" spans="9:9">
      <c r="I9">
        <v>3</v>
      </c>
    </row>
    <row r="10" spans="9:9">
      <c r="I10">
        <v>4</v>
      </c>
    </row>
    <row r="11" spans="9:9">
      <c r="I11">
        <v>5</v>
      </c>
    </row>
    <row r="12" spans="9:9">
      <c r="I12">
        <v>6</v>
      </c>
    </row>
    <row r="13" spans="9:9">
      <c r="I13">
        <v>7</v>
      </c>
    </row>
    <row r="14" spans="9:9">
      <c r="I14">
        <v>8</v>
      </c>
    </row>
    <row r="15" spans="9:9">
      <c r="I15">
        <v>9</v>
      </c>
    </row>
    <row r="16" spans="9:9">
      <c r="I16">
        <v>10</v>
      </c>
    </row>
    <row r="17" spans="9:9">
      <c r="I17">
        <v>11</v>
      </c>
    </row>
    <row r="18" spans="9:9">
      <c r="I18">
        <v>12</v>
      </c>
    </row>
    <row r="19" spans="9:9">
      <c r="I19">
        <v>13</v>
      </c>
    </row>
    <row r="20" spans="9:9">
      <c r="I20">
        <v>14</v>
      </c>
    </row>
    <row r="21" spans="9:9">
      <c r="I21">
        <v>15</v>
      </c>
    </row>
    <row r="22" spans="9:9">
      <c r="I22">
        <v>16</v>
      </c>
    </row>
    <row r="23" spans="9:9">
      <c r="I23">
        <v>17</v>
      </c>
    </row>
    <row r="24" spans="9:9">
      <c r="I24">
        <v>18</v>
      </c>
    </row>
    <row r="25" spans="9:9">
      <c r="I25">
        <v>19</v>
      </c>
    </row>
    <row r="26" spans="9:9">
      <c r="I26">
        <v>20</v>
      </c>
    </row>
    <row r="27" spans="9:9">
      <c r="I27">
        <v>21</v>
      </c>
    </row>
    <row r="28" spans="9:9">
      <c r="I28">
        <v>22</v>
      </c>
    </row>
    <row r="29" spans="9:9">
      <c r="I29">
        <v>23</v>
      </c>
    </row>
    <row r="30" spans="9:9">
      <c r="I30">
        <v>24</v>
      </c>
    </row>
    <row r="31" spans="9:9">
      <c r="I31">
        <v>25</v>
      </c>
    </row>
  </sheetData>
  <phoneticPr fontId="16"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4.4"/>
  <sheetData/>
  <phoneticPr fontId="1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梁探书[综合岗位] null</cp:lastModifiedBy>
  <dcterms:created xsi:type="dcterms:W3CDTF">2023-05-16T03:15:00Z</dcterms:created>
  <dcterms:modified xsi:type="dcterms:W3CDTF">2024-09-29T02:58:20Z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y fmtid="{D5CDD505-2E9C-101B-9397-08002B2CF9AE}" pid="3" name="ICV">
    <vt:lpwstr>B96012D733E643B5A8952A0199271CF5_12</vt:lpwstr>
  </property>
</Properties>
</file>