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<sst xmlns="http://schemas.openxmlformats.org/spreadsheetml/2006/main" count="132" uniqueCount="64">
  <si>
    <t>附件</t>
  </si>
  <si>
    <t>2023年长株潭一体化发展资金明细表</t>
  </si>
  <si>
    <r>
      <rPr>
        <sz val="11"/>
        <color rgb="FF000000"/>
        <rFont val="黑体"/>
        <charset val="134"/>
      </rPr>
      <t>市州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黑体"/>
        <charset val="134"/>
      </rPr>
      <t>省直单位</t>
    </r>
  </si>
  <si>
    <r>
      <rPr>
        <sz val="11"/>
        <color rgb="FF000000"/>
        <rFont val="黑体"/>
        <charset val="134"/>
      </rPr>
      <t>县市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黑体"/>
        <charset val="134"/>
      </rPr>
      <t>单位</t>
    </r>
  </si>
  <si>
    <r>
      <rPr>
        <sz val="11"/>
        <color rgb="FF000000"/>
        <rFont val="黑体"/>
        <charset val="134"/>
      </rPr>
      <t>项目名称</t>
    </r>
  </si>
  <si>
    <r>
      <rPr>
        <sz val="11"/>
        <color rgb="FF000000"/>
        <rFont val="黑体"/>
        <charset val="134"/>
      </rPr>
      <t>金额（万元）</t>
    </r>
  </si>
  <si>
    <r>
      <rPr>
        <sz val="11"/>
        <color rgb="FF000000"/>
        <rFont val="黑体"/>
        <charset val="134"/>
      </rPr>
      <t>功能科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目编码</t>
    </r>
  </si>
  <si>
    <r>
      <rPr>
        <sz val="11"/>
        <color rgb="FF000000"/>
        <rFont val="黑体"/>
        <charset val="134"/>
      </rPr>
      <t>政府经济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科目编码</t>
    </r>
  </si>
  <si>
    <r>
      <rPr>
        <sz val="11"/>
        <color rgb="FF000000"/>
        <rFont val="黑体"/>
        <charset val="134"/>
      </rPr>
      <t>部门经济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科目编码</t>
    </r>
  </si>
  <si>
    <r>
      <rPr>
        <b/>
        <sz val="10"/>
        <color rgb="FF000000"/>
        <rFont val="仿宋_GB2312"/>
        <charset val="134"/>
      </rPr>
      <t>合计</t>
    </r>
  </si>
  <si>
    <r>
      <rPr>
        <sz val="10"/>
        <color rgb="FF000000"/>
        <rFont val="仿宋_GB2312"/>
        <charset val="134"/>
      </rPr>
      <t>长沙市</t>
    </r>
  </si>
  <si>
    <r>
      <rPr>
        <b/>
        <sz val="10"/>
        <color rgb="FF000000"/>
        <rFont val="仿宋_GB2312"/>
        <charset val="134"/>
      </rPr>
      <t>长沙市小计</t>
    </r>
  </si>
  <si>
    <r>
      <rPr>
        <sz val="10"/>
        <color rgb="FF000000"/>
        <rFont val="仿宋_GB2312"/>
        <charset val="134"/>
      </rPr>
      <t>长沙市本级</t>
    </r>
  </si>
  <si>
    <r>
      <rPr>
        <sz val="10"/>
        <color rgb="FF000000"/>
        <rFont val="仿宋_GB2312"/>
        <charset val="134"/>
      </rPr>
      <t>长沙市本级小计</t>
    </r>
  </si>
  <si>
    <r>
      <rPr>
        <sz val="10"/>
        <color rgb="FF000000"/>
        <rFont val="仿宋_GB2312"/>
        <charset val="134"/>
      </rPr>
      <t>绿心地区生态补偿</t>
    </r>
  </si>
  <si>
    <r>
      <rPr>
        <sz val="10"/>
        <color rgb="FF000000"/>
        <rFont val="Times New Roman"/>
        <charset val="134"/>
      </rPr>
      <t>2110401.</t>
    </r>
    <r>
      <rPr>
        <sz val="10"/>
        <color rgb="FF000000"/>
        <rFont val="仿宋_GB2312"/>
        <charset val="134"/>
      </rPr>
      <t>生态保护</t>
    </r>
  </si>
  <si>
    <r>
      <rPr>
        <sz val="10"/>
        <rFont val="Times New Roman"/>
        <charset val="134"/>
      </rPr>
      <t>502.</t>
    </r>
    <r>
      <rPr>
        <sz val="10"/>
        <rFont val="仿宋_GB2312"/>
        <charset val="134"/>
      </rPr>
      <t>机关商品和服务支出</t>
    </r>
  </si>
  <si>
    <r>
      <rPr>
        <sz val="10"/>
        <color rgb="FF000000"/>
        <rFont val="仿宋_GB2312"/>
        <charset val="134"/>
      </rPr>
      <t>临港产业开发区规划及政策研究</t>
    </r>
  </si>
  <si>
    <r>
      <rPr>
        <sz val="10"/>
        <color rgb="FF000000"/>
        <rFont val="Times New Roman"/>
        <charset val="134"/>
      </rPr>
      <t>2010499.</t>
    </r>
    <r>
      <rPr>
        <sz val="10"/>
        <color rgb="FF000000"/>
        <rFont val="仿宋_GB2312"/>
        <charset val="134"/>
      </rPr>
      <t>其他发展与改革事务支出</t>
    </r>
  </si>
  <si>
    <r>
      <rPr>
        <sz val="10"/>
        <color rgb="FF000000"/>
        <rFont val="仿宋_GB2312"/>
        <charset val="134"/>
      </rPr>
      <t>长沙市雨花区洞井街道龙庭社区融城示范社区建设</t>
    </r>
  </si>
  <si>
    <r>
      <rPr>
        <sz val="10"/>
        <rFont val="Times New Roman"/>
        <charset val="134"/>
      </rPr>
      <t>504.</t>
    </r>
    <r>
      <rPr>
        <sz val="10"/>
        <rFont val="仿宋_GB2312"/>
        <charset val="134"/>
      </rPr>
      <t>机关资本性支出（二）</t>
    </r>
  </si>
  <si>
    <r>
      <rPr>
        <sz val="10"/>
        <color rgb="FF000000"/>
        <rFont val="仿宋_GB2312"/>
        <charset val="134"/>
      </rPr>
      <t>长沙市天心区暮云街道楠竹社区融城示范社区建设</t>
    </r>
  </si>
  <si>
    <r>
      <rPr>
        <sz val="10"/>
        <color theme="1"/>
        <rFont val="仿宋_GB2312"/>
        <charset val="134"/>
      </rPr>
      <t>湘江新区白鹤咀社区融城示范社区建设</t>
    </r>
  </si>
  <si>
    <r>
      <rPr>
        <sz val="10"/>
        <color rgb="FF000000"/>
        <rFont val="仿宋_GB2312"/>
        <charset val="134"/>
      </rPr>
      <t>湘江新区乐享桃岭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仿宋_GB2312"/>
        <charset val="134"/>
      </rPr>
      <t>桃岭社区融城示范社区建设</t>
    </r>
  </si>
  <si>
    <r>
      <rPr>
        <sz val="10"/>
        <color rgb="FF000000"/>
        <rFont val="仿宋_GB2312"/>
        <charset val="134"/>
      </rPr>
      <t>浏阳市</t>
    </r>
  </si>
  <si>
    <r>
      <rPr>
        <sz val="10"/>
        <color rgb="FF000000"/>
        <rFont val="Times New Roman"/>
        <charset val="134"/>
      </rPr>
      <t>“</t>
    </r>
    <r>
      <rPr>
        <sz val="10"/>
        <color rgb="FF000000"/>
        <rFont val="仿宋_GB2312"/>
        <charset val="134"/>
      </rPr>
      <t>承接长沙城区功能疏解与转移，建设省会副中心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仿宋_GB2312"/>
        <charset val="134"/>
      </rPr>
      <t>研究课题</t>
    </r>
  </si>
  <si>
    <r>
      <rPr>
        <sz val="10"/>
        <color rgb="FF000000"/>
        <rFont val="仿宋_GB2312"/>
        <charset val="134"/>
      </rPr>
      <t>株洲市</t>
    </r>
  </si>
  <si>
    <r>
      <rPr>
        <b/>
        <sz val="10"/>
        <color rgb="FF000000"/>
        <rFont val="仿宋_GB2312"/>
        <charset val="134"/>
      </rPr>
      <t>株洲市小计</t>
    </r>
  </si>
  <si>
    <r>
      <rPr>
        <sz val="10"/>
        <color rgb="FF000000"/>
        <rFont val="仿宋_GB2312"/>
        <charset val="134"/>
      </rPr>
      <t>株洲市本级</t>
    </r>
  </si>
  <si>
    <r>
      <rPr>
        <sz val="10"/>
        <color rgb="FF000000"/>
        <rFont val="仿宋_GB2312"/>
        <charset val="134"/>
      </rPr>
      <t>株洲市石峰区云龙段绿心片区森林防火智能指挥系统</t>
    </r>
  </si>
  <si>
    <r>
      <rPr>
        <sz val="10"/>
        <color rgb="FF000000"/>
        <rFont val="仿宋_GB2312"/>
        <charset val="134"/>
      </rPr>
      <t>立足长株潭抢抓风口期振兴株洲战略产业发展研究</t>
    </r>
  </si>
  <si>
    <r>
      <rPr>
        <sz val="10"/>
        <color rgb="FF000000"/>
        <rFont val="仿宋_GB2312"/>
        <charset val="134"/>
      </rPr>
      <t>湘潭市</t>
    </r>
  </si>
  <si>
    <r>
      <rPr>
        <b/>
        <sz val="10"/>
        <color rgb="FF000000"/>
        <rFont val="仿宋_GB2312"/>
        <charset val="134"/>
      </rPr>
      <t>湘潭市合计</t>
    </r>
  </si>
  <si>
    <r>
      <rPr>
        <sz val="10"/>
        <color rgb="FF000000"/>
        <rFont val="仿宋_GB2312"/>
        <charset val="134"/>
      </rPr>
      <t>湘潭市本级</t>
    </r>
  </si>
  <si>
    <r>
      <rPr>
        <sz val="10"/>
        <color rgb="FF000000"/>
        <rFont val="仿宋_GB2312"/>
        <charset val="134"/>
      </rPr>
      <t>湘潭市长株潭都市圈融城片区前期研究服务</t>
    </r>
  </si>
  <si>
    <r>
      <rPr>
        <sz val="10"/>
        <color rgb="FF000000"/>
        <rFont val="仿宋_GB2312"/>
        <charset val="134"/>
      </rPr>
      <t>湘潭市湘潭县易俗河镇百花社区融城示范社区建设</t>
    </r>
  </si>
  <si>
    <r>
      <rPr>
        <b/>
        <sz val="10"/>
        <color rgb="FF000000"/>
        <rFont val="仿宋_GB2312"/>
        <charset val="134"/>
      </rPr>
      <t>省直单位</t>
    </r>
  </si>
  <si>
    <r>
      <rPr>
        <b/>
        <sz val="10"/>
        <color rgb="FF000000"/>
        <rFont val="仿宋_GB2312"/>
        <charset val="134"/>
      </rPr>
      <t>省直单位小计</t>
    </r>
  </si>
  <si>
    <r>
      <rPr>
        <sz val="10"/>
        <color rgb="FF000000"/>
        <rFont val="仿宋_GB2312"/>
        <charset val="134"/>
      </rPr>
      <t>省发展和改革委员会</t>
    </r>
  </si>
  <si>
    <r>
      <rPr>
        <sz val="10"/>
        <color rgb="FF000000"/>
        <rFont val="仿宋_GB2312"/>
        <charset val="134"/>
      </rPr>
      <t>省发展和改革委员会本级</t>
    </r>
  </si>
  <si>
    <r>
      <rPr>
        <b/>
        <sz val="10"/>
        <color rgb="FF000000"/>
        <rFont val="仿宋_GB2312"/>
        <charset val="134"/>
      </rPr>
      <t>省发改委本级小计</t>
    </r>
  </si>
  <si>
    <r>
      <rPr>
        <sz val="10"/>
        <color rgb="FF000000"/>
        <rFont val="仿宋_GB2312"/>
        <charset val="134"/>
      </rPr>
      <t>《长株潭城市群生态绿心地区总体规划（</t>
    </r>
    <r>
      <rPr>
        <sz val="10"/>
        <color rgb="FF000000"/>
        <rFont val="Times New Roman"/>
        <charset val="134"/>
      </rPr>
      <t>2010-2030</t>
    </r>
    <r>
      <rPr>
        <sz val="10"/>
        <color rgb="FF000000"/>
        <rFont val="仿宋_GB2312"/>
        <charset val="134"/>
      </rPr>
      <t>）</t>
    </r>
    <r>
      <rPr>
        <sz val="10"/>
        <color rgb="FF000000"/>
        <rFont val="Times New Roman"/>
        <charset val="134"/>
      </rPr>
      <t>2018</t>
    </r>
    <r>
      <rPr>
        <sz val="10"/>
        <color rgb="FF000000"/>
        <rFont val="仿宋_GB2312"/>
        <charset val="134"/>
      </rPr>
      <t>年修改》实施评估</t>
    </r>
  </si>
  <si>
    <r>
      <rPr>
        <sz val="10"/>
        <rFont val="Times New Roman"/>
        <charset val="134"/>
      </rPr>
      <t>50299.</t>
    </r>
    <r>
      <rPr>
        <sz val="10"/>
        <rFont val="仿宋_GB2312"/>
        <charset val="134"/>
      </rPr>
      <t>其他商品和服务支出</t>
    </r>
  </si>
  <si>
    <r>
      <rPr>
        <sz val="10"/>
        <rFont val="Times New Roman"/>
        <charset val="134"/>
      </rPr>
      <t>30299.</t>
    </r>
    <r>
      <rPr>
        <sz val="10"/>
        <rFont val="仿宋_GB2312"/>
        <charset val="134"/>
      </rPr>
      <t>其他商品和服务支出</t>
    </r>
  </si>
  <si>
    <r>
      <rPr>
        <sz val="10"/>
        <color rgb="FF000000"/>
        <rFont val="仿宋_GB2312"/>
        <charset val="134"/>
      </rPr>
      <t>长株潭信用人才共育计划</t>
    </r>
  </si>
  <si>
    <r>
      <rPr>
        <sz val="10"/>
        <color rgb="FF000000"/>
        <rFont val="仿宋_GB2312"/>
        <charset val="134"/>
      </rPr>
      <t>新时代湖南区域协调发展战略研究</t>
    </r>
  </si>
  <si>
    <r>
      <rPr>
        <sz val="10"/>
        <color rgb="FF000000"/>
        <rFont val="仿宋_GB2312"/>
        <charset val="134"/>
      </rPr>
      <t>长株潭都市圈产业核心竞争力研究</t>
    </r>
  </si>
  <si>
    <r>
      <rPr>
        <sz val="10"/>
        <color rgb="FF000000"/>
        <rFont val="仿宋_GB2312"/>
        <charset val="134"/>
      </rPr>
      <t>省长株潭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一体化发展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事务中心</t>
    </r>
  </si>
  <si>
    <r>
      <rPr>
        <sz val="10"/>
        <color rgb="FF000000"/>
        <rFont val="仿宋_GB2312"/>
        <charset val="134"/>
      </rPr>
      <t>省长株潭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一体化发展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事务中心机关</t>
    </r>
  </si>
  <si>
    <r>
      <rPr>
        <b/>
        <sz val="10"/>
        <color rgb="FF000000"/>
        <rFont val="仿宋_GB2312"/>
        <charset val="134"/>
      </rPr>
      <t>省长株潭一体化发展事务中心机关小计</t>
    </r>
  </si>
  <si>
    <r>
      <rPr>
        <sz val="10"/>
        <color rgb="FF000000"/>
        <rFont val="仿宋_GB2312"/>
        <charset val="134"/>
      </rPr>
      <t>长株潭都市圈临港（长岳）产业片区规划</t>
    </r>
  </si>
  <si>
    <r>
      <rPr>
        <sz val="10"/>
        <color rgb="FF000000"/>
        <rFont val="仿宋_GB2312"/>
        <charset val="134"/>
      </rPr>
      <t>长株潭都市圈临空（长株）产业片区规划</t>
    </r>
  </si>
  <si>
    <r>
      <rPr>
        <sz val="10"/>
        <color rgb="FF000000"/>
        <rFont val="仿宋_GB2312"/>
        <charset val="134"/>
      </rPr>
      <t>长株潭都市圈临江（长潭）融城片区规划</t>
    </r>
  </si>
  <si>
    <r>
      <rPr>
        <sz val="10"/>
        <color rgb="FF000000"/>
        <rFont val="仿宋_GB2312"/>
        <charset val="134"/>
      </rPr>
      <t>长株潭都市圈临园（长株潭）融城片区规划</t>
    </r>
  </si>
  <si>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仿宋_GB2312"/>
        <charset val="134"/>
      </rPr>
      <t>年度绿心地区相关规划审查及建设项目准入核查技术服务</t>
    </r>
  </si>
  <si>
    <r>
      <rPr>
        <sz val="10"/>
        <color rgb="FF000000"/>
        <rFont val="仿宋_GB2312"/>
        <charset val="134"/>
      </rPr>
      <t>长株潭生态绿心保护与系统运营技术服务</t>
    </r>
  </si>
  <si>
    <r>
      <rPr>
        <sz val="10"/>
        <color rgb="FF000000"/>
        <rFont val="仿宋_GB2312"/>
        <charset val="134"/>
      </rPr>
      <t>强省会战略和长株潭一体化发展宣传资金</t>
    </r>
  </si>
  <si>
    <r>
      <rPr>
        <sz val="10"/>
        <color rgb="FF000000"/>
        <rFont val="仿宋_GB2312"/>
        <charset val="134"/>
      </rPr>
      <t>长株潭都市圈招商服务</t>
    </r>
  </si>
  <si>
    <r>
      <rPr>
        <sz val="10"/>
        <color rgb="FF000000"/>
        <rFont val="仿宋_GB2312"/>
        <charset val="134"/>
      </rPr>
      <t>长株潭都市圈展示馆运营运维资金</t>
    </r>
  </si>
  <si>
    <r>
      <rPr>
        <sz val="10"/>
        <color rgb="FF000000"/>
        <rFont val="仿宋_GB2312"/>
        <charset val="134"/>
      </rPr>
      <t>长株潭都市圈展示馆空调节能升级改造资金</t>
    </r>
  </si>
  <si>
    <r>
      <rPr>
        <sz val="10"/>
        <color rgb="FF000000"/>
        <rFont val="仿宋_GB2312"/>
        <charset val="134"/>
      </rPr>
      <t>长株潭都市圈发展智库服务</t>
    </r>
  </si>
  <si>
    <r>
      <rPr>
        <sz val="10"/>
        <color rgb="FF000000"/>
        <rFont val="仿宋_GB2312"/>
        <charset val="134"/>
      </rPr>
      <t>世行城市发展项目还款</t>
    </r>
  </si>
  <si>
    <r>
      <rPr>
        <sz val="10"/>
        <rFont val="Times New Roman"/>
        <charset val="134"/>
      </rPr>
      <t>51102.</t>
    </r>
    <r>
      <rPr>
        <sz val="10"/>
        <rFont val="仿宋_GB2312"/>
        <charset val="134"/>
      </rPr>
      <t>国外债务付息</t>
    </r>
  </si>
  <si>
    <r>
      <rPr>
        <sz val="10"/>
        <rFont val="Times New Roman"/>
        <charset val="134"/>
      </rPr>
      <t>30702.</t>
    </r>
    <r>
      <rPr>
        <sz val="10"/>
        <rFont val="仿宋_GB2312"/>
        <charset val="134"/>
      </rPr>
      <t>国外债务付息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</si>
</sst>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_GBK"/>
      <charset val="134"/>
    </font>
    <font>
      <sz val="11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0000"/>
      <name val="黑体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3" fillId="1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8" fillId="26" borderId="14" applyNumberFormat="false" applyAlignment="false" applyProtection="false">
      <alignment vertical="center"/>
    </xf>
    <xf numFmtId="0" fontId="23" fillId="23" borderId="10" applyNumberFormat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0" fillId="28" borderId="15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30" fillId="26" borderId="9" applyNumberForma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9" fillId="14" borderId="9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5">
    <xf numFmtId="0" fontId="0" fillId="0" borderId="0" xfId="0"/>
    <xf numFmtId="0" fontId="0" fillId="0" borderId="0" xfId="0" applyFont="true" applyAlignment="true"/>
    <xf numFmtId="0" fontId="1" fillId="0" borderId="0" xfId="0" applyFont="true" applyAlignment="true"/>
    <xf numFmtId="0" fontId="0" fillId="0" borderId="0" xfId="0" applyAlignment="true">
      <alignment horizontal="center" wrapText="true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top" wrapText="true"/>
    </xf>
    <xf numFmtId="0" fontId="0" fillId="0" borderId="0" xfId="0" applyAlignment="true">
      <alignment horizontal="center"/>
    </xf>
    <xf numFmtId="0" fontId="0" fillId="0" borderId="0" xfId="0" applyAlignment="true"/>
    <xf numFmtId="0" fontId="2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6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top" wrapText="true"/>
    </xf>
    <xf numFmtId="0" fontId="7" fillId="0" borderId="1" xfId="0" applyFont="true" applyBorder="true" applyAlignment="true">
      <alignment horizontal="center" vertical="top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7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top" wrapText="true"/>
    </xf>
    <xf numFmtId="0" fontId="5" fillId="0" borderId="4" xfId="0" applyFont="true" applyBorder="true" applyAlignment="true">
      <alignment horizontal="center" vertical="top" wrapText="true"/>
    </xf>
    <xf numFmtId="0" fontId="5" fillId="0" borderId="1" xfId="0" applyFont="true" applyBorder="true" applyAlignment="true">
      <alignment horizontal="center" vertical="top" wrapText="true"/>
    </xf>
    <xf numFmtId="0" fontId="8" fillId="0" borderId="0" xfId="0" applyFont="true" applyAlignment="true">
      <alignment horizontal="center" wrapText="true"/>
    </xf>
    <xf numFmtId="0" fontId="8" fillId="0" borderId="0" xfId="0" applyFont="true" applyAlignment="true">
      <alignment horizontal="center" vertical="center"/>
    </xf>
    <xf numFmtId="0" fontId="8" fillId="0" borderId="0" xfId="0" applyFont="true" applyAlignment="true">
      <alignment horizontal="left" vertical="top" wrapText="true"/>
    </xf>
    <xf numFmtId="0" fontId="8" fillId="0" borderId="0" xfId="0" applyFont="true" applyAlignment="true">
      <alignment horizontal="center"/>
    </xf>
    <xf numFmtId="0" fontId="9" fillId="0" borderId="1" xfId="0" applyFont="true" applyBorder="true" applyAlignment="true"/>
    <xf numFmtId="0" fontId="10" fillId="0" borderId="1" xfId="0" applyFont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61"/>
  <sheetViews>
    <sheetView tabSelected="1" workbookViewId="0">
      <selection activeCell="C13" sqref="C13"/>
    </sheetView>
  </sheetViews>
  <sheetFormatPr defaultColWidth="9" defaultRowHeight="13.5" outlineLevelCol="6"/>
  <cols>
    <col min="1" max="1" width="8.375" style="3" customWidth="true"/>
    <col min="2" max="2" width="16.5" style="4" customWidth="true"/>
    <col min="3" max="3" width="39.625" style="5" customWidth="true"/>
    <col min="4" max="4" width="14.125" style="6" customWidth="true"/>
    <col min="5" max="5" width="28.375" style="7" customWidth="true"/>
    <col min="6" max="6" width="21.875" style="7" customWidth="true"/>
    <col min="7" max="7" width="24" style="7" customWidth="true"/>
    <col min="8" max="16384" width="9" style="7"/>
  </cols>
  <sheetData>
    <row r="1" ht="18" customHeight="true" spans="1:2">
      <c r="A1" s="8" t="s">
        <v>0</v>
      </c>
      <c r="B1" s="8"/>
    </row>
    <row r="2" ht="27" spans="1:7">
      <c r="A2" s="9" t="s">
        <v>1</v>
      </c>
      <c r="B2" s="9"/>
      <c r="C2" s="9"/>
      <c r="D2" s="9"/>
      <c r="E2" s="9"/>
      <c r="F2" s="9"/>
      <c r="G2" s="9"/>
    </row>
    <row r="3" s="1" customFormat="true" ht="27" spans="1:7">
      <c r="A3" s="10" t="s">
        <v>2</v>
      </c>
      <c r="B3" s="11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</row>
    <row r="4" s="2" customFormat="true" spans="1:7">
      <c r="A4" s="12" t="s">
        <v>9</v>
      </c>
      <c r="B4" s="13"/>
      <c r="C4" s="14"/>
      <c r="D4" s="15">
        <f>SUM(D5,D14,D18,D22)</f>
        <v>6436</v>
      </c>
      <c r="E4" s="32"/>
      <c r="F4" s="32"/>
      <c r="G4" s="32"/>
    </row>
    <row r="5" s="2" customFormat="true" spans="1:7">
      <c r="A5" s="16" t="s">
        <v>10</v>
      </c>
      <c r="B5" s="15" t="s">
        <v>11</v>
      </c>
      <c r="C5" s="15"/>
      <c r="D5" s="15">
        <f>SUM(D6,D13)</f>
        <v>2316</v>
      </c>
      <c r="E5" s="18"/>
      <c r="F5" s="18"/>
      <c r="G5" s="18"/>
    </row>
    <row r="6" s="2" customFormat="true" spans="1:7">
      <c r="A6" s="16"/>
      <c r="B6" s="17" t="s">
        <v>12</v>
      </c>
      <c r="C6" s="18" t="s">
        <v>13</v>
      </c>
      <c r="D6" s="18">
        <v>2276</v>
      </c>
      <c r="E6" s="18"/>
      <c r="F6" s="18"/>
      <c r="G6" s="18"/>
    </row>
    <row r="7" spans="1:7">
      <c r="A7" s="16"/>
      <c r="B7" s="19"/>
      <c r="C7" s="20" t="s">
        <v>14</v>
      </c>
      <c r="D7" s="18">
        <v>2096</v>
      </c>
      <c r="E7" s="18" t="s">
        <v>15</v>
      </c>
      <c r="F7" s="33" t="s">
        <v>16</v>
      </c>
      <c r="G7" s="34"/>
    </row>
    <row r="8" spans="1:7">
      <c r="A8" s="16"/>
      <c r="B8" s="19"/>
      <c r="C8" s="20" t="s">
        <v>17</v>
      </c>
      <c r="D8" s="18">
        <v>40</v>
      </c>
      <c r="E8" s="18" t="s">
        <v>18</v>
      </c>
      <c r="F8" s="33" t="s">
        <v>16</v>
      </c>
      <c r="G8" s="34"/>
    </row>
    <row r="9" spans="1:7">
      <c r="A9" s="16"/>
      <c r="B9" s="19"/>
      <c r="C9" s="20" t="s">
        <v>19</v>
      </c>
      <c r="D9" s="18">
        <v>35</v>
      </c>
      <c r="E9" s="18" t="s">
        <v>18</v>
      </c>
      <c r="F9" s="33" t="s">
        <v>20</v>
      </c>
      <c r="G9" s="34"/>
    </row>
    <row r="10" spans="1:7">
      <c r="A10" s="16"/>
      <c r="B10" s="19"/>
      <c r="C10" s="20" t="s">
        <v>21</v>
      </c>
      <c r="D10" s="18">
        <v>35</v>
      </c>
      <c r="E10" s="18" t="s">
        <v>18</v>
      </c>
      <c r="F10" s="33" t="s">
        <v>20</v>
      </c>
      <c r="G10" s="34"/>
    </row>
    <row r="11" spans="1:7">
      <c r="A11" s="16"/>
      <c r="B11" s="19"/>
      <c r="C11" s="21" t="s">
        <v>22</v>
      </c>
      <c r="D11" s="22">
        <v>35</v>
      </c>
      <c r="E11" s="18" t="s">
        <v>18</v>
      </c>
      <c r="F11" s="33" t="s">
        <v>20</v>
      </c>
      <c r="G11" s="34"/>
    </row>
    <row r="12" spans="1:7">
      <c r="A12" s="16"/>
      <c r="B12" s="23"/>
      <c r="C12" s="20" t="s">
        <v>23</v>
      </c>
      <c r="D12" s="18">
        <v>35</v>
      </c>
      <c r="E12" s="18" t="s">
        <v>18</v>
      </c>
      <c r="F12" s="33" t="s">
        <v>20</v>
      </c>
      <c r="G12" s="34"/>
    </row>
    <row r="13" ht="25.5" spans="1:7">
      <c r="A13" s="16"/>
      <c r="B13" s="18" t="s">
        <v>24</v>
      </c>
      <c r="C13" s="20" t="s">
        <v>25</v>
      </c>
      <c r="D13" s="18">
        <v>40</v>
      </c>
      <c r="E13" s="18" t="s">
        <v>18</v>
      </c>
      <c r="F13" s="33" t="s">
        <v>16</v>
      </c>
      <c r="G13" s="34"/>
    </row>
    <row r="14" s="2" customFormat="true" spans="1:7">
      <c r="A14" s="16" t="s">
        <v>26</v>
      </c>
      <c r="B14" s="15" t="s">
        <v>27</v>
      </c>
      <c r="C14" s="15"/>
      <c r="D14" s="15">
        <f>SUM(D15:D17)</f>
        <v>959</v>
      </c>
      <c r="E14" s="18"/>
      <c r="F14" s="34"/>
      <c r="G14" s="34"/>
    </row>
    <row r="15" spans="1:7">
      <c r="A15" s="16"/>
      <c r="B15" s="18" t="s">
        <v>28</v>
      </c>
      <c r="C15" s="20" t="s">
        <v>14</v>
      </c>
      <c r="D15" s="18">
        <v>819</v>
      </c>
      <c r="E15" s="18" t="s">
        <v>15</v>
      </c>
      <c r="F15" s="33" t="s">
        <v>16</v>
      </c>
      <c r="G15" s="34"/>
    </row>
    <row r="16" spans="1:7">
      <c r="A16" s="16"/>
      <c r="B16" s="18"/>
      <c r="C16" s="20" t="s">
        <v>29</v>
      </c>
      <c r="D16" s="18">
        <v>100</v>
      </c>
      <c r="E16" s="18" t="s">
        <v>18</v>
      </c>
      <c r="F16" s="33" t="s">
        <v>20</v>
      </c>
      <c r="G16" s="34"/>
    </row>
    <row r="17" spans="1:7">
      <c r="A17" s="16"/>
      <c r="B17" s="18"/>
      <c r="C17" s="20" t="s">
        <v>30</v>
      </c>
      <c r="D17" s="18">
        <v>40</v>
      </c>
      <c r="E17" s="18" t="s">
        <v>18</v>
      </c>
      <c r="F17" s="33" t="s">
        <v>16</v>
      </c>
      <c r="G17" s="34"/>
    </row>
    <row r="18" s="2" customFormat="true" spans="1:7">
      <c r="A18" s="16" t="s">
        <v>31</v>
      </c>
      <c r="B18" s="15" t="s">
        <v>32</v>
      </c>
      <c r="C18" s="15"/>
      <c r="D18" s="15">
        <f>SUM(D19:D21)</f>
        <v>1160</v>
      </c>
      <c r="E18" s="18"/>
      <c r="F18" s="34"/>
      <c r="G18" s="34"/>
    </row>
    <row r="19" spans="1:7">
      <c r="A19" s="16"/>
      <c r="B19" s="18" t="s">
        <v>33</v>
      </c>
      <c r="C19" s="20" t="s">
        <v>14</v>
      </c>
      <c r="D19" s="18">
        <v>1085</v>
      </c>
      <c r="E19" s="18" t="s">
        <v>15</v>
      </c>
      <c r="F19" s="33" t="s">
        <v>16</v>
      </c>
      <c r="G19" s="34"/>
    </row>
    <row r="20" spans="1:7">
      <c r="A20" s="16"/>
      <c r="B20" s="18"/>
      <c r="C20" s="20" t="s">
        <v>34</v>
      </c>
      <c r="D20" s="18">
        <v>40</v>
      </c>
      <c r="E20" s="18" t="s">
        <v>18</v>
      </c>
      <c r="F20" s="33" t="s">
        <v>16</v>
      </c>
      <c r="G20" s="34"/>
    </row>
    <row r="21" spans="1:7">
      <c r="A21" s="16"/>
      <c r="B21" s="18"/>
      <c r="C21" s="20" t="s">
        <v>35</v>
      </c>
      <c r="D21" s="18">
        <v>35</v>
      </c>
      <c r="E21" s="18" t="s">
        <v>18</v>
      </c>
      <c r="F21" s="33" t="s">
        <v>20</v>
      </c>
      <c r="G21" s="34"/>
    </row>
    <row r="22" s="2" customFormat="true" spans="1:7">
      <c r="A22" s="24" t="s">
        <v>36</v>
      </c>
      <c r="B22" s="25" t="s">
        <v>37</v>
      </c>
      <c r="C22" s="26"/>
      <c r="D22" s="15">
        <f>SUM(D23,D28,)</f>
        <v>2001</v>
      </c>
      <c r="E22" s="18"/>
      <c r="F22" s="34"/>
      <c r="G22" s="34"/>
    </row>
    <row r="23" s="2" customFormat="true" spans="1:7">
      <c r="A23" s="16" t="s">
        <v>38</v>
      </c>
      <c r="B23" s="16" t="s">
        <v>39</v>
      </c>
      <c r="C23" s="27" t="s">
        <v>40</v>
      </c>
      <c r="D23" s="15">
        <f>SUM(D24:D27)</f>
        <v>288</v>
      </c>
      <c r="E23" s="18"/>
      <c r="F23" s="34"/>
      <c r="G23" s="34"/>
    </row>
    <row r="24" ht="27" spans="1:7">
      <c r="A24" s="16"/>
      <c r="B24" s="16"/>
      <c r="C24" s="20" t="s">
        <v>41</v>
      </c>
      <c r="D24" s="18">
        <v>28</v>
      </c>
      <c r="E24" s="18" t="s">
        <v>18</v>
      </c>
      <c r="F24" s="33" t="s">
        <v>42</v>
      </c>
      <c r="G24" s="33" t="s">
        <v>43</v>
      </c>
    </row>
    <row r="25" spans="1:7">
      <c r="A25" s="16"/>
      <c r="B25" s="16"/>
      <c r="C25" s="20" t="s">
        <v>44</v>
      </c>
      <c r="D25" s="18">
        <v>100</v>
      </c>
      <c r="E25" s="18" t="s">
        <v>18</v>
      </c>
      <c r="F25" s="33" t="s">
        <v>42</v>
      </c>
      <c r="G25" s="33" t="s">
        <v>43</v>
      </c>
    </row>
    <row r="26" spans="1:7">
      <c r="A26" s="16"/>
      <c r="B26" s="16"/>
      <c r="C26" s="20" t="s">
        <v>45</v>
      </c>
      <c r="D26" s="18">
        <v>120</v>
      </c>
      <c r="E26" s="18" t="s">
        <v>18</v>
      </c>
      <c r="F26" s="33" t="s">
        <v>42</v>
      </c>
      <c r="G26" s="33" t="s">
        <v>43</v>
      </c>
    </row>
    <row r="27" spans="1:7">
      <c r="A27" s="16"/>
      <c r="B27" s="16"/>
      <c r="C27" s="20" t="s">
        <v>46</v>
      </c>
      <c r="D27" s="18">
        <v>40</v>
      </c>
      <c r="E27" s="18" t="s">
        <v>18</v>
      </c>
      <c r="F27" s="33" t="s">
        <v>42</v>
      </c>
      <c r="G27" s="33" t="s">
        <v>43</v>
      </c>
    </row>
    <row r="28" s="2" customFormat="true" spans="1:7">
      <c r="A28" s="16" t="s">
        <v>47</v>
      </c>
      <c r="B28" s="16" t="s">
        <v>48</v>
      </c>
      <c r="C28" s="27" t="s">
        <v>49</v>
      </c>
      <c r="D28" s="15">
        <f>SUM(D29:D40)</f>
        <v>1713</v>
      </c>
      <c r="E28" s="18"/>
      <c r="F28" s="34"/>
      <c r="G28" s="34"/>
    </row>
    <row r="29" s="2" customFormat="true" spans="1:7">
      <c r="A29" s="16"/>
      <c r="B29" s="16"/>
      <c r="C29" s="20" t="s">
        <v>50</v>
      </c>
      <c r="D29" s="18">
        <v>80</v>
      </c>
      <c r="E29" s="18" t="s">
        <v>18</v>
      </c>
      <c r="F29" s="33" t="s">
        <v>42</v>
      </c>
      <c r="G29" s="33" t="s">
        <v>43</v>
      </c>
    </row>
    <row r="30" spans="1:7">
      <c r="A30" s="16"/>
      <c r="B30" s="16"/>
      <c r="C30" s="20" t="s">
        <v>51</v>
      </c>
      <c r="D30" s="18">
        <v>80</v>
      </c>
      <c r="E30" s="18" t="s">
        <v>18</v>
      </c>
      <c r="F30" s="33" t="s">
        <v>42</v>
      </c>
      <c r="G30" s="33" t="s">
        <v>43</v>
      </c>
    </row>
    <row r="31" spans="1:7">
      <c r="A31" s="16"/>
      <c r="B31" s="16"/>
      <c r="C31" s="20" t="s">
        <v>52</v>
      </c>
      <c r="D31" s="18">
        <v>120</v>
      </c>
      <c r="E31" s="18" t="s">
        <v>18</v>
      </c>
      <c r="F31" s="33" t="s">
        <v>42</v>
      </c>
      <c r="G31" s="33" t="s">
        <v>43</v>
      </c>
    </row>
    <row r="32" spans="1:7">
      <c r="A32" s="16"/>
      <c r="B32" s="16"/>
      <c r="C32" s="20" t="s">
        <v>53</v>
      </c>
      <c r="D32" s="18">
        <v>120</v>
      </c>
      <c r="E32" s="18" t="s">
        <v>18</v>
      </c>
      <c r="F32" s="33" t="s">
        <v>42</v>
      </c>
      <c r="G32" s="33" t="s">
        <v>43</v>
      </c>
    </row>
    <row r="33" ht="25.5" spans="1:7">
      <c r="A33" s="16"/>
      <c r="B33" s="16"/>
      <c r="C33" s="20" t="s">
        <v>54</v>
      </c>
      <c r="D33" s="18">
        <v>78</v>
      </c>
      <c r="E33" s="18" t="s">
        <v>18</v>
      </c>
      <c r="F33" s="33" t="s">
        <v>42</v>
      </c>
      <c r="G33" s="33" t="s">
        <v>43</v>
      </c>
    </row>
    <row r="34" spans="1:7">
      <c r="A34" s="16"/>
      <c r="B34" s="16"/>
      <c r="C34" s="20" t="s">
        <v>55</v>
      </c>
      <c r="D34" s="18">
        <v>75</v>
      </c>
      <c r="E34" s="18" t="s">
        <v>18</v>
      </c>
      <c r="F34" s="33" t="s">
        <v>42</v>
      </c>
      <c r="G34" s="33" t="s">
        <v>43</v>
      </c>
    </row>
    <row r="35" spans="1:7">
      <c r="A35" s="16"/>
      <c r="B35" s="16"/>
      <c r="C35" s="20" t="s">
        <v>56</v>
      </c>
      <c r="D35" s="18">
        <v>200</v>
      </c>
      <c r="E35" s="18" t="s">
        <v>18</v>
      </c>
      <c r="F35" s="33" t="s">
        <v>42</v>
      </c>
      <c r="G35" s="33" t="s">
        <v>43</v>
      </c>
    </row>
    <row r="36" spans="1:7">
      <c r="A36" s="16"/>
      <c r="B36" s="16"/>
      <c r="C36" s="20" t="s">
        <v>57</v>
      </c>
      <c r="D36" s="18">
        <v>100</v>
      </c>
      <c r="E36" s="18" t="s">
        <v>18</v>
      </c>
      <c r="F36" s="33" t="s">
        <v>42</v>
      </c>
      <c r="G36" s="33" t="s">
        <v>43</v>
      </c>
    </row>
    <row r="37" spans="1:7">
      <c r="A37" s="16"/>
      <c r="B37" s="16"/>
      <c r="C37" s="20" t="s">
        <v>58</v>
      </c>
      <c r="D37" s="18">
        <v>500</v>
      </c>
      <c r="E37" s="18" t="s">
        <v>18</v>
      </c>
      <c r="F37" s="33" t="s">
        <v>42</v>
      </c>
      <c r="G37" s="33" t="s">
        <v>43</v>
      </c>
    </row>
    <row r="38" spans="1:7">
      <c r="A38" s="16"/>
      <c r="B38" s="16"/>
      <c r="C38" s="20" t="s">
        <v>59</v>
      </c>
      <c r="D38" s="18">
        <v>200</v>
      </c>
      <c r="E38" s="18" t="s">
        <v>18</v>
      </c>
      <c r="F38" s="33" t="s">
        <v>42</v>
      </c>
      <c r="G38" s="33" t="s">
        <v>43</v>
      </c>
    </row>
    <row r="39" spans="1:7">
      <c r="A39" s="16"/>
      <c r="B39" s="16"/>
      <c r="C39" s="20" t="s">
        <v>60</v>
      </c>
      <c r="D39" s="18">
        <v>100</v>
      </c>
      <c r="E39" s="18" t="s">
        <v>18</v>
      </c>
      <c r="F39" s="33" t="s">
        <v>42</v>
      </c>
      <c r="G39" s="33" t="s">
        <v>43</v>
      </c>
    </row>
    <row r="40" spans="1:7">
      <c r="A40" s="16"/>
      <c r="B40" s="16"/>
      <c r="C40" s="20" t="s">
        <v>61</v>
      </c>
      <c r="D40" s="18">
        <v>60</v>
      </c>
      <c r="E40" s="18" t="s">
        <v>18</v>
      </c>
      <c r="F40" s="33" t="s">
        <v>62</v>
      </c>
      <c r="G40" s="33" t="s">
        <v>63</v>
      </c>
    </row>
    <row r="41" ht="20.1" customHeight="true" spans="1:4">
      <c r="A41" s="28"/>
      <c r="B41" s="29"/>
      <c r="C41" s="30"/>
      <c r="D41" s="31"/>
    </row>
    <row r="42" ht="20.1" customHeight="true" spans="1:4">
      <c r="A42" s="28"/>
      <c r="B42" s="29"/>
      <c r="C42" s="30"/>
      <c r="D42" s="31"/>
    </row>
    <row r="43" ht="20.1" customHeight="true" spans="1:4">
      <c r="A43" s="28"/>
      <c r="B43" s="29"/>
      <c r="C43" s="30"/>
      <c r="D43" s="31"/>
    </row>
    <row r="44" ht="20.1" customHeight="true" spans="1:4">
      <c r="A44" s="28"/>
      <c r="B44" s="29"/>
      <c r="C44" s="30"/>
      <c r="D44" s="31"/>
    </row>
    <row r="45" ht="20.1" customHeight="true" spans="1:4">
      <c r="A45" s="28"/>
      <c r="B45" s="29"/>
      <c r="C45" s="30"/>
      <c r="D45" s="31"/>
    </row>
    <row r="46" ht="20.1" customHeight="true" spans="1:4">
      <c r="A46" s="28"/>
      <c r="B46" s="29"/>
      <c r="C46" s="30"/>
      <c r="D46" s="31"/>
    </row>
    <row r="47" ht="20.1" customHeight="true" spans="1:4">
      <c r="A47" s="28"/>
      <c r="B47" s="29"/>
      <c r="C47" s="30"/>
      <c r="D47" s="31"/>
    </row>
    <row r="48" ht="20.1" customHeight="true" spans="1:4">
      <c r="A48" s="28"/>
      <c r="B48" s="29"/>
      <c r="C48" s="30"/>
      <c r="D48" s="31"/>
    </row>
    <row r="49" ht="20.1" customHeight="true" spans="1:4">
      <c r="A49" s="28"/>
      <c r="B49" s="29"/>
      <c r="C49" s="30"/>
      <c r="D49" s="31"/>
    </row>
    <row r="50" ht="20.1" customHeight="true" spans="1:4">
      <c r="A50" s="28"/>
      <c r="B50" s="29"/>
      <c r="C50" s="30"/>
      <c r="D50" s="31"/>
    </row>
    <row r="51" ht="20.1" customHeight="true" spans="1:4">
      <c r="A51" s="28"/>
      <c r="B51" s="29"/>
      <c r="C51" s="30"/>
      <c r="D51" s="31"/>
    </row>
    <row r="52" spans="1:4">
      <c r="A52" s="28"/>
      <c r="B52" s="29"/>
      <c r="C52" s="30"/>
      <c r="D52" s="31"/>
    </row>
    <row r="53" spans="1:4">
      <c r="A53" s="28"/>
      <c r="B53" s="29"/>
      <c r="C53" s="30"/>
      <c r="D53" s="31"/>
    </row>
    <row r="54" spans="1:4">
      <c r="A54" s="28"/>
      <c r="B54" s="29"/>
      <c r="C54" s="30"/>
      <c r="D54" s="31"/>
    </row>
    <row r="55" spans="1:4">
      <c r="A55" s="28"/>
      <c r="B55" s="29"/>
      <c r="C55" s="30"/>
      <c r="D55" s="31"/>
    </row>
    <row r="56" spans="1:4">
      <c r="A56" s="28"/>
      <c r="B56" s="29"/>
      <c r="C56" s="30"/>
      <c r="D56" s="31"/>
    </row>
    <row r="57" spans="1:4">
      <c r="A57" s="28"/>
      <c r="B57" s="29"/>
      <c r="C57" s="30"/>
      <c r="D57" s="31"/>
    </row>
    <row r="58" spans="1:4">
      <c r="A58" s="28"/>
      <c r="B58" s="29"/>
      <c r="C58" s="30"/>
      <c r="D58" s="31"/>
    </row>
    <row r="59" spans="1:4">
      <c r="A59" s="28"/>
      <c r="B59" s="29"/>
      <c r="C59" s="30"/>
      <c r="D59" s="31"/>
    </row>
    <row r="60" spans="1:4">
      <c r="A60" s="28"/>
      <c r="B60" s="29"/>
      <c r="C60" s="30"/>
      <c r="D60" s="31"/>
    </row>
    <row r="61" spans="1:4">
      <c r="A61" s="28"/>
      <c r="B61" s="29"/>
      <c r="C61" s="30"/>
      <c r="D61" s="31"/>
    </row>
  </sheetData>
  <mergeCells count="17">
    <mergeCell ref="A1:B1"/>
    <mergeCell ref="A2:G2"/>
    <mergeCell ref="A4:C4"/>
    <mergeCell ref="B5:C5"/>
    <mergeCell ref="B14:C14"/>
    <mergeCell ref="B18:C18"/>
    <mergeCell ref="B22:C22"/>
    <mergeCell ref="A5:A13"/>
    <mergeCell ref="A14:A17"/>
    <mergeCell ref="A18:A21"/>
    <mergeCell ref="A23:A27"/>
    <mergeCell ref="A28:A40"/>
    <mergeCell ref="B6:B12"/>
    <mergeCell ref="B15:B17"/>
    <mergeCell ref="B19:B21"/>
    <mergeCell ref="B23:B27"/>
    <mergeCell ref="B28:B40"/>
  </mergeCells>
  <pageMargins left="0.7" right="0.7" top="0.75" bottom="0.75" header="0.3" footer="0.3"/>
  <pageSetup paperSize="9" scale="84" fitToHeight="0" orientation="landscape"/>
  <headerFooter/>
  <ignoredErrors>
    <ignoredError sqref="D23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朱雅迪</dc:creator>
  <cp:lastModifiedBy>greatwall</cp:lastModifiedBy>
  <dcterms:created xsi:type="dcterms:W3CDTF">2015-06-10T02:19:00Z</dcterms:created>
  <cp:lastPrinted>2021-04-15T21:01:00Z</cp:lastPrinted>
  <dcterms:modified xsi:type="dcterms:W3CDTF">2023-09-12T09:52:20Z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