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水运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<sst xmlns="http://schemas.openxmlformats.org/spreadsheetml/2006/main" count="19" uniqueCount="19">
  <si>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附件5</t>
  </si>
  <si>
    <t>2022年第三批水运项目专项补助资金明细表</t>
  </si>
  <si>
    <t>单位：万元</t>
  </si>
  <si>
    <t>市州/单位</t>
  </si>
  <si>
    <t>小计</t>
  </si>
  <si>
    <t>地方航道项目</t>
  </si>
  <si>
    <t>省管干线航道专项养护及公益
助航</t>
  </si>
  <si>
    <t>码头环保
提质改造</t>
  </si>
  <si>
    <t>洗舱站运营</t>
  </si>
  <si>
    <t>备注</t>
  </si>
  <si>
    <t>合计</t>
  </si>
  <si>
    <t>长沙市</t>
  </si>
  <si>
    <t>衡阳市</t>
  </si>
  <si>
    <t>岳阳市</t>
  </si>
  <si>
    <t>常德市</t>
  </si>
  <si>
    <t>益阳市</t>
  </si>
  <si>
    <t>郴州市</t>
  </si>
  <si>
    <t>衡阳航道事务中心</t>
  </si>
  <si>
    <t>政府预算支出经济分类科目“50599.其他对事业单位补助”；部门预算支出经济分类科目“30299.其他商品和服务支出”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</si>
</sst>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7" fillId="9" borderId="5" applyNumberFormat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" fillId="25" borderId="9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7" fillId="9" borderId="6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9" fillId="11" borderId="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top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19" sqref="K19"/>
    </sheetView>
  </sheetViews>
  <sheetFormatPr defaultColWidth="9" defaultRowHeight="13.5" outlineLevelCol="6"/>
  <cols>
    <col min="1" max="1" width="19" style="1" customWidth="true"/>
    <col min="2" max="7" width="14.125" style="1" customWidth="true"/>
    <col min="8" max="16384" width="9" style="1"/>
  </cols>
  <sheetData>
    <row r="1" spans="1:3">
      <c r="A1" s="2" t="s">
        <v>0</v>
      </c>
      <c r="B1" s="2"/>
      <c r="C1" s="2"/>
    </row>
    <row r="2" ht="27" spans="1:7">
      <c r="A2" s="3" t="s">
        <v>1</v>
      </c>
      <c r="B2" s="3"/>
      <c r="C2" s="3"/>
      <c r="D2" s="3"/>
      <c r="E2" s="3"/>
      <c r="F2" s="3"/>
      <c r="G2" s="3"/>
    </row>
    <row r="3" ht="20.25" spans="1:7">
      <c r="A3" s="4"/>
      <c r="B3" s="4"/>
      <c r="C3" s="4"/>
      <c r="E3" s="9"/>
      <c r="F3" s="9"/>
      <c r="G3" s="9" t="s">
        <v>2</v>
      </c>
    </row>
    <row r="4" ht="40.5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</row>
    <row r="5" spans="1:7">
      <c r="A5" s="5" t="s">
        <v>10</v>
      </c>
      <c r="B5" s="5">
        <f t="shared" ref="B5:B12" si="0">C5+D5+E5+F5</f>
        <v>2775.17</v>
      </c>
      <c r="C5" s="5">
        <f t="shared" ref="C5:F5" si="1">SUM(C6:C12)</f>
        <v>500</v>
      </c>
      <c r="D5" s="5">
        <f t="shared" si="1"/>
        <v>396.52</v>
      </c>
      <c r="E5" s="5">
        <f t="shared" si="1"/>
        <v>1850</v>
      </c>
      <c r="F5" s="5">
        <f t="shared" si="1"/>
        <v>28.65</v>
      </c>
      <c r="G5" s="5"/>
    </row>
    <row r="6" spans="1:7">
      <c r="A6" s="6" t="s">
        <v>11</v>
      </c>
      <c r="B6" s="5">
        <f t="shared" si="0"/>
        <v>14.75</v>
      </c>
      <c r="C6" s="7"/>
      <c r="D6" s="8"/>
      <c r="E6" s="8"/>
      <c r="F6" s="8">
        <v>14.75</v>
      </c>
      <c r="G6" s="8"/>
    </row>
    <row r="7" spans="1:7">
      <c r="A7" s="6" t="s">
        <v>12</v>
      </c>
      <c r="B7" s="5">
        <f t="shared" si="0"/>
        <v>830</v>
      </c>
      <c r="C7" s="7"/>
      <c r="D7" s="8"/>
      <c r="E7" s="8">
        <v>830</v>
      </c>
      <c r="F7" s="8"/>
      <c r="G7" s="10"/>
    </row>
    <row r="8" spans="1:7">
      <c r="A8" s="6" t="s">
        <v>13</v>
      </c>
      <c r="B8" s="5">
        <f t="shared" si="0"/>
        <v>343.9</v>
      </c>
      <c r="C8" s="7"/>
      <c r="D8" s="8"/>
      <c r="E8" s="8">
        <v>330</v>
      </c>
      <c r="F8" s="8">
        <v>13.9</v>
      </c>
      <c r="G8" s="11"/>
    </row>
    <row r="9" spans="1:7">
      <c r="A9" s="6" t="s">
        <v>14</v>
      </c>
      <c r="B9" s="5">
        <f t="shared" si="0"/>
        <v>420</v>
      </c>
      <c r="C9" s="7"/>
      <c r="D9" s="8"/>
      <c r="E9" s="8">
        <v>420</v>
      </c>
      <c r="F9" s="8"/>
      <c r="G9" s="11"/>
    </row>
    <row r="10" spans="1:7">
      <c r="A10" s="6" t="s">
        <v>15</v>
      </c>
      <c r="B10" s="5">
        <f t="shared" si="0"/>
        <v>270</v>
      </c>
      <c r="C10" s="7"/>
      <c r="D10" s="8"/>
      <c r="E10" s="8">
        <v>270</v>
      </c>
      <c r="F10" s="8"/>
      <c r="G10" s="11"/>
    </row>
    <row r="11" spans="1:7">
      <c r="A11" s="6" t="s">
        <v>16</v>
      </c>
      <c r="B11" s="5">
        <f t="shared" si="0"/>
        <v>500</v>
      </c>
      <c r="C11" s="7">
        <v>500</v>
      </c>
      <c r="D11" s="8"/>
      <c r="E11" s="8"/>
      <c r="F11" s="8"/>
      <c r="G11" s="11"/>
    </row>
    <row r="12" ht="108" spans="1:7">
      <c r="A12" s="5" t="s">
        <v>17</v>
      </c>
      <c r="B12" s="5">
        <f t="shared" si="0"/>
        <v>396.52</v>
      </c>
      <c r="C12" s="5"/>
      <c r="D12" s="8">
        <v>396.52</v>
      </c>
      <c r="E12" s="8"/>
      <c r="F12" s="8"/>
      <c r="G12" s="10" t="s">
        <v>18</v>
      </c>
    </row>
  </sheetData>
  <mergeCells count="1">
    <mergeCell ref="A2:G2"/>
  </mergeCells>
  <printOptions horizontalCentered="true"/>
  <pageMargins left="0.393055555555556" right="0.314583333333333" top="0.747916666666667" bottom="0.747916666666667" header="0.314583333333333" footer="0.314583333333333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2023-09-26T09:04:00Z</dcterms:created>
  <dcterms:modified xsi:type="dcterms:W3CDTF">2023-09-26T15:44:07Z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