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<sst xmlns="http://schemas.openxmlformats.org/spreadsheetml/2006/main" count="298" uniqueCount="298">
  <si>
    <t>附件</t>
  </si>
  <si>
    <t>2023年省文物保护专项资金安排表</t>
  </si>
  <si>
    <t>单位：万元</t>
  </si>
  <si>
    <t>市州</t>
  </si>
  <si>
    <t>县市区</t>
  </si>
  <si>
    <t>单位名称</t>
  </si>
  <si>
    <t>项目名称</t>
  </si>
  <si>
    <t>金额</t>
  </si>
  <si>
    <t>合计</t>
  </si>
  <si>
    <t>省直小计</t>
  </si>
  <si>
    <t>湖南省文化和旅游厅</t>
  </si>
  <si>
    <t>湖南省文物考古研究院（湖南省文物保护利用中心）</t>
  </si>
  <si>
    <t>长沙铜官窑基地文物库房消防提质改造工程</t>
  </si>
  <si>
    <t>湖南省省级及以上文物保护单位文物构成清单、两线范围复核及矢量化工作</t>
  </si>
  <si>
    <t>长江国家文化公园（湖南段）文物资料调查</t>
  </si>
  <si>
    <t>湖南省文物考古研究所所藏青铜文物保护修复项目</t>
  </si>
  <si>
    <t>湖南省文物考古研究所所藏长沙窑瓷器保护修复项目</t>
  </si>
  <si>
    <t>《华容车轱山新石器时代遗址发掘报告》出版</t>
  </si>
  <si>
    <t>湖南传统建筑遗产调查与研究（一期）</t>
  </si>
  <si>
    <t>湖南省韶山管理局</t>
  </si>
  <si>
    <t>韶山毛泽东同志纪念馆</t>
  </si>
  <si>
    <t>韶山毛泽东同志纪念馆安防工程升级改造项目</t>
  </si>
  <si>
    <t>湖南省教育厅</t>
  </si>
  <si>
    <t>湖南科技大学</t>
  </si>
  <si>
    <t>湘潭文庙修缮工程</t>
  </si>
  <si>
    <t>湖南师范大学</t>
  </si>
  <si>
    <t>湖南师范大学新发现商周青铜重器（罍）保护修复项目</t>
  </si>
  <si>
    <t>市县小计</t>
  </si>
  <si>
    <t>长沙市</t>
  </si>
  <si>
    <t>长沙市小计</t>
  </si>
  <si>
    <t>长沙市本级及所辖区</t>
  </si>
  <si>
    <t>长沙市文物考古研究所</t>
  </si>
  <si>
    <t>长沙市文物考古研究所考古标本标准库房安防工程</t>
  </si>
  <si>
    <t>汉代长沙王陵墓群马坡山-庙坡山墓地（岳麓区）考古调查与勘探</t>
  </si>
  <si>
    <t>长沙市麓山寺</t>
  </si>
  <si>
    <t>麓山寺修缮工程（一期）</t>
  </si>
  <si>
    <t>麓山寺防雷工程</t>
  </si>
  <si>
    <t>长沙市开福区文化旅游体育局</t>
  </si>
  <si>
    <t>开福寺消防工程</t>
  </si>
  <si>
    <t>长沙市雨花区文化旅游体育局</t>
  </si>
  <si>
    <t>左宗棠墓及墓园考古调查勘探</t>
  </si>
  <si>
    <t>长沙县</t>
  </si>
  <si>
    <t>李维汉故居纪念馆</t>
  </si>
  <si>
    <t>李维汉故居保养维护与现状整修工程</t>
  </si>
  <si>
    <t>李维汉故居复原陈列展示工程</t>
  </si>
  <si>
    <t>长沙县文化旅游广电体育局</t>
  </si>
  <si>
    <t>柳直荀故居复原陈列展示工程</t>
  </si>
  <si>
    <t>黄兴故居纪念馆</t>
  </si>
  <si>
    <t>黄兴故居纪念馆馆藏三级家具文物（木、石质）保护修复项目</t>
  </si>
  <si>
    <t>宁乡市</t>
  </si>
  <si>
    <t>宁乡市文化旅游广电体育局</t>
  </si>
  <si>
    <t>黄钺墓保护修缮工程</t>
  </si>
  <si>
    <t>浏阳市</t>
  </si>
  <si>
    <t>浏阳市文物保护发展中心</t>
  </si>
  <si>
    <t>红十六军临时军部旧址黄五美祠消防工程</t>
  </si>
  <si>
    <t>浏阳市社港镇人民政府</t>
  </si>
  <si>
    <t>寻淮洲故居保养维护工程</t>
  </si>
  <si>
    <t>寻淮洲故居复原陈列展示工程</t>
  </si>
  <si>
    <t xml:space="preserve">株洲市 </t>
  </si>
  <si>
    <t>株洲市小计</t>
  </si>
  <si>
    <t>渌口区</t>
  </si>
  <si>
    <t>渌口区文化旅游广电体育局</t>
  </si>
  <si>
    <t>杨得志故居展示工程</t>
  </si>
  <si>
    <t>杨得志故居消防提质改造工程</t>
  </si>
  <si>
    <t>毛泽东考察湖南农民运动旧址-伏波庙保养维护和现状整修工程</t>
  </si>
  <si>
    <t>攸县</t>
  </si>
  <si>
    <t>攸县考古研究和文物保护中心（攸县博物馆）</t>
  </si>
  <si>
    <t>阳升观（前殿、夫人庙）修缮保护工程</t>
  </si>
  <si>
    <t>炎陵县</t>
  </si>
  <si>
    <t>炎陵县文化旅游广电体育局</t>
  </si>
  <si>
    <t>炎陵县红军标语博物馆馆藏二级和三级标语文物保护修复与预防性保护项目</t>
  </si>
  <si>
    <t>中共酃县县委机关旧址修缮工程</t>
  </si>
  <si>
    <t>何孟雄故居修缮工程</t>
  </si>
  <si>
    <t>醴陵市</t>
  </si>
  <si>
    <t>醴陵市文化旅游广电体育局</t>
  </si>
  <si>
    <t>醴陵南四区苏维埃革命活动旧址消防工程</t>
  </si>
  <si>
    <t>湘潭市</t>
  </si>
  <si>
    <t>湘潭市小计</t>
  </si>
  <si>
    <t>湘潭市本级及所辖区</t>
  </si>
  <si>
    <t>湘潭市博物馆</t>
  </si>
  <si>
    <t>湘潭市博物馆馆藏三级纸质（字画）文物保护修复项目</t>
  </si>
  <si>
    <t>湘潭市博物馆藏二级和三级铜质文物保护修复项目</t>
  </si>
  <si>
    <t>韶山市</t>
  </si>
  <si>
    <t>韶山市文旅广体局</t>
  </si>
  <si>
    <t>韶山村李氏宗祠突发抢险性保护工程</t>
  </si>
  <si>
    <t>湘乡市</t>
  </si>
  <si>
    <t>湘乡市文化旅游广电体育局</t>
  </si>
  <si>
    <t>陈赓故居展示工程</t>
  </si>
  <si>
    <t>湘潭县</t>
  </si>
  <si>
    <t>彭德怀纪念馆</t>
  </si>
  <si>
    <t>彭德怀墓修缮工程</t>
  </si>
  <si>
    <t>衡阳市</t>
  </si>
  <si>
    <t>衡阳市小计</t>
  </si>
  <si>
    <t>衡阳市本级及所辖区</t>
  </si>
  <si>
    <t>衡阳新建湘中小企业创业服务有限责任公司</t>
  </si>
  <si>
    <t>衡阳建湘柴油机厂早期建设群——中小件车间修缮工程（第一期）</t>
  </si>
  <si>
    <t>珠晖区文化旅游体育局</t>
  </si>
  <si>
    <t>珠晖塔防雷工程</t>
  </si>
  <si>
    <t>衡山县</t>
  </si>
  <si>
    <t>衡山县文化遗产事务中心</t>
  </si>
  <si>
    <t>毛泽东考察湖南农民运动旧址新源渡口修缮及环境整治工程</t>
  </si>
  <si>
    <t>常宁市</t>
  </si>
  <si>
    <t>常宁市文化遗产事务中心</t>
  </si>
  <si>
    <t>常宁农民协会旧址群——常宁县第八区农民协会旧址（火石桥李氏宗祠）修缮</t>
  </si>
  <si>
    <t>常宁县第二区农民协会旧址（瑶塘肖家祠堂）修缮工程</t>
  </si>
  <si>
    <t>常宁县第十区梅子塘乡农民协会旧址（梅江曹氏宗祠）修缮工程</t>
  </si>
  <si>
    <t>常宁市文化遗产事务中心藏纸质文物保护修复项目</t>
  </si>
  <si>
    <t>衡东县</t>
  </si>
  <si>
    <t>衡东县文化遗产事务中心</t>
  </si>
  <si>
    <t>堰城城址考古调查勘探</t>
  </si>
  <si>
    <t>祁东县</t>
  </si>
  <si>
    <t>祁东县文化遗产事务中心</t>
  </si>
  <si>
    <t>周旭公祠修缮工程</t>
  </si>
  <si>
    <t>耒阳市</t>
  </si>
  <si>
    <t>耒阳市考古研究和文物保护中心</t>
  </si>
  <si>
    <t>大河滩古街道文物保护修缮工程（一期）</t>
  </si>
  <si>
    <t>常德市</t>
  </si>
  <si>
    <t>常德市小计</t>
  </si>
  <si>
    <t>津市市</t>
  </si>
  <si>
    <t>津市市博物馆</t>
  </si>
  <si>
    <t>津市市博物馆馆藏二级和三级陶瓷文物保护修复项目</t>
  </si>
  <si>
    <t>津市市文化旅游广电体育局</t>
  </si>
  <si>
    <t>津市市人民电影院消防防火工程</t>
  </si>
  <si>
    <t>津市市人民电影院修缮工程</t>
  </si>
  <si>
    <t>津市市白龙泉汉墓群保护修缮工程</t>
  </si>
  <si>
    <t>石门县</t>
  </si>
  <si>
    <t>石门县文化旅游广电体育局</t>
  </si>
  <si>
    <t>石门县白云屋桥修缮工程</t>
  </si>
  <si>
    <t>岳阳市</t>
  </si>
  <si>
    <t>岳阳市小计</t>
  </si>
  <si>
    <t>岳阳市本级及所辖区</t>
  </si>
  <si>
    <t>岳阳市博物馆</t>
  </si>
  <si>
    <t>岳阳市博物馆馆藏二级和三级木质文物保护修复项目（一期）</t>
  </si>
  <si>
    <t>岳阳市博物馆安防提升工程</t>
  </si>
  <si>
    <t>岳阳市云溪区文化旅游广电局</t>
  </si>
  <si>
    <t>黄淑烈士故居消防工程</t>
  </si>
  <si>
    <t>平江县</t>
  </si>
  <si>
    <t>平江县考古研究和文物保护中心</t>
  </si>
  <si>
    <t>向钧故居保养维护和现状整修工程</t>
  </si>
  <si>
    <t>临湘市</t>
  </si>
  <si>
    <t>临湘市文物保护中心</t>
  </si>
  <si>
    <t>万里茶道（湖南段）申报世界文化遗产文本和管理规划编制</t>
  </si>
  <si>
    <t>临湘塔防雷工程</t>
  </si>
  <si>
    <t>邵阳市</t>
  </si>
  <si>
    <t>邵阳市小计</t>
  </si>
  <si>
    <t>邵阳县</t>
  </si>
  <si>
    <t>邵阳县文化旅游广电体育局</t>
  </si>
  <si>
    <t>易氏宗祠保护修缮工程</t>
  </si>
  <si>
    <t>隆回县</t>
  </si>
  <si>
    <t>隆回县文化旅游广电体育局</t>
  </si>
  <si>
    <t>魏午庄故居修缮工程</t>
  </si>
  <si>
    <t>茶山袁氏宗祠文物保护修缮工程</t>
  </si>
  <si>
    <t>天门寺（二期）修缮工程</t>
  </si>
  <si>
    <t>新宁县</t>
  </si>
  <si>
    <t>新宁县文物管理局</t>
  </si>
  <si>
    <t>中龙院古民居保护修缮工程</t>
  </si>
  <si>
    <t>武冈市</t>
  </si>
  <si>
    <t>武冈市文化旅游广电体育局</t>
  </si>
  <si>
    <t>武冈文庙修缮工程</t>
  </si>
  <si>
    <t>邵东市</t>
  </si>
  <si>
    <t>邵东市文化旅游广电体育局</t>
  </si>
  <si>
    <t>湖南农业学大寨典型旧址——野鸡坪农业及水利遗产保护修缮工程</t>
  </si>
  <si>
    <t>洞口县</t>
  </si>
  <si>
    <t>洞口县文化旅游广电体育局</t>
  </si>
  <si>
    <t>红二、六军团洞口花园会师旧址——萧克石江指挥旧址修缮工程</t>
  </si>
  <si>
    <t>新邵县</t>
  </si>
  <si>
    <t>新邵县文化旅游广电体育局</t>
  </si>
  <si>
    <t>白云岩古建筑群——牧云寺文物保护修缮工程</t>
  </si>
  <si>
    <t>张家界市</t>
  </si>
  <si>
    <t>张家界市小计</t>
  </si>
  <si>
    <t>张家界市本级及所辖区</t>
  </si>
  <si>
    <t>张家界市永定区考古研究与文物保护中心</t>
  </si>
  <si>
    <t>玉皇洞石窟本体保护修缮工程</t>
  </si>
  <si>
    <t>慈利县</t>
  </si>
  <si>
    <t>慈利县考古研究与文物保护中心</t>
  </si>
  <si>
    <t>慈利县博物馆安防工程提升项目</t>
  </si>
  <si>
    <t>益阳市</t>
  </si>
  <si>
    <t>益阳市小计</t>
  </si>
  <si>
    <t>益阳市本级及所辖区</t>
  </si>
  <si>
    <t>益阳市赫山区文化旅游广电体育局</t>
  </si>
  <si>
    <t>袁铸仁墓保护工程</t>
  </si>
  <si>
    <t>何凤山墓现状整修工程</t>
  </si>
  <si>
    <t>资阳区文化旅游广电体育局</t>
  </si>
  <si>
    <t>丰堆仑革命旧址消防工程</t>
  </si>
  <si>
    <t>沅江市</t>
  </si>
  <si>
    <t>沅江市洞庭湖博物馆</t>
  </si>
  <si>
    <t>沅江市洞庭湖博物馆馆藏二级和三级纸质文物保护修复（一期）项目</t>
  </si>
  <si>
    <t>安化县</t>
  </si>
  <si>
    <t>安化县文物保护与考古研究中心</t>
  </si>
  <si>
    <t>熊邵安故居修缮工程</t>
  </si>
  <si>
    <t>桃江县</t>
  </si>
  <si>
    <t>桃江县文物管理所</t>
  </si>
  <si>
    <t>熊亨瀚墓保护修缮与环境整治工程</t>
  </si>
  <si>
    <t>娄底市</t>
  </si>
  <si>
    <t>娄底市小计</t>
  </si>
  <si>
    <t>娄底市本级及所辖区</t>
  </si>
  <si>
    <t>娄星区文化旅游广电体育局</t>
  </si>
  <si>
    <t>贺国中祖屋修缮工程</t>
  </si>
  <si>
    <t>双峰县</t>
  </si>
  <si>
    <t>双峰县文化旅游广电体育局</t>
  </si>
  <si>
    <t>衡宝战役旧址（含烈士墓）修缮工程</t>
  </si>
  <si>
    <t>新化县</t>
  </si>
  <si>
    <t>楚怡高级工业学校新化旧址保护管理所（楚怡高级工业学校新化旧址陈列馆）</t>
  </si>
  <si>
    <t>楚怡高级工业学校新化旧址（含陈润霖墓）白蚁防治工程</t>
  </si>
  <si>
    <t>郴州市</t>
  </si>
  <si>
    <t>郴州市小计</t>
  </si>
  <si>
    <t>郴州市本级及所辖区</t>
  </si>
  <si>
    <t>北湖区文旅广体局</t>
  </si>
  <si>
    <t>邓华故居现状整修工程</t>
  </si>
  <si>
    <t>湘南起义纪念馆</t>
  </si>
  <si>
    <t>湘南起义纪念馆安防工程</t>
  </si>
  <si>
    <t>苏仙区文化旅游广电体育局</t>
  </si>
  <si>
    <t>湘粤古道（郴县国共抗日合作谈判旧址——李家大屋）安防工程</t>
  </si>
  <si>
    <t>汝城县</t>
  </si>
  <si>
    <t>汝城县文化旅游广电体育局</t>
  </si>
  <si>
    <t>中央红军长征“半条被子”故事发生地旧址保养维护和现状整修工程</t>
  </si>
  <si>
    <t>宜章县</t>
  </si>
  <si>
    <t>宜章县文化旅游广电体育局</t>
  </si>
  <si>
    <t>湘粤古道（郴州段）——三星桥修缮工程</t>
  </si>
  <si>
    <t>中央红军长征突破第三道封锁线旧址群——白石渡活动旧址群——周恩来、刘伯承旧居修缮工程</t>
  </si>
  <si>
    <t>桂东县</t>
  </si>
  <si>
    <t>桂东县文化旅游广电体育局</t>
  </si>
  <si>
    <t>聚龙居修缮一期工程</t>
  </si>
  <si>
    <t>嘉禾县</t>
  </si>
  <si>
    <t>嘉禾县文物保护中心</t>
  </si>
  <si>
    <t>湘南起义旧址群—嘉禾南区农民协会旧址抢险加固工程</t>
  </si>
  <si>
    <t>临武县</t>
  </si>
  <si>
    <t>临武县文化旅游广电体育局</t>
  </si>
  <si>
    <t>镇南人民公社旧址消防工程</t>
  </si>
  <si>
    <t>临武碉楼群第二期修缮工程</t>
  </si>
  <si>
    <t>安仁县</t>
  </si>
  <si>
    <t>安仁县文化旅游广电体育局</t>
  </si>
  <si>
    <t>欧阳厚均故居及墓（含欧阳氏祠）——欧阳厚均故居保护修缮工程</t>
  </si>
  <si>
    <t>桂阳县</t>
  </si>
  <si>
    <t>桂阳县文物保护利用中心</t>
  </si>
  <si>
    <t>邓三雄故居消防工程</t>
  </si>
  <si>
    <t>木家塘古民居——张氏公祠及张经尧祖屋保护修缮工程</t>
  </si>
  <si>
    <t>永州市</t>
  </si>
  <si>
    <t>永州市小计</t>
  </si>
  <si>
    <t>永州市本级</t>
  </si>
  <si>
    <t>永州市博物馆</t>
  </si>
  <si>
    <t>永州市博物馆藏二级和三级玉石质文物保护修复项目</t>
  </si>
  <si>
    <t>宁远县</t>
  </si>
  <si>
    <t>宁远县文物保护中心</t>
  </si>
  <si>
    <t>下灌村古建筑群——昌公祠修缮工程</t>
  </si>
  <si>
    <t>下灌村古建筑群——豪公祠修缮工程</t>
  </si>
  <si>
    <t>祁阳市</t>
  </si>
  <si>
    <t>祁阳市文化旅游广电体育局</t>
  </si>
  <si>
    <t>九泥坝戏台修缮工程</t>
  </si>
  <si>
    <t>双牌县</t>
  </si>
  <si>
    <t>双牌县文化旅游广电体育局</t>
  </si>
  <si>
    <t>湘桂古道（双牌段）卢氏公祠修缮工程</t>
  </si>
  <si>
    <t>江永县</t>
  </si>
  <si>
    <t>江永县文化旅游广电体育局</t>
  </si>
  <si>
    <t>桐口门楼、凤鸣祠、凤鸣阁修缮工程</t>
  </si>
  <si>
    <t>新田县</t>
  </si>
  <si>
    <t>新田县文化旅游广电体育局</t>
  </si>
  <si>
    <t>郑作民故居保护修缮工程</t>
  </si>
  <si>
    <t>蓝山县</t>
  </si>
  <si>
    <t>蓝山县文物事务中心</t>
  </si>
  <si>
    <t>蓝山县南平古聚落遗址保护展示利用工程</t>
  </si>
  <si>
    <t>怀化市</t>
  </si>
  <si>
    <t>怀化市小计</t>
  </si>
  <si>
    <t>洪江市</t>
  </si>
  <si>
    <t>洪江市文化旅游广电体育局</t>
  </si>
  <si>
    <t>红二、六军团长征沅城会议旧址修缮工程</t>
  </si>
  <si>
    <t>湘西雪峰山会战旧址——陆军机械化学校旧址修缮工程</t>
  </si>
  <si>
    <t>沅陵县</t>
  </si>
  <si>
    <t>沅陵县文化遗产保护中心（沅陵县博物馆、沅陵县考古研究中心）</t>
  </si>
  <si>
    <t>红二、六军团突破沅水封锁线旧址群——保卫团旧址“张氏宗祠”修缮工程</t>
  </si>
  <si>
    <t>芷江县</t>
  </si>
  <si>
    <t>芷江侗族自治县文化遗产保护中心</t>
  </si>
  <si>
    <t>红二、六军团长征司令部旧址——宝庆会馆展示工程</t>
  </si>
  <si>
    <t>靖州县</t>
  </si>
  <si>
    <t>靖州苗族侗族自治县文化旅游广电体育局</t>
  </si>
  <si>
    <t>新厂战斗旧址群——指挥部旧址消防提质改造工程</t>
  </si>
  <si>
    <t>通道县</t>
  </si>
  <si>
    <t>通道侗族自治县文化旅游广电体育局</t>
  </si>
  <si>
    <t>通道县、绥宁县侗寨石刻文物调查与拓印</t>
  </si>
  <si>
    <t>溆浦县</t>
  </si>
  <si>
    <t>溆浦县文化旅游广电体育局</t>
  </si>
  <si>
    <t>湘西雪峰山抗战旧址——日军侵华罪证109联队指挥所旧址毛家庵后殿修缮工程</t>
  </si>
  <si>
    <t>自治州</t>
  </si>
  <si>
    <t>自治州小计</t>
  </si>
  <si>
    <t>自治州本级</t>
  </si>
  <si>
    <t>湘西土家族苗族自治州考古研究和文物保护中心</t>
  </si>
  <si>
    <t>湘西自治州湘西地区土司文化遗存调查与研究</t>
  </si>
  <si>
    <t>湘西土家族苗族自治州博物馆</t>
  </si>
  <si>
    <t>湘西土家族苗族自治州博物馆藏二级和三级金属（革命）文物保护修复项目</t>
  </si>
  <si>
    <t>湘西土家族苗族自治州博物馆藏二级和三级纸质（革命）文物保护修复项目</t>
  </si>
  <si>
    <t>龙山县</t>
  </si>
  <si>
    <t>龙山县里耶古城（秦简）博物馆</t>
  </si>
  <si>
    <t>里耶古城（秦简）博物馆馆藏铁质文物保护修复项目</t>
  </si>
  <si>
    <t>里耶古城（秦简）博物馆铜质文物保护修复实施项目</t>
  </si>
  <si>
    <t>龙山县里耶古城（秦简）博物馆消防改造工程</t>
  </si>
  <si>
    <t>保靖县</t>
  </si>
  <si>
    <t>保靖县文化旅游广电局</t>
  </si>
  <si>
    <t>保靖县迁陵博物馆馆藏二级和三级青铜文物保护修复项目</t>
  </si>
</sst>
</file>

<file path=xl/styles.xml><?xml version="1.0" encoding="utf-8"?>
<styleSheet xmlns="http://schemas.openxmlformats.org/spreadsheetml/2006/main">
  <numFmts count="8">
    <numFmt numFmtId="176" formatCode="0;[Red]0"/>
    <numFmt numFmtId="41" formatCode="_ * #,##0_ ;_ * \-#,##0_ ;_ * &quot;-&quot;_ ;_ @_ "/>
    <numFmt numFmtId="43" formatCode="_ * #,##0.00_ ;_ * \-#,##0.00_ ;_ * &quot;-&quot;??_ ;_ @_ "/>
    <numFmt numFmtId="44" formatCode="_ &quot;￥&quot;* #,##0.00_ ;_ &quot;￥&quot;* \-#,##0.00_ ;_ &quot;￥&quot;* &quot;-&quot;??_ ;_ @_ "/>
    <numFmt numFmtId="177" formatCode="yyyy\-mm\-dd\ hh:mm:ss"/>
    <numFmt numFmtId="42" formatCode="_ &quot;￥&quot;* #,##0_ ;_ &quot;￥&quot;* \-#,##0_ ;_ &quot;￥&quot;* &quot;-&quot;_ ;_ @_ "/>
    <numFmt numFmtId="178" formatCode="0.00;[Red]0.00"/>
    <numFmt numFmtId="179" formatCode="0_);[Red]\(0\)"/>
  </numFmts>
  <fonts count="36">
    <font>
      <sz val="11"/>
      <color theme="1"/>
      <name val="宋体"/>
      <charset val="134"/>
      <scheme val="minor"/>
    </font>
    <font>
      <sz val="11"/>
      <name val="宋体"/>
      <charset val="134"/>
      <scheme val="minor"/>
    </font>
    <font>
      <sz val="11"/>
      <color rgb="FFFF0000"/>
      <name val="宋体"/>
      <charset val="134"/>
      <scheme val="minor"/>
    </font>
    <font>
      <sz val="14"/>
      <color theme="1"/>
      <name val="黑体"/>
      <charset val="134"/>
    </font>
    <font>
      <sz val="12"/>
      <color theme="1"/>
      <name val="宋体"/>
      <charset val="134"/>
    </font>
    <font>
      <sz val="16"/>
      <color theme="1"/>
      <name val="方正小标宋简体"/>
      <charset val="134"/>
    </font>
    <font>
      <sz val="11"/>
      <color theme="1"/>
      <name val="宋体"/>
      <charset val="134"/>
    </font>
    <font>
      <sz val="9"/>
      <color theme="1"/>
      <name val="宋体"/>
      <charset val="134"/>
    </font>
    <font>
      <sz val="10"/>
      <color theme="1"/>
      <name val="宋体"/>
      <charset val="134"/>
    </font>
    <font>
      <b/>
      <sz val="11"/>
      <color theme="1"/>
      <name val="黑体"/>
      <charset val="134"/>
    </font>
    <font>
      <b/>
      <sz val="11"/>
      <color theme="1"/>
      <name val="宋体"/>
      <charset val="134"/>
    </font>
    <font>
      <sz val="11"/>
      <color theme="1"/>
      <name val="宋体"/>
      <charset val="134"/>
      <scheme val="minor"/>
    </font>
    <font>
      <b/>
      <sz val="11"/>
      <color theme="1"/>
      <name val="仿宋_GB2312"/>
      <charset val="134"/>
    </font>
    <font>
      <sz val="11"/>
      <color theme="1"/>
      <name val="宋体"/>
      <charset val="134"/>
      <scheme val="major"/>
    </font>
    <font>
      <b/>
      <sz val="11"/>
      <color theme="1"/>
      <name val="宋体"/>
      <charset val="134"/>
      <scheme val="major"/>
    </font>
    <font>
      <b/>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sz val="11"/>
      <color indexed="8"/>
      <name val="宋体"/>
      <charset val="134"/>
    </font>
    <font>
      <b/>
      <sz val="13"/>
      <color theme="3"/>
      <name val="宋体"/>
      <charset val="134"/>
      <scheme val="minor"/>
    </font>
    <font>
      <b/>
      <sz val="15"/>
      <color theme="3"/>
      <name val="宋体"/>
      <charset val="134"/>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20" fillId="0" borderId="0">
      <alignment vertical="center"/>
    </xf>
    <xf numFmtId="0" fontId="20" fillId="0" borderId="0">
      <alignment vertical="center"/>
    </xf>
    <xf numFmtId="0" fontId="16" fillId="13"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7" fillId="16" borderId="10" applyNumberFormat="false" applyAlignment="false" applyProtection="false">
      <alignment vertical="center"/>
    </xf>
    <xf numFmtId="0" fontId="28" fillId="17" borderId="11" applyNumberFormat="false" applyAlignment="false" applyProtection="false">
      <alignment vertical="center"/>
    </xf>
    <xf numFmtId="0" fontId="24" fillId="14"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17"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9" fillId="0" borderId="7" applyNumberFormat="false" applyFill="false" applyAlignment="false" applyProtection="false">
      <alignment vertical="center"/>
    </xf>
    <xf numFmtId="0" fontId="17" fillId="11"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0" fontId="20" fillId="0" borderId="0">
      <alignment vertical="center"/>
    </xf>
    <xf numFmtId="0" fontId="31"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0" fillId="25" borderId="13" applyNumberFormat="false" applyFont="false" applyAlignment="false" applyProtection="false">
      <alignment vertical="center"/>
    </xf>
    <xf numFmtId="0" fontId="16" fillId="26"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26" fillId="16" borderId="6" applyNumberFormat="false" applyAlignment="false" applyProtection="false">
      <alignment vertical="center"/>
    </xf>
    <xf numFmtId="0" fontId="16" fillId="31"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8" fillId="4" borderId="6" applyNumberFormat="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19" borderId="0" applyNumberFormat="false" applyBorder="false" applyAlignment="false" applyProtection="false">
      <alignment vertical="center"/>
    </xf>
  </cellStyleXfs>
  <cellXfs count="47">
    <xf numFmtId="0" fontId="0" fillId="0" borderId="0" xfId="0"/>
    <xf numFmtId="0" fontId="0" fillId="0" borderId="0" xfId="0" applyFont="true" applyFill="true" applyAlignment="true"/>
    <xf numFmtId="0" fontId="0" fillId="0" borderId="0" xfId="0" applyAlignment="true">
      <alignment horizontal="center"/>
    </xf>
    <xf numFmtId="0" fontId="1" fillId="0" borderId="0" xfId="0" applyFont="true"/>
    <xf numFmtId="0" fontId="2" fillId="0" borderId="0" xfId="0" applyFont="true"/>
    <xf numFmtId="0" fontId="0" fillId="0" borderId="0" xfId="0" applyAlignment="true">
      <alignment horizontal="left"/>
    </xf>
    <xf numFmtId="0" fontId="3" fillId="0" borderId="0" xfId="0" applyFont="true" applyFill="true" applyAlignment="true">
      <alignment horizontal="left" vertical="center" wrapText="true"/>
    </xf>
    <xf numFmtId="0" fontId="4" fillId="0" borderId="0" xfId="0" applyFont="true" applyFill="true" applyAlignment="true">
      <alignment vertical="center" wrapText="true"/>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7" fillId="0" borderId="0" xfId="0" applyFont="true" applyFill="true" applyAlignment="true">
      <alignment horizontal="left" vertical="center" wrapText="true"/>
    </xf>
    <xf numFmtId="0" fontId="8" fillId="0" borderId="1" xfId="0" applyFont="true" applyFill="true" applyBorder="true" applyAlignment="true">
      <alignment horizontal="right"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177" fontId="11" fillId="0" borderId="2" xfId="0" applyNumberFormat="true" applyFont="true" applyFill="true" applyBorder="true" applyAlignment="true">
      <alignment horizontal="left" vertical="center" wrapText="true"/>
    </xf>
    <xf numFmtId="0" fontId="11" fillId="0" borderId="2" xfId="0" applyFont="true" applyFill="true" applyBorder="true" applyAlignment="true">
      <alignment horizontal="left" vertical="center" wrapText="true"/>
    </xf>
    <xf numFmtId="178" fontId="11" fillId="0" borderId="2" xfId="0" applyNumberFormat="true" applyFont="true" applyFill="true" applyBorder="true" applyAlignment="true">
      <alignment horizontal="left" vertical="center" wrapText="true"/>
    </xf>
    <xf numFmtId="177" fontId="6" fillId="0" borderId="2" xfId="0" applyNumberFormat="true"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12" fillId="0" borderId="2" xfId="0" applyFont="true" applyFill="true" applyBorder="true" applyAlignment="true">
      <alignment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178" fontId="6" fillId="0" borderId="2" xfId="0" applyNumberFormat="true" applyFont="true" applyFill="true" applyBorder="true" applyAlignment="true">
      <alignment horizontal="left" vertical="center" wrapText="true"/>
    </xf>
    <xf numFmtId="0" fontId="13" fillId="0" borderId="2" xfId="0" applyFont="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6" fillId="0" borderId="2" xfId="25" applyFont="true" applyFill="true" applyBorder="true" applyAlignment="true">
      <alignment horizontal="left" vertical="center" wrapText="true"/>
    </xf>
    <xf numFmtId="179" fontId="9" fillId="0" borderId="2" xfId="0" applyNumberFormat="true" applyFont="true" applyFill="true" applyBorder="true" applyAlignment="true">
      <alignment horizontal="center" vertical="center" wrapText="true"/>
    </xf>
    <xf numFmtId="1" fontId="14" fillId="0" borderId="2" xfId="0" applyNumberFormat="true" applyFont="true" applyBorder="true" applyAlignment="true">
      <alignment horizontal="center" vertical="center"/>
    </xf>
    <xf numFmtId="0" fontId="11" fillId="0" borderId="2"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1" fontId="14" fillId="0" borderId="2" xfId="0" applyNumberFormat="true" applyFont="true" applyFill="true" applyBorder="true" applyAlignment="true">
      <alignment horizontal="center" vertical="center"/>
    </xf>
    <xf numFmtId="1" fontId="13" fillId="0" borderId="2" xfId="0" applyNumberFormat="true" applyFont="true" applyBorder="true" applyAlignment="true">
      <alignment horizontal="center" vertical="center"/>
    </xf>
    <xf numFmtId="176" fontId="6" fillId="0" borderId="2"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xf>
    <xf numFmtId="179" fontId="10" fillId="0" borderId="2" xfId="25" applyNumberFormat="true" applyFont="true" applyFill="true" applyBorder="true" applyAlignment="true">
      <alignment horizontal="center" vertical="center" wrapText="true"/>
    </xf>
    <xf numFmtId="179" fontId="6" fillId="0" borderId="2" xfId="25" applyNumberFormat="true" applyFont="true" applyFill="true" applyBorder="true" applyAlignment="true">
      <alignment horizontal="center" vertical="center" wrapText="true"/>
    </xf>
    <xf numFmtId="0" fontId="6" fillId="0" borderId="2" xfId="2" applyFont="true" applyFill="true" applyBorder="true" applyAlignment="true">
      <alignment horizontal="left" vertical="center" wrapText="true"/>
    </xf>
    <xf numFmtId="0" fontId="11" fillId="0" borderId="2" xfId="0" applyFont="true" applyBorder="true" applyAlignment="true">
      <alignment horizontal="left" vertical="center" wrapText="true"/>
    </xf>
    <xf numFmtId="179" fontId="10" fillId="0" borderId="2" xfId="0" applyNumberFormat="true" applyFont="true" applyFill="true" applyBorder="true" applyAlignment="true">
      <alignment horizontal="center" vertical="center" wrapText="true"/>
    </xf>
    <xf numFmtId="179" fontId="6" fillId="0" borderId="2" xfId="0" applyNumberFormat="true" applyFont="true" applyFill="true" applyBorder="true" applyAlignment="true">
      <alignment horizontal="center" vertical="center" wrapText="true"/>
    </xf>
    <xf numFmtId="179" fontId="11" fillId="0" borderId="2" xfId="0" applyNumberFormat="true" applyFont="true" applyFill="true" applyBorder="true" applyAlignment="true">
      <alignment horizontal="center" vertical="center" wrapText="true"/>
    </xf>
    <xf numFmtId="179" fontId="15" fillId="0" borderId="2" xfId="0" applyNumberFormat="true" applyFont="true" applyFill="true" applyBorder="true" applyAlignment="true">
      <alignment horizontal="center" vertical="center" wrapText="true"/>
    </xf>
    <xf numFmtId="179" fontId="11" fillId="0" borderId="2" xfId="2" applyNumberFormat="true" applyFont="true" applyFill="true" applyBorder="true" applyAlignment="true">
      <alignment horizontal="center" vertical="center" wrapText="true"/>
    </xf>
  </cellXfs>
  <cellStyles count="52">
    <cellStyle name="常规" xfId="0" builtinId="0"/>
    <cellStyle name="常规 4"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
  <sheetViews>
    <sheetView tabSelected="1" workbookViewId="0">
      <selection activeCell="H111" sqref="H111"/>
    </sheetView>
  </sheetViews>
  <sheetFormatPr defaultColWidth="9" defaultRowHeight="13.5" outlineLevelCol="4"/>
  <cols>
    <col min="2" max="2" width="9" style="2"/>
    <col min="3" max="3" width="26.25" style="5" customWidth="true"/>
    <col min="4" max="4" width="30.875" style="5" customWidth="true"/>
  </cols>
  <sheetData>
    <row r="1" s="1" customFormat="true" ht="30.95" customHeight="true" spans="1:4">
      <c r="A1" s="6" t="s">
        <v>0</v>
      </c>
      <c r="B1" s="6"/>
      <c r="C1" s="7"/>
      <c r="D1" s="7"/>
    </row>
    <row r="2" ht="30" customHeight="true" spans="1:5">
      <c r="A2" s="8" t="s">
        <v>1</v>
      </c>
      <c r="B2" s="8"/>
      <c r="C2" s="8"/>
      <c r="D2" s="8"/>
      <c r="E2" s="8"/>
    </row>
    <row r="3" ht="30" customHeight="true" spans="1:5">
      <c r="A3" s="9"/>
      <c r="B3" s="10"/>
      <c r="C3" s="11"/>
      <c r="D3" s="12" t="s">
        <v>2</v>
      </c>
      <c r="E3" s="12"/>
    </row>
    <row r="4" s="2" customFormat="true" ht="39.75" customHeight="true" spans="1:5">
      <c r="A4" s="13" t="s">
        <v>3</v>
      </c>
      <c r="B4" s="13" t="s">
        <v>4</v>
      </c>
      <c r="C4" s="13" t="s">
        <v>5</v>
      </c>
      <c r="D4" s="13" t="s">
        <v>6</v>
      </c>
      <c r="E4" s="30" t="s">
        <v>7</v>
      </c>
    </row>
    <row r="5" ht="30" customHeight="true" spans="1:5">
      <c r="A5" s="14" t="s">
        <v>8</v>
      </c>
      <c r="B5" s="14"/>
      <c r="C5" s="14"/>
      <c r="D5" s="15"/>
      <c r="E5" s="31">
        <f>E6+E17</f>
        <v>9813</v>
      </c>
    </row>
    <row r="6" s="3" customFormat="true" ht="30" customHeight="true" spans="1:5">
      <c r="A6" s="14" t="s">
        <v>9</v>
      </c>
      <c r="B6" s="14"/>
      <c r="C6" s="14"/>
      <c r="D6" s="15"/>
      <c r="E6" s="31">
        <f>SUM(E7:E16)</f>
        <v>1192</v>
      </c>
    </row>
    <row r="7" s="3" customFormat="true" ht="42" customHeight="true" spans="1:5">
      <c r="A7" s="16" t="s">
        <v>10</v>
      </c>
      <c r="B7" s="16"/>
      <c r="C7" s="17" t="s">
        <v>11</v>
      </c>
      <c r="D7" s="18" t="s">
        <v>12</v>
      </c>
      <c r="E7" s="32">
        <v>47</v>
      </c>
    </row>
    <row r="8" s="3" customFormat="true" ht="42" customHeight="true" spans="1:5">
      <c r="A8" s="16"/>
      <c r="B8" s="16"/>
      <c r="C8" s="17"/>
      <c r="D8" s="18" t="s">
        <v>13</v>
      </c>
      <c r="E8" s="32">
        <v>260</v>
      </c>
    </row>
    <row r="9" s="3" customFormat="true" ht="42" customHeight="true" spans="1:5">
      <c r="A9" s="16"/>
      <c r="B9" s="16"/>
      <c r="C9" s="17"/>
      <c r="D9" s="18" t="s">
        <v>14</v>
      </c>
      <c r="E9" s="32">
        <v>260</v>
      </c>
    </row>
    <row r="10" s="3" customFormat="true" ht="42" customHeight="true" spans="1:5">
      <c r="A10" s="16"/>
      <c r="B10" s="16"/>
      <c r="C10" s="17"/>
      <c r="D10" s="16" t="s">
        <v>15</v>
      </c>
      <c r="E10" s="33">
        <v>47</v>
      </c>
    </row>
    <row r="11" s="3" customFormat="true" ht="42" customHeight="true" spans="1:5">
      <c r="A11" s="16"/>
      <c r="B11" s="16"/>
      <c r="C11" s="17"/>
      <c r="D11" s="16" t="s">
        <v>16</v>
      </c>
      <c r="E11" s="33">
        <v>35</v>
      </c>
    </row>
    <row r="12" s="3" customFormat="true" ht="42" customHeight="true" spans="1:5">
      <c r="A12" s="16"/>
      <c r="B12" s="16"/>
      <c r="C12" s="17"/>
      <c r="D12" s="16" t="s">
        <v>17</v>
      </c>
      <c r="E12" s="33">
        <v>38</v>
      </c>
    </row>
    <row r="13" s="3" customFormat="true" ht="42" customHeight="true" spans="1:5">
      <c r="A13" s="16"/>
      <c r="B13" s="16"/>
      <c r="C13" s="17"/>
      <c r="D13" s="16" t="s">
        <v>18</v>
      </c>
      <c r="E13" s="33">
        <v>90</v>
      </c>
    </row>
    <row r="14" s="3" customFormat="true" ht="42" customHeight="true" spans="1:5">
      <c r="A14" s="16" t="s">
        <v>19</v>
      </c>
      <c r="B14" s="16"/>
      <c r="C14" s="16" t="s">
        <v>20</v>
      </c>
      <c r="D14" s="16" t="s">
        <v>21</v>
      </c>
      <c r="E14" s="33">
        <v>40</v>
      </c>
    </row>
    <row r="15" s="3" customFormat="true" ht="30" customHeight="true" spans="1:5">
      <c r="A15" s="19" t="s">
        <v>22</v>
      </c>
      <c r="B15" s="19"/>
      <c r="C15" s="19" t="s">
        <v>23</v>
      </c>
      <c r="D15" s="19" t="s">
        <v>24</v>
      </c>
      <c r="E15" s="33">
        <v>360</v>
      </c>
    </row>
    <row r="16" s="3" customFormat="true" ht="30" customHeight="true" spans="1:5">
      <c r="A16" s="19"/>
      <c r="B16" s="19"/>
      <c r="C16" s="20" t="s">
        <v>25</v>
      </c>
      <c r="D16" s="17" t="s">
        <v>26</v>
      </c>
      <c r="E16" s="32">
        <v>15</v>
      </c>
    </row>
    <row r="17" s="3" customFormat="true" ht="30" customHeight="true" spans="1:5">
      <c r="A17" s="14" t="s">
        <v>27</v>
      </c>
      <c r="B17" s="14"/>
      <c r="C17" s="14"/>
      <c r="D17" s="21"/>
      <c r="E17" s="34">
        <f>E18+E33+E42+E48+E59++E65+E72+E82+E85+E92+E96+E110++E119+E127</f>
        <v>8621</v>
      </c>
    </row>
    <row r="18" s="3" customFormat="true" ht="30" customHeight="true" spans="1:5">
      <c r="A18" s="22" t="s">
        <v>28</v>
      </c>
      <c r="B18" s="14" t="s">
        <v>29</v>
      </c>
      <c r="C18" s="15"/>
      <c r="D18" s="15"/>
      <c r="E18" s="31">
        <f>SUM(E19:E32)</f>
        <v>897</v>
      </c>
    </row>
    <row r="19" s="3" customFormat="true" ht="39" customHeight="true" spans="1:5">
      <c r="A19" s="23"/>
      <c r="B19" s="24" t="s">
        <v>30</v>
      </c>
      <c r="C19" s="20" t="s">
        <v>31</v>
      </c>
      <c r="D19" s="20" t="s">
        <v>32</v>
      </c>
      <c r="E19" s="35">
        <v>43</v>
      </c>
    </row>
    <row r="20" s="3" customFormat="true" ht="39" customHeight="true" spans="1:5">
      <c r="A20" s="23"/>
      <c r="B20" s="24"/>
      <c r="C20" s="20"/>
      <c r="D20" s="20" t="s">
        <v>33</v>
      </c>
      <c r="E20" s="35">
        <v>120</v>
      </c>
    </row>
    <row r="21" s="3" customFormat="true" ht="40.5" customHeight="true" spans="1:5">
      <c r="A21" s="23"/>
      <c r="B21" s="24"/>
      <c r="C21" s="19" t="s">
        <v>34</v>
      </c>
      <c r="D21" s="19" t="s">
        <v>35</v>
      </c>
      <c r="E21" s="33">
        <v>150</v>
      </c>
    </row>
    <row r="22" s="3" customFormat="true" ht="40.5" customHeight="true" spans="1:5">
      <c r="A22" s="23"/>
      <c r="B22" s="24"/>
      <c r="C22" s="19"/>
      <c r="D22" s="19" t="s">
        <v>36</v>
      </c>
      <c r="E22" s="33">
        <v>89</v>
      </c>
    </row>
    <row r="23" s="3" customFormat="true" ht="30" customHeight="true" spans="1:5">
      <c r="A23" s="23"/>
      <c r="B23" s="24"/>
      <c r="C23" s="25" t="s">
        <v>37</v>
      </c>
      <c r="D23" s="25" t="s">
        <v>38</v>
      </c>
      <c r="E23" s="36">
        <v>60</v>
      </c>
    </row>
    <row r="24" s="3" customFormat="true" ht="30" customHeight="true" spans="1:5">
      <c r="A24" s="23"/>
      <c r="B24" s="24"/>
      <c r="C24" s="26" t="s">
        <v>39</v>
      </c>
      <c r="D24" s="26" t="s">
        <v>40</v>
      </c>
      <c r="E24" s="35">
        <v>56</v>
      </c>
    </row>
    <row r="25" s="3" customFormat="true" ht="30" customHeight="true" spans="1:5">
      <c r="A25" s="23"/>
      <c r="B25" s="24" t="s">
        <v>41</v>
      </c>
      <c r="C25" s="26" t="s">
        <v>42</v>
      </c>
      <c r="D25" s="26" t="s">
        <v>43</v>
      </c>
      <c r="E25" s="37">
        <v>47</v>
      </c>
    </row>
    <row r="26" s="3" customFormat="true" ht="30" customHeight="true" spans="1:5">
      <c r="A26" s="23"/>
      <c r="B26" s="24"/>
      <c r="C26" s="26"/>
      <c r="D26" s="26" t="s">
        <v>44</v>
      </c>
      <c r="E26" s="37">
        <v>53</v>
      </c>
    </row>
    <row r="27" s="3" customFormat="true" ht="30" customHeight="true" spans="1:5">
      <c r="A27" s="23"/>
      <c r="B27" s="24"/>
      <c r="C27" s="26" t="s">
        <v>45</v>
      </c>
      <c r="D27" s="26" t="s">
        <v>46</v>
      </c>
      <c r="E27" s="37">
        <v>53</v>
      </c>
    </row>
    <row r="28" s="3" customFormat="true" ht="30" customHeight="true" spans="1:5">
      <c r="A28" s="23"/>
      <c r="B28" s="24"/>
      <c r="C28" s="26" t="s">
        <v>47</v>
      </c>
      <c r="D28" s="26" t="s">
        <v>48</v>
      </c>
      <c r="E28" s="37">
        <v>26</v>
      </c>
    </row>
    <row r="29" s="3" customFormat="true" ht="30" customHeight="true" spans="1:5">
      <c r="A29" s="23"/>
      <c r="B29" s="24" t="s">
        <v>49</v>
      </c>
      <c r="C29" s="26" t="s">
        <v>50</v>
      </c>
      <c r="D29" s="26" t="s">
        <v>51</v>
      </c>
      <c r="E29" s="35">
        <v>9</v>
      </c>
    </row>
    <row r="30" s="3" customFormat="true" ht="30" customHeight="true" spans="1:5">
      <c r="A30" s="23"/>
      <c r="B30" s="24" t="s">
        <v>52</v>
      </c>
      <c r="C30" s="26" t="s">
        <v>53</v>
      </c>
      <c r="D30" s="26" t="s">
        <v>54</v>
      </c>
      <c r="E30" s="35">
        <v>51</v>
      </c>
    </row>
    <row r="31" s="3" customFormat="true" ht="30" customHeight="true" spans="1:5">
      <c r="A31" s="23"/>
      <c r="B31" s="24"/>
      <c r="C31" s="26" t="s">
        <v>55</v>
      </c>
      <c r="D31" s="25" t="s">
        <v>56</v>
      </c>
      <c r="E31" s="33">
        <v>75</v>
      </c>
    </row>
    <row r="32" s="3" customFormat="true" ht="30" customHeight="true" spans="1:5">
      <c r="A32" s="27"/>
      <c r="B32" s="24"/>
      <c r="C32" s="26"/>
      <c r="D32" s="25" t="s">
        <v>57</v>
      </c>
      <c r="E32" s="33">
        <v>65</v>
      </c>
    </row>
    <row r="33" s="3" customFormat="true" ht="38.25" customHeight="true" spans="1:5">
      <c r="A33" s="28" t="s">
        <v>58</v>
      </c>
      <c r="B33" s="14" t="s">
        <v>59</v>
      </c>
      <c r="C33" s="15"/>
      <c r="D33" s="15"/>
      <c r="E33" s="38">
        <f>SUM(E34:E41)</f>
        <v>490</v>
      </c>
    </row>
    <row r="34" s="4" customFormat="true" ht="30" customHeight="true" spans="1:5">
      <c r="A34" s="28"/>
      <c r="B34" s="22" t="s">
        <v>60</v>
      </c>
      <c r="C34" s="20" t="s">
        <v>61</v>
      </c>
      <c r="D34" s="20" t="s">
        <v>62</v>
      </c>
      <c r="E34" s="39">
        <v>65</v>
      </c>
    </row>
    <row r="35" s="4" customFormat="true" ht="30" customHeight="true" spans="1:5">
      <c r="A35" s="28"/>
      <c r="B35" s="23"/>
      <c r="C35" s="20"/>
      <c r="D35" s="20" t="s">
        <v>63</v>
      </c>
      <c r="E35" s="39">
        <v>43</v>
      </c>
    </row>
    <row r="36" s="4" customFormat="true" ht="36" customHeight="true" spans="1:5">
      <c r="A36" s="28"/>
      <c r="B36" s="27"/>
      <c r="C36" s="20"/>
      <c r="D36" s="20" t="s">
        <v>64</v>
      </c>
      <c r="E36" s="39">
        <v>58</v>
      </c>
    </row>
    <row r="37" s="3" customFormat="true" ht="30" customHeight="true" spans="1:5">
      <c r="A37" s="28"/>
      <c r="B37" s="24" t="s">
        <v>65</v>
      </c>
      <c r="C37" s="20" t="s">
        <v>66</v>
      </c>
      <c r="D37" s="20" t="s">
        <v>67</v>
      </c>
      <c r="E37" s="39">
        <v>57</v>
      </c>
    </row>
    <row r="38" s="3" customFormat="true" ht="42" customHeight="true" spans="1:5">
      <c r="A38" s="28"/>
      <c r="B38" s="24" t="s">
        <v>68</v>
      </c>
      <c r="C38" s="25" t="s">
        <v>69</v>
      </c>
      <c r="D38" s="25" t="s">
        <v>70</v>
      </c>
      <c r="E38" s="39">
        <v>97</v>
      </c>
    </row>
    <row r="39" s="3" customFormat="true" ht="30" customHeight="true" spans="1:5">
      <c r="A39" s="28"/>
      <c r="B39" s="24"/>
      <c r="C39" s="25"/>
      <c r="D39" s="25" t="s">
        <v>71</v>
      </c>
      <c r="E39" s="39">
        <v>40</v>
      </c>
    </row>
    <row r="40" s="3" customFormat="true" ht="30" customHeight="true" spans="1:5">
      <c r="A40" s="28"/>
      <c r="B40" s="24"/>
      <c r="C40" s="25"/>
      <c r="D40" s="25" t="s">
        <v>72</v>
      </c>
      <c r="E40" s="39">
        <v>50</v>
      </c>
    </row>
    <row r="41" s="3" customFormat="true" ht="30" customHeight="true" spans="1:5">
      <c r="A41" s="28"/>
      <c r="B41" s="24" t="s">
        <v>73</v>
      </c>
      <c r="C41" s="29" t="s">
        <v>74</v>
      </c>
      <c r="D41" s="19" t="s">
        <v>75</v>
      </c>
      <c r="E41" s="39">
        <v>80</v>
      </c>
    </row>
    <row r="42" s="3" customFormat="true" ht="30" customHeight="true" spans="1:5">
      <c r="A42" s="28" t="s">
        <v>76</v>
      </c>
      <c r="B42" s="14" t="s">
        <v>77</v>
      </c>
      <c r="C42" s="29"/>
      <c r="D42" s="29"/>
      <c r="E42" s="38">
        <f>SUM(E43:E47)</f>
        <v>348</v>
      </c>
    </row>
    <row r="43" s="3" customFormat="true" ht="30" customHeight="true" spans="1:5">
      <c r="A43" s="28"/>
      <c r="B43" s="24" t="s">
        <v>78</v>
      </c>
      <c r="C43" s="29" t="s">
        <v>79</v>
      </c>
      <c r="D43" s="25" t="s">
        <v>80</v>
      </c>
      <c r="E43" s="39">
        <v>37</v>
      </c>
    </row>
    <row r="44" s="3" customFormat="true" ht="30" customHeight="true" spans="1:5">
      <c r="A44" s="28"/>
      <c r="B44" s="24"/>
      <c r="C44" s="29"/>
      <c r="D44" s="25" t="s">
        <v>81</v>
      </c>
      <c r="E44" s="39">
        <v>86</v>
      </c>
    </row>
    <row r="45" s="3" customFormat="true" ht="30" customHeight="true" spans="1:5">
      <c r="A45" s="28"/>
      <c r="B45" s="24" t="s">
        <v>82</v>
      </c>
      <c r="C45" s="29" t="s">
        <v>83</v>
      </c>
      <c r="D45" s="25" t="s">
        <v>84</v>
      </c>
      <c r="E45" s="39">
        <v>92</v>
      </c>
    </row>
    <row r="46" s="3" customFormat="true" ht="30" customHeight="true" spans="1:5">
      <c r="A46" s="28"/>
      <c r="B46" s="24" t="s">
        <v>85</v>
      </c>
      <c r="C46" s="29" t="s">
        <v>86</v>
      </c>
      <c r="D46" s="29" t="s">
        <v>87</v>
      </c>
      <c r="E46" s="39">
        <v>99</v>
      </c>
    </row>
    <row r="47" s="3" customFormat="true" ht="30" customHeight="true" spans="1:5">
      <c r="A47" s="28"/>
      <c r="B47" s="24" t="s">
        <v>88</v>
      </c>
      <c r="C47" s="29" t="s">
        <v>89</v>
      </c>
      <c r="D47" s="29" t="s">
        <v>90</v>
      </c>
      <c r="E47" s="39">
        <v>34</v>
      </c>
    </row>
    <row r="48" s="3" customFormat="true" ht="30" customHeight="true" spans="1:5">
      <c r="A48" s="28" t="s">
        <v>91</v>
      </c>
      <c r="B48" s="14" t="s">
        <v>92</v>
      </c>
      <c r="C48" s="15"/>
      <c r="D48" s="15"/>
      <c r="E48" s="38">
        <f>SUM(E49:E58)</f>
        <v>761</v>
      </c>
    </row>
    <row r="49" s="3" customFormat="true" ht="48.75" customHeight="true" spans="1:5">
      <c r="A49" s="28"/>
      <c r="B49" s="24" t="s">
        <v>93</v>
      </c>
      <c r="C49" s="20" t="s">
        <v>94</v>
      </c>
      <c r="D49" s="20" t="s">
        <v>95</v>
      </c>
      <c r="E49" s="39">
        <v>201</v>
      </c>
    </row>
    <row r="50" s="3" customFormat="true" ht="39" customHeight="true" spans="1:5">
      <c r="A50" s="28"/>
      <c r="B50" s="24"/>
      <c r="C50" s="20" t="s">
        <v>96</v>
      </c>
      <c r="D50" s="20" t="s">
        <v>97</v>
      </c>
      <c r="E50" s="39">
        <v>65</v>
      </c>
    </row>
    <row r="51" s="3" customFormat="true" ht="30" customHeight="true" spans="1:5">
      <c r="A51" s="28"/>
      <c r="B51" s="24" t="s">
        <v>98</v>
      </c>
      <c r="C51" s="29" t="s">
        <v>99</v>
      </c>
      <c r="D51" s="29" t="s">
        <v>100</v>
      </c>
      <c r="E51" s="39">
        <v>70</v>
      </c>
    </row>
    <row r="52" s="3" customFormat="true" ht="47.25" customHeight="true" spans="1:5">
      <c r="A52" s="28"/>
      <c r="B52" s="24" t="s">
        <v>101</v>
      </c>
      <c r="C52" s="29" t="s">
        <v>102</v>
      </c>
      <c r="D52" s="29" t="s">
        <v>103</v>
      </c>
      <c r="E52" s="39">
        <v>40</v>
      </c>
    </row>
    <row r="53" s="3" customFormat="true" ht="47.25" customHeight="true" spans="1:5">
      <c r="A53" s="28"/>
      <c r="B53" s="24"/>
      <c r="C53" s="29"/>
      <c r="D53" s="25" t="s">
        <v>104</v>
      </c>
      <c r="E53" s="33">
        <v>97</v>
      </c>
    </row>
    <row r="54" s="3" customFormat="true" ht="47.25" customHeight="true" spans="1:5">
      <c r="A54" s="28"/>
      <c r="B54" s="24"/>
      <c r="C54" s="29"/>
      <c r="D54" s="25" t="s">
        <v>105</v>
      </c>
      <c r="E54" s="33">
        <v>89</v>
      </c>
    </row>
    <row r="55" s="3" customFormat="true" ht="47.25" customHeight="true" spans="1:5">
      <c r="A55" s="28"/>
      <c r="B55" s="24"/>
      <c r="C55" s="29"/>
      <c r="D55" s="25" t="s">
        <v>106</v>
      </c>
      <c r="E55" s="33">
        <v>78</v>
      </c>
    </row>
    <row r="56" s="3" customFormat="true" ht="30" customHeight="true" spans="1:5">
      <c r="A56" s="28"/>
      <c r="B56" s="24" t="s">
        <v>107</v>
      </c>
      <c r="C56" s="29" t="s">
        <v>108</v>
      </c>
      <c r="D56" s="29" t="s">
        <v>109</v>
      </c>
      <c r="E56" s="39">
        <v>40</v>
      </c>
    </row>
    <row r="57" s="3" customFormat="true" ht="30" customHeight="true" spans="1:5">
      <c r="A57" s="28"/>
      <c r="B57" s="24" t="s">
        <v>110</v>
      </c>
      <c r="C57" s="29" t="s">
        <v>111</v>
      </c>
      <c r="D57" s="29" t="s">
        <v>112</v>
      </c>
      <c r="E57" s="39">
        <v>31</v>
      </c>
    </row>
    <row r="58" s="3" customFormat="true" ht="30" customHeight="true" spans="1:5">
      <c r="A58" s="28"/>
      <c r="B58" s="24" t="s">
        <v>113</v>
      </c>
      <c r="C58" s="29" t="s">
        <v>114</v>
      </c>
      <c r="D58" s="29" t="s">
        <v>115</v>
      </c>
      <c r="E58" s="39">
        <v>50</v>
      </c>
    </row>
    <row r="59" s="3" customFormat="true" ht="30" customHeight="true" spans="1:5">
      <c r="A59" s="28" t="s">
        <v>116</v>
      </c>
      <c r="B59" s="14" t="s">
        <v>117</v>
      </c>
      <c r="C59" s="29"/>
      <c r="D59" s="29"/>
      <c r="E59" s="38">
        <f>SUM(E60:E64)</f>
        <v>408</v>
      </c>
    </row>
    <row r="60" s="3" customFormat="true" ht="30" customHeight="true" spans="1:5">
      <c r="A60" s="28"/>
      <c r="B60" s="24" t="s">
        <v>118</v>
      </c>
      <c r="C60" s="29" t="s">
        <v>119</v>
      </c>
      <c r="D60" s="25" t="s">
        <v>120</v>
      </c>
      <c r="E60" s="33">
        <v>69</v>
      </c>
    </row>
    <row r="61" s="3" customFormat="true" ht="30" customHeight="true" spans="1:5">
      <c r="A61" s="28"/>
      <c r="B61" s="24"/>
      <c r="C61" s="29" t="s">
        <v>121</v>
      </c>
      <c r="D61" s="25" t="s">
        <v>122</v>
      </c>
      <c r="E61" s="33">
        <v>91</v>
      </c>
    </row>
    <row r="62" s="3" customFormat="true" ht="30" customHeight="true" spans="1:5">
      <c r="A62" s="28"/>
      <c r="B62" s="24"/>
      <c r="C62" s="29"/>
      <c r="D62" s="25" t="s">
        <v>123</v>
      </c>
      <c r="E62" s="33">
        <v>120</v>
      </c>
    </row>
    <row r="63" s="3" customFormat="true" ht="30" customHeight="true" spans="1:5">
      <c r="A63" s="28"/>
      <c r="B63" s="24"/>
      <c r="C63" s="29"/>
      <c r="D63" s="25" t="s">
        <v>124</v>
      </c>
      <c r="E63" s="33">
        <v>80</v>
      </c>
    </row>
    <row r="64" s="3" customFormat="true" ht="30" customHeight="true" spans="1:5">
      <c r="A64" s="28"/>
      <c r="B64" s="24" t="s">
        <v>125</v>
      </c>
      <c r="C64" s="29" t="s">
        <v>126</v>
      </c>
      <c r="D64" s="29" t="s">
        <v>127</v>
      </c>
      <c r="E64" s="39">
        <v>48</v>
      </c>
    </row>
    <row r="65" s="3" customFormat="true" ht="30" customHeight="true" spans="1:5">
      <c r="A65" s="28" t="s">
        <v>128</v>
      </c>
      <c r="B65" s="14" t="s">
        <v>129</v>
      </c>
      <c r="C65" s="15"/>
      <c r="D65" s="15"/>
      <c r="E65" s="42">
        <f>SUM(E66:E71)</f>
        <v>359</v>
      </c>
    </row>
    <row r="66" s="3" customFormat="true" ht="30" customHeight="true" spans="1:5">
      <c r="A66" s="28"/>
      <c r="B66" s="24" t="s">
        <v>130</v>
      </c>
      <c r="C66" s="20" t="s">
        <v>131</v>
      </c>
      <c r="D66" s="20" t="s">
        <v>132</v>
      </c>
      <c r="E66" s="43">
        <v>34</v>
      </c>
    </row>
    <row r="67" s="3" customFormat="true" ht="30" customHeight="true" spans="1:5">
      <c r="A67" s="28"/>
      <c r="B67" s="24"/>
      <c r="C67" s="20"/>
      <c r="D67" s="20" t="s">
        <v>133</v>
      </c>
      <c r="E67" s="43">
        <v>87</v>
      </c>
    </row>
    <row r="68" s="3" customFormat="true" ht="30" customHeight="true" spans="1:5">
      <c r="A68" s="28"/>
      <c r="B68" s="24"/>
      <c r="C68" s="20" t="s">
        <v>134</v>
      </c>
      <c r="D68" s="20" t="s">
        <v>135</v>
      </c>
      <c r="E68" s="43">
        <v>53</v>
      </c>
    </row>
    <row r="69" s="3" customFormat="true" ht="34.5" customHeight="true" spans="1:5">
      <c r="A69" s="28"/>
      <c r="B69" s="24" t="s">
        <v>136</v>
      </c>
      <c r="C69" s="20" t="s">
        <v>137</v>
      </c>
      <c r="D69" s="20" t="s">
        <v>138</v>
      </c>
      <c r="E69" s="43">
        <v>64</v>
      </c>
    </row>
    <row r="70" s="3" customFormat="true" ht="30" customHeight="true" spans="1:5">
      <c r="A70" s="28"/>
      <c r="B70" s="24" t="s">
        <v>139</v>
      </c>
      <c r="C70" s="20" t="s">
        <v>140</v>
      </c>
      <c r="D70" s="17" t="s">
        <v>141</v>
      </c>
      <c r="E70" s="43">
        <v>90</v>
      </c>
    </row>
    <row r="71" s="3" customFormat="true" ht="30" customHeight="true" spans="1:5">
      <c r="A71" s="28"/>
      <c r="B71" s="24"/>
      <c r="C71" s="20"/>
      <c r="D71" s="17" t="s">
        <v>142</v>
      </c>
      <c r="E71" s="43">
        <v>31</v>
      </c>
    </row>
    <row r="72" s="3" customFormat="true" ht="30" customHeight="true" spans="1:5">
      <c r="A72" s="28" t="s">
        <v>143</v>
      </c>
      <c r="B72" s="14" t="s">
        <v>144</v>
      </c>
      <c r="C72" s="20"/>
      <c r="D72" s="20"/>
      <c r="E72" s="42">
        <f>SUM(E73:E81)</f>
        <v>1138</v>
      </c>
    </row>
    <row r="73" s="3" customFormat="true" ht="36" customHeight="true" spans="1:5">
      <c r="A73" s="28"/>
      <c r="B73" s="32" t="s">
        <v>145</v>
      </c>
      <c r="C73" s="20" t="s">
        <v>146</v>
      </c>
      <c r="D73" s="40" t="s">
        <v>147</v>
      </c>
      <c r="E73" s="37">
        <v>240</v>
      </c>
    </row>
    <row r="74" s="3" customFormat="true" ht="30" customHeight="true" spans="1:5">
      <c r="A74" s="28"/>
      <c r="B74" s="32" t="s">
        <v>148</v>
      </c>
      <c r="C74" s="20" t="s">
        <v>149</v>
      </c>
      <c r="D74" s="40" t="s">
        <v>150</v>
      </c>
      <c r="E74" s="37">
        <v>141</v>
      </c>
    </row>
    <row r="75" s="3" customFormat="true" ht="30" customHeight="true" spans="1:5">
      <c r="A75" s="28"/>
      <c r="B75" s="32"/>
      <c r="C75" s="20"/>
      <c r="D75" s="40" t="s">
        <v>151</v>
      </c>
      <c r="E75" s="37">
        <v>180</v>
      </c>
    </row>
    <row r="76" s="3" customFormat="true" ht="30" customHeight="true" spans="1:5">
      <c r="A76" s="28"/>
      <c r="B76" s="32"/>
      <c r="C76" s="20"/>
      <c r="D76" s="40" t="s">
        <v>152</v>
      </c>
      <c r="E76" s="37">
        <v>150</v>
      </c>
    </row>
    <row r="77" s="3" customFormat="true" ht="35.25" customHeight="true" spans="1:5">
      <c r="A77" s="28"/>
      <c r="B77" s="32" t="s">
        <v>153</v>
      </c>
      <c r="C77" s="20" t="s">
        <v>154</v>
      </c>
      <c r="D77" s="40" t="s">
        <v>155</v>
      </c>
      <c r="E77" s="37">
        <v>120</v>
      </c>
    </row>
    <row r="78" s="3" customFormat="true" ht="30" customHeight="true" spans="1:5">
      <c r="A78" s="28"/>
      <c r="B78" s="32" t="s">
        <v>156</v>
      </c>
      <c r="C78" s="20" t="s">
        <v>157</v>
      </c>
      <c r="D78" s="40" t="s">
        <v>158</v>
      </c>
      <c r="E78" s="37">
        <v>137</v>
      </c>
    </row>
    <row r="79" s="3" customFormat="true" ht="30" customHeight="true" spans="1:5">
      <c r="A79" s="28"/>
      <c r="B79" s="32" t="s">
        <v>159</v>
      </c>
      <c r="C79" s="20" t="s">
        <v>160</v>
      </c>
      <c r="D79" s="40" t="s">
        <v>161</v>
      </c>
      <c r="E79" s="37">
        <v>53</v>
      </c>
    </row>
    <row r="80" s="3" customFormat="true" ht="30" customHeight="true" spans="1:5">
      <c r="A80" s="28"/>
      <c r="B80" s="32" t="s">
        <v>162</v>
      </c>
      <c r="C80" s="20" t="s">
        <v>163</v>
      </c>
      <c r="D80" s="20" t="s">
        <v>164</v>
      </c>
      <c r="E80" s="43">
        <v>47</v>
      </c>
    </row>
    <row r="81" s="3" customFormat="true" ht="44.25" customHeight="true" spans="1:5">
      <c r="A81" s="28"/>
      <c r="B81" s="32" t="s">
        <v>165</v>
      </c>
      <c r="C81" s="20" t="s">
        <v>166</v>
      </c>
      <c r="D81" s="20" t="s">
        <v>167</v>
      </c>
      <c r="E81" s="43">
        <v>70</v>
      </c>
    </row>
    <row r="82" s="3" customFormat="true" ht="30" customHeight="true" spans="1:5">
      <c r="A82" s="28" t="s">
        <v>168</v>
      </c>
      <c r="B82" s="14" t="s">
        <v>169</v>
      </c>
      <c r="C82" s="15"/>
      <c r="D82" s="15"/>
      <c r="E82" s="38">
        <f>SUM(E83:E84)</f>
        <v>346</v>
      </c>
    </row>
    <row r="83" s="3" customFormat="true" ht="48.75" customHeight="true" spans="1:5">
      <c r="A83" s="28"/>
      <c r="B83" s="24" t="s">
        <v>170</v>
      </c>
      <c r="C83" s="20" t="s">
        <v>171</v>
      </c>
      <c r="D83" s="20" t="s">
        <v>172</v>
      </c>
      <c r="E83" s="39">
        <v>249</v>
      </c>
    </row>
    <row r="84" s="3" customFormat="true" ht="30" customHeight="true" spans="1:5">
      <c r="A84" s="28"/>
      <c r="B84" s="24" t="s">
        <v>173</v>
      </c>
      <c r="C84" s="20" t="s">
        <v>174</v>
      </c>
      <c r="D84" s="20" t="s">
        <v>175</v>
      </c>
      <c r="E84" s="39">
        <v>97</v>
      </c>
    </row>
    <row r="85" s="3" customFormat="true" ht="30" customHeight="true" spans="1:5">
      <c r="A85" s="28" t="s">
        <v>176</v>
      </c>
      <c r="B85" s="14" t="s">
        <v>177</v>
      </c>
      <c r="C85" s="15"/>
      <c r="D85" s="15"/>
      <c r="E85" s="42">
        <f>SUM(E86:E91)</f>
        <v>446</v>
      </c>
    </row>
    <row r="86" s="3" customFormat="true" ht="30" customHeight="true" spans="1:5">
      <c r="A86" s="28"/>
      <c r="B86" s="24" t="s">
        <v>178</v>
      </c>
      <c r="C86" s="20" t="s">
        <v>179</v>
      </c>
      <c r="D86" s="20" t="s">
        <v>180</v>
      </c>
      <c r="E86" s="43">
        <v>32</v>
      </c>
    </row>
    <row r="87" s="3" customFormat="true" ht="30" customHeight="true" spans="1:5">
      <c r="A87" s="28"/>
      <c r="B87" s="24"/>
      <c r="C87" s="20"/>
      <c r="D87" s="20" t="s">
        <v>181</v>
      </c>
      <c r="E87" s="43">
        <v>58</v>
      </c>
    </row>
    <row r="88" s="3" customFormat="true" ht="30" customHeight="true" spans="1:5">
      <c r="A88" s="28"/>
      <c r="B88" s="24"/>
      <c r="C88" s="20" t="s">
        <v>182</v>
      </c>
      <c r="D88" s="20" t="s">
        <v>183</v>
      </c>
      <c r="E88" s="43">
        <v>70</v>
      </c>
    </row>
    <row r="89" s="3" customFormat="true" ht="30" customHeight="true" spans="1:5">
      <c r="A89" s="28"/>
      <c r="B89" s="24" t="s">
        <v>184</v>
      </c>
      <c r="C89" s="20" t="s">
        <v>185</v>
      </c>
      <c r="D89" s="20" t="s">
        <v>186</v>
      </c>
      <c r="E89" s="43">
        <v>60</v>
      </c>
    </row>
    <row r="90" s="3" customFormat="true" ht="30" customHeight="true" spans="1:5">
      <c r="A90" s="28"/>
      <c r="B90" s="24" t="s">
        <v>187</v>
      </c>
      <c r="C90" s="17" t="s">
        <v>188</v>
      </c>
      <c r="D90" s="20" t="s">
        <v>189</v>
      </c>
      <c r="E90" s="44">
        <v>135</v>
      </c>
    </row>
    <row r="91" s="3" customFormat="true" ht="30" customHeight="true" spans="1:5">
      <c r="A91" s="28"/>
      <c r="B91" s="24" t="s">
        <v>190</v>
      </c>
      <c r="C91" s="17" t="s">
        <v>191</v>
      </c>
      <c r="D91" s="20" t="s">
        <v>192</v>
      </c>
      <c r="E91" s="44">
        <v>91</v>
      </c>
    </row>
    <row r="92" s="3" customFormat="true" ht="36.75" customHeight="true" spans="1:5">
      <c r="A92" s="28" t="s">
        <v>193</v>
      </c>
      <c r="B92" s="14" t="s">
        <v>194</v>
      </c>
      <c r="C92" s="17"/>
      <c r="D92" s="20"/>
      <c r="E92" s="45">
        <f>SUM(E93:E95)</f>
        <v>210</v>
      </c>
    </row>
    <row r="93" s="3" customFormat="true" ht="48" customHeight="true" spans="1:5">
      <c r="A93" s="28"/>
      <c r="B93" s="24" t="s">
        <v>195</v>
      </c>
      <c r="C93" s="17" t="s">
        <v>196</v>
      </c>
      <c r="D93" s="20" t="s">
        <v>197</v>
      </c>
      <c r="E93" s="44">
        <v>71</v>
      </c>
    </row>
    <row r="94" s="3" customFormat="true" ht="30" customHeight="true" spans="1:5">
      <c r="A94" s="28"/>
      <c r="B94" s="24" t="s">
        <v>198</v>
      </c>
      <c r="C94" s="17" t="s">
        <v>199</v>
      </c>
      <c r="D94" s="20" t="s">
        <v>200</v>
      </c>
      <c r="E94" s="44">
        <v>83</v>
      </c>
    </row>
    <row r="95" s="3" customFormat="true" ht="45.75" customHeight="true" spans="1:5">
      <c r="A95" s="28"/>
      <c r="B95" s="24" t="s">
        <v>201</v>
      </c>
      <c r="C95" s="17" t="s">
        <v>202</v>
      </c>
      <c r="D95" s="20" t="s">
        <v>203</v>
      </c>
      <c r="E95" s="44">
        <v>56</v>
      </c>
    </row>
    <row r="96" s="3" customFormat="true" ht="30" customHeight="true" spans="1:5">
      <c r="A96" s="28" t="s">
        <v>204</v>
      </c>
      <c r="B96" s="14" t="s">
        <v>205</v>
      </c>
      <c r="C96" s="15"/>
      <c r="D96" s="15"/>
      <c r="E96" s="38">
        <f>SUM(E97:E109)</f>
        <v>1499</v>
      </c>
    </row>
    <row r="97" s="3" customFormat="true" ht="30" customHeight="true" spans="1:5">
      <c r="A97" s="28"/>
      <c r="B97" s="24" t="s">
        <v>206</v>
      </c>
      <c r="C97" s="20" t="s">
        <v>207</v>
      </c>
      <c r="D97" s="20" t="s">
        <v>208</v>
      </c>
      <c r="E97" s="39">
        <v>121</v>
      </c>
    </row>
    <row r="98" s="3" customFormat="true" ht="30" customHeight="true" spans="1:5">
      <c r="A98" s="28"/>
      <c r="B98" s="24"/>
      <c r="C98" s="20" t="s">
        <v>209</v>
      </c>
      <c r="D98" s="20" t="s">
        <v>210</v>
      </c>
      <c r="E98" s="39">
        <v>145</v>
      </c>
    </row>
    <row r="99" s="3" customFormat="true" ht="30" customHeight="true" spans="1:5">
      <c r="A99" s="28"/>
      <c r="B99" s="24"/>
      <c r="C99" s="20" t="s">
        <v>211</v>
      </c>
      <c r="D99" s="20" t="s">
        <v>212</v>
      </c>
      <c r="E99" s="39">
        <v>115</v>
      </c>
    </row>
    <row r="100" s="3" customFormat="true" ht="30" customHeight="true" spans="1:5">
      <c r="A100" s="28"/>
      <c r="B100" s="24" t="s">
        <v>213</v>
      </c>
      <c r="C100" s="20" t="s">
        <v>214</v>
      </c>
      <c r="D100" s="20" t="s">
        <v>215</v>
      </c>
      <c r="E100" s="39">
        <v>48</v>
      </c>
    </row>
    <row r="101" s="3" customFormat="true" ht="30" customHeight="true" spans="1:5">
      <c r="A101" s="28"/>
      <c r="B101" s="24" t="s">
        <v>216</v>
      </c>
      <c r="C101" s="20" t="s">
        <v>217</v>
      </c>
      <c r="D101" s="25" t="s">
        <v>218</v>
      </c>
      <c r="E101" s="39">
        <v>86</v>
      </c>
    </row>
    <row r="102" s="3" customFormat="true" ht="45" customHeight="true" spans="1:5">
      <c r="A102" s="28"/>
      <c r="B102" s="24"/>
      <c r="C102" s="20"/>
      <c r="D102" s="18" t="s">
        <v>219</v>
      </c>
      <c r="E102" s="39">
        <v>110</v>
      </c>
    </row>
    <row r="103" s="3" customFormat="true" ht="30" customHeight="true" spans="1:5">
      <c r="A103" s="28"/>
      <c r="B103" s="24" t="s">
        <v>220</v>
      </c>
      <c r="C103" s="20" t="s">
        <v>221</v>
      </c>
      <c r="D103" s="20" t="s">
        <v>222</v>
      </c>
      <c r="E103" s="39">
        <v>229</v>
      </c>
    </row>
    <row r="104" s="3" customFormat="true" ht="30" customHeight="true" spans="1:5">
      <c r="A104" s="28"/>
      <c r="B104" s="24" t="s">
        <v>223</v>
      </c>
      <c r="C104" s="20" t="s">
        <v>224</v>
      </c>
      <c r="D104" s="20" t="s">
        <v>225</v>
      </c>
      <c r="E104" s="39">
        <v>30</v>
      </c>
    </row>
    <row r="105" s="3" customFormat="true" ht="30" customHeight="true" spans="1:5">
      <c r="A105" s="28"/>
      <c r="B105" s="24" t="s">
        <v>226</v>
      </c>
      <c r="C105" s="19" t="s">
        <v>227</v>
      </c>
      <c r="D105" s="19" t="s">
        <v>228</v>
      </c>
      <c r="E105" s="39">
        <v>108</v>
      </c>
    </row>
    <row r="106" s="3" customFormat="true" ht="30" customHeight="true" spans="1:5">
      <c r="A106" s="28"/>
      <c r="B106" s="24"/>
      <c r="C106" s="19"/>
      <c r="D106" s="19" t="s">
        <v>229</v>
      </c>
      <c r="E106" s="39">
        <v>70</v>
      </c>
    </row>
    <row r="107" s="3" customFormat="true" ht="30" customHeight="true" spans="1:5">
      <c r="A107" s="28"/>
      <c r="B107" s="24" t="s">
        <v>230</v>
      </c>
      <c r="C107" s="20" t="s">
        <v>231</v>
      </c>
      <c r="D107" s="20" t="s">
        <v>232</v>
      </c>
      <c r="E107" s="39">
        <v>248</v>
      </c>
    </row>
    <row r="108" s="3" customFormat="true" ht="30" customHeight="true" spans="1:5">
      <c r="A108" s="28"/>
      <c r="B108" s="28" t="s">
        <v>233</v>
      </c>
      <c r="C108" s="20" t="s">
        <v>234</v>
      </c>
      <c r="D108" s="20" t="s">
        <v>235</v>
      </c>
      <c r="E108" s="39">
        <v>109</v>
      </c>
    </row>
    <row r="109" s="3" customFormat="true" ht="30" customHeight="true" spans="1:5">
      <c r="A109" s="28"/>
      <c r="B109" s="28"/>
      <c r="C109" s="20"/>
      <c r="D109" s="29" t="s">
        <v>236</v>
      </c>
      <c r="E109" s="46">
        <v>80</v>
      </c>
    </row>
    <row r="110" s="3" customFormat="true" ht="30" customHeight="true" spans="1:5">
      <c r="A110" s="28" t="s">
        <v>237</v>
      </c>
      <c r="B110" s="14" t="s">
        <v>238</v>
      </c>
      <c r="C110" s="15"/>
      <c r="D110" s="15"/>
      <c r="E110" s="42">
        <f>SUM(E111:E118)</f>
        <v>645</v>
      </c>
    </row>
    <row r="111" s="3" customFormat="true" ht="30" customHeight="true" spans="1:5">
      <c r="A111" s="28"/>
      <c r="B111" s="24" t="s">
        <v>239</v>
      </c>
      <c r="C111" s="20" t="s">
        <v>240</v>
      </c>
      <c r="D111" s="20" t="s">
        <v>241</v>
      </c>
      <c r="E111" s="43">
        <v>72</v>
      </c>
    </row>
    <row r="112" s="3" customFormat="true" ht="30" customHeight="true" spans="1:5">
      <c r="A112" s="28"/>
      <c r="B112" s="24" t="s">
        <v>242</v>
      </c>
      <c r="C112" s="20" t="s">
        <v>243</v>
      </c>
      <c r="D112" s="20" t="s">
        <v>244</v>
      </c>
      <c r="E112" s="43">
        <v>49</v>
      </c>
    </row>
    <row r="113" s="3" customFormat="true" ht="30" customHeight="true" spans="1:5">
      <c r="A113" s="28"/>
      <c r="B113" s="24"/>
      <c r="C113" s="20"/>
      <c r="D113" s="41" t="s">
        <v>245</v>
      </c>
      <c r="E113" s="43">
        <v>80</v>
      </c>
    </row>
    <row r="114" s="3" customFormat="true" ht="30" customHeight="true" spans="1:5">
      <c r="A114" s="28"/>
      <c r="B114" s="24" t="s">
        <v>246</v>
      </c>
      <c r="C114" s="20" t="s">
        <v>247</v>
      </c>
      <c r="D114" s="20" t="s">
        <v>248</v>
      </c>
      <c r="E114" s="43">
        <v>110</v>
      </c>
    </row>
    <row r="115" s="3" customFormat="true" ht="30" customHeight="true" spans="1:5">
      <c r="A115" s="28"/>
      <c r="B115" s="24" t="s">
        <v>249</v>
      </c>
      <c r="C115" s="20" t="s">
        <v>250</v>
      </c>
      <c r="D115" s="20" t="s">
        <v>251</v>
      </c>
      <c r="E115" s="43">
        <v>100</v>
      </c>
    </row>
    <row r="116" s="3" customFormat="true" ht="30" customHeight="true" spans="1:5">
      <c r="A116" s="28"/>
      <c r="B116" s="24" t="s">
        <v>252</v>
      </c>
      <c r="C116" s="20" t="s">
        <v>253</v>
      </c>
      <c r="D116" s="20" t="s">
        <v>254</v>
      </c>
      <c r="E116" s="43">
        <v>100</v>
      </c>
    </row>
    <row r="117" s="3" customFormat="true" ht="30" customHeight="true" spans="1:5">
      <c r="A117" s="28"/>
      <c r="B117" s="24" t="s">
        <v>255</v>
      </c>
      <c r="C117" s="20" t="s">
        <v>256</v>
      </c>
      <c r="D117" s="20" t="s">
        <v>257</v>
      </c>
      <c r="E117" s="43">
        <v>64</v>
      </c>
    </row>
    <row r="118" s="3" customFormat="true" ht="47.25" customHeight="true" spans="1:5">
      <c r="A118" s="28"/>
      <c r="B118" s="24" t="s">
        <v>258</v>
      </c>
      <c r="C118" s="20" t="s">
        <v>259</v>
      </c>
      <c r="D118" s="20" t="s">
        <v>260</v>
      </c>
      <c r="E118" s="43">
        <v>70</v>
      </c>
    </row>
    <row r="119" s="3" customFormat="true" ht="30" customHeight="true" spans="1:5">
      <c r="A119" s="28" t="s">
        <v>261</v>
      </c>
      <c r="B119" s="14" t="s">
        <v>262</v>
      </c>
      <c r="C119" s="15"/>
      <c r="D119" s="15"/>
      <c r="E119" s="42">
        <f>SUM(E120:E126)</f>
        <v>558</v>
      </c>
    </row>
    <row r="120" s="4" customFormat="true" ht="30" customHeight="true" spans="1:5">
      <c r="A120" s="28"/>
      <c r="B120" s="24" t="s">
        <v>263</v>
      </c>
      <c r="C120" s="20" t="s">
        <v>264</v>
      </c>
      <c r="D120" s="20" t="s">
        <v>265</v>
      </c>
      <c r="E120" s="43">
        <v>43</v>
      </c>
    </row>
    <row r="121" s="4" customFormat="true" ht="30" customHeight="true" spans="1:5">
      <c r="A121" s="28"/>
      <c r="B121" s="24"/>
      <c r="C121" s="20"/>
      <c r="D121" s="20" t="s">
        <v>266</v>
      </c>
      <c r="E121" s="43">
        <v>125</v>
      </c>
    </row>
    <row r="122" s="3" customFormat="true" ht="43.5" customHeight="true" spans="1:5">
      <c r="A122" s="28"/>
      <c r="B122" s="24" t="s">
        <v>267</v>
      </c>
      <c r="C122" s="20" t="s">
        <v>268</v>
      </c>
      <c r="D122" s="20" t="s">
        <v>269</v>
      </c>
      <c r="E122" s="43">
        <v>43</v>
      </c>
    </row>
    <row r="123" s="3" customFormat="true" ht="30" customHeight="true" spans="1:5">
      <c r="A123" s="28"/>
      <c r="B123" s="24" t="s">
        <v>270</v>
      </c>
      <c r="C123" s="20" t="s">
        <v>271</v>
      </c>
      <c r="D123" s="20" t="s">
        <v>272</v>
      </c>
      <c r="E123" s="43">
        <v>110</v>
      </c>
    </row>
    <row r="124" s="3" customFormat="true" ht="30" customHeight="true" spans="1:5">
      <c r="A124" s="28"/>
      <c r="B124" s="24" t="s">
        <v>273</v>
      </c>
      <c r="C124" s="20" t="s">
        <v>274</v>
      </c>
      <c r="D124" s="20" t="s">
        <v>275</v>
      </c>
      <c r="E124" s="43">
        <v>79</v>
      </c>
    </row>
    <row r="125" s="3" customFormat="true" ht="30" customHeight="true" spans="1:5">
      <c r="A125" s="28"/>
      <c r="B125" s="24" t="s">
        <v>276</v>
      </c>
      <c r="C125" s="20" t="s">
        <v>277</v>
      </c>
      <c r="D125" s="20" t="s">
        <v>278</v>
      </c>
      <c r="E125" s="43">
        <v>80</v>
      </c>
    </row>
    <row r="126" s="3" customFormat="true" ht="43.5" customHeight="true" spans="1:5">
      <c r="A126" s="28"/>
      <c r="B126" s="24" t="s">
        <v>279</v>
      </c>
      <c r="C126" s="20" t="s">
        <v>280</v>
      </c>
      <c r="D126" s="20" t="s">
        <v>281</v>
      </c>
      <c r="E126" s="43">
        <v>78</v>
      </c>
    </row>
    <row r="127" s="3" customFormat="true" ht="30" customHeight="true" spans="1:5">
      <c r="A127" s="28" t="s">
        <v>282</v>
      </c>
      <c r="B127" s="14" t="s">
        <v>283</v>
      </c>
      <c r="C127" s="20"/>
      <c r="D127" s="20"/>
      <c r="E127" s="42">
        <f>SUM(E128:E134)</f>
        <v>516</v>
      </c>
    </row>
    <row r="128" s="3" customFormat="true" ht="39" customHeight="true" spans="1:5">
      <c r="A128" s="28"/>
      <c r="B128" s="24" t="s">
        <v>284</v>
      </c>
      <c r="C128" s="20" t="s">
        <v>285</v>
      </c>
      <c r="D128" s="20" t="s">
        <v>286</v>
      </c>
      <c r="E128" s="43">
        <v>38</v>
      </c>
    </row>
    <row r="129" s="3" customFormat="true" ht="45.75" customHeight="true" spans="1:5">
      <c r="A129" s="28"/>
      <c r="B129" s="24"/>
      <c r="C129" s="25" t="s">
        <v>287</v>
      </c>
      <c r="D129" s="25" t="s">
        <v>288</v>
      </c>
      <c r="E129" s="33">
        <v>87</v>
      </c>
    </row>
    <row r="130" s="3" customFormat="true" ht="44.25" customHeight="true" spans="1:5">
      <c r="A130" s="28"/>
      <c r="B130" s="24"/>
      <c r="C130" s="25"/>
      <c r="D130" s="25" t="s">
        <v>289</v>
      </c>
      <c r="E130" s="33">
        <v>91</v>
      </c>
    </row>
    <row r="131" s="3" customFormat="true" ht="30" customHeight="true" spans="1:5">
      <c r="A131" s="28"/>
      <c r="B131" s="24" t="s">
        <v>290</v>
      </c>
      <c r="C131" s="20" t="s">
        <v>291</v>
      </c>
      <c r="D131" s="25" t="s">
        <v>292</v>
      </c>
      <c r="E131" s="33">
        <v>18</v>
      </c>
    </row>
    <row r="132" s="3" customFormat="true" ht="30" customHeight="true" spans="1:5">
      <c r="A132" s="28"/>
      <c r="B132" s="24"/>
      <c r="C132" s="20"/>
      <c r="D132" s="25" t="s">
        <v>293</v>
      </c>
      <c r="E132" s="33">
        <v>98</v>
      </c>
    </row>
    <row r="133" s="3" customFormat="true" ht="30" customHeight="true" spans="1:5">
      <c r="A133" s="28"/>
      <c r="B133" s="24"/>
      <c r="C133" s="20"/>
      <c r="D133" s="25" t="s">
        <v>294</v>
      </c>
      <c r="E133" s="33">
        <v>93</v>
      </c>
    </row>
    <row r="134" s="3" customFormat="true" ht="30" customHeight="true" spans="1:5">
      <c r="A134" s="28"/>
      <c r="B134" s="24" t="s">
        <v>295</v>
      </c>
      <c r="C134" s="20" t="s">
        <v>296</v>
      </c>
      <c r="D134" s="20" t="s">
        <v>297</v>
      </c>
      <c r="E134" s="43">
        <v>91</v>
      </c>
    </row>
  </sheetData>
  <mergeCells count="65">
    <mergeCell ref="A1:B1"/>
    <mergeCell ref="A2:E2"/>
    <mergeCell ref="D3:E3"/>
    <mergeCell ref="A5:C5"/>
    <mergeCell ref="A6:C6"/>
    <mergeCell ref="A14:B14"/>
    <mergeCell ref="A17:C17"/>
    <mergeCell ref="A18:A32"/>
    <mergeCell ref="A33:A41"/>
    <mergeCell ref="A42:A47"/>
    <mergeCell ref="A48:A58"/>
    <mergeCell ref="A59:A64"/>
    <mergeCell ref="A65:A71"/>
    <mergeCell ref="A72:A81"/>
    <mergeCell ref="A82:A84"/>
    <mergeCell ref="A85:A91"/>
    <mergeCell ref="A92:A95"/>
    <mergeCell ref="A96:A109"/>
    <mergeCell ref="A110:A118"/>
    <mergeCell ref="A120:A126"/>
    <mergeCell ref="A127:A134"/>
    <mergeCell ref="B19:B24"/>
    <mergeCell ref="B25:B28"/>
    <mergeCell ref="B30:B32"/>
    <mergeCell ref="B34:B36"/>
    <mergeCell ref="B38:B40"/>
    <mergeCell ref="B43:B44"/>
    <mergeCell ref="B49:B50"/>
    <mergeCell ref="B52:B55"/>
    <mergeCell ref="B60:B63"/>
    <mergeCell ref="B66:B68"/>
    <mergeCell ref="B70:B71"/>
    <mergeCell ref="B74:B76"/>
    <mergeCell ref="B86:B88"/>
    <mergeCell ref="B97:B99"/>
    <mergeCell ref="B101:B102"/>
    <mergeCell ref="B105:B106"/>
    <mergeCell ref="B108:B109"/>
    <mergeCell ref="B112:B113"/>
    <mergeCell ref="B120:B121"/>
    <mergeCell ref="B128:B130"/>
    <mergeCell ref="B131:B133"/>
    <mergeCell ref="C7:C13"/>
    <mergeCell ref="C19:C20"/>
    <mergeCell ref="C21:C22"/>
    <mergeCell ref="C25:C26"/>
    <mergeCell ref="C31:C32"/>
    <mergeCell ref="C34:C36"/>
    <mergeCell ref="C38:C40"/>
    <mergeCell ref="C43:C44"/>
    <mergeCell ref="C52:C55"/>
    <mergeCell ref="C61:C63"/>
    <mergeCell ref="C66:C67"/>
    <mergeCell ref="C70:C71"/>
    <mergeCell ref="C74:C76"/>
    <mergeCell ref="C86:C87"/>
    <mergeCell ref="C101:C102"/>
    <mergeCell ref="C105:C106"/>
    <mergeCell ref="C108:C109"/>
    <mergeCell ref="C112:C113"/>
    <mergeCell ref="C120:C121"/>
    <mergeCell ref="C129:C130"/>
    <mergeCell ref="C131:C133"/>
    <mergeCell ref="A7:B13"/>
    <mergeCell ref="A15:B16"/>
  </mergeCells>
  <conditionalFormatting sqref="D113">
    <cfRule type="duplicateValues" dxfId="0" priority="74"/>
    <cfRule type="duplicateValues" dxfId="0" priority="75"/>
    <cfRule type="duplicateValues" dxfId="0" priority="76"/>
    <cfRule type="duplicateValues" dxfId="0" priority="77"/>
    <cfRule type="duplicateValues" dxfId="0" priority="78"/>
    <cfRule type="duplicateValues" dxfId="0" priority="79"/>
  </conditionalFormatting>
  <conditionalFormatting sqref="D132">
    <cfRule type="duplicateValues" dxfId="0" priority="7"/>
    <cfRule type="duplicateValues" dxfId="0" priority="8"/>
    <cfRule type="duplicateValues" dxfId="0" priority="9"/>
    <cfRule type="duplicateValues" dxfId="0" priority="10"/>
    <cfRule type="duplicateValues" dxfId="0" priority="11"/>
    <cfRule type="duplicateValues" dxfId="0" priority="17"/>
  </conditionalFormatting>
  <conditionalFormatting sqref="D133">
    <cfRule type="duplicateValues" dxfId="0" priority="80"/>
    <cfRule type="duplicateValues" dxfId="0" priority="81"/>
    <cfRule type="duplicateValues" dxfId="0" priority="82"/>
    <cfRule type="duplicateValues" dxfId="0" priority="83"/>
    <cfRule type="duplicateValues" dxfId="0" priority="84"/>
    <cfRule type="duplicateValues" dxfId="0" priority="85"/>
  </conditionalFormatting>
  <conditionalFormatting sqref="D70:D71">
    <cfRule type="duplicateValues" dxfId="0" priority="73"/>
  </conditionalFormatting>
  <conditionalFormatting sqref="D73:D79">
    <cfRule type="duplicateValues" dxfId="0" priority="25"/>
    <cfRule type="duplicateValues" dxfId="0" priority="26"/>
  </conditionalFormatting>
  <conditionalFormatting sqref="D90:D95">
    <cfRule type="duplicateValues" dxfId="0" priority="69"/>
  </conditionalFormatting>
  <conditionalFormatting sqref="D16 D7:D14">
    <cfRule type="duplicateValues" dxfId="0" priority="68"/>
  </conditionalFormatting>
  <conditionalFormatting sqref="C25 C28">
    <cfRule type="duplicateValues" dxfId="0" priority="33"/>
    <cfRule type="duplicateValues" dxfId="0" priority="34"/>
    <cfRule type="duplicateValues" dxfId="0" priority="35"/>
    <cfRule type="duplicateValues" dxfId="0" priority="36"/>
    <cfRule type="duplicateValues" dxfId="0" priority="37"/>
    <cfRule type="duplicateValues" dxfId="0" priority="38"/>
  </conditionalFormatting>
  <pageMargins left="0.7" right="0.314583333333333"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2006-09-17T00:00:00Z</dcterms:created>
  <dcterms:modified xsi:type="dcterms:W3CDTF">2023-07-05T20:07:44Z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