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3" sheetId="1" r:id="rId1"/>
    <sheet name="Sheet2" sheetId="2" r:id="rId2"/>
    <sheet name="Sheet3" sheetId="3" r:id="rId3"/>
  </sheets>
  <definedNames>
    <definedName name="_xlnm.Print_Titles" localSheetId="0">附件3!$4:$4</definedName>
  </definedNames>
  <calcPr calcId="144525"/>
</workbook>
</file>

<file path=xl/sharedStrings.xml><?xml version="1.0" encoding="utf-8"?>
<sst xmlns="http://schemas.openxmlformats.org/spreadsheetml/2006/main" count="184" uniqueCount="84">
  <si>
    <t>附件3</t>
  </si>
  <si>
    <t>2023年省文化和旅游项目(重大演出活动、 演艺惠民)资金安排表</t>
  </si>
  <si>
    <t xml:space="preserve">       单位：万元</t>
  </si>
  <si>
    <t>市州</t>
  </si>
  <si>
    <t>县市区</t>
  </si>
  <si>
    <t>项目单位</t>
  </si>
  <si>
    <t>项目名称</t>
  </si>
  <si>
    <t>政府预算支出
经济科目</t>
  </si>
  <si>
    <t>部门预算支出
经济科目</t>
  </si>
  <si>
    <t>金额</t>
  </si>
  <si>
    <t>合计</t>
  </si>
  <si>
    <t>省直小计</t>
  </si>
  <si>
    <t>湖南省文化和旅游厅</t>
  </si>
  <si>
    <t>湖南省文化馆</t>
  </si>
  <si>
    <t>演艺惠民·元旦春节惠民</t>
  </si>
  <si>
    <r>
      <rPr>
        <sz val="11"/>
        <color rgb="FF000000"/>
        <rFont val="Times New Roman"/>
        <charset val="134"/>
      </rPr>
      <t>50599</t>
    </r>
    <r>
      <rPr>
        <sz val="11"/>
        <color rgb="FF000000"/>
        <rFont val="仿宋_GB2312"/>
        <charset val="134"/>
      </rPr>
      <t>其他对事业单位补助</t>
    </r>
  </si>
  <si>
    <r>
      <rPr>
        <sz val="11"/>
        <color rgb="FF000000"/>
        <rFont val="Times New Roman"/>
        <charset val="134"/>
      </rPr>
      <t>30299</t>
    </r>
    <r>
      <rPr>
        <sz val="11"/>
        <color rgb="FF000000"/>
        <rFont val="仿宋_GB2312"/>
        <charset val="134"/>
      </rPr>
      <t>其他商品和服务支出</t>
    </r>
  </si>
  <si>
    <t>湖南省艺术职业学院</t>
  </si>
  <si>
    <t>中国民族民间舞《初雪》、《舞鼓悦山颠》，群舞《傩.沐月》参加“桃李杯”终评活动</t>
  </si>
  <si>
    <t>湖南省湘剧院</t>
  </si>
  <si>
    <t>湘剧《拜月记》选段参加第二届全国高腔优秀剧目展演</t>
  </si>
  <si>
    <t>演艺惠民·“送戏下乡”</t>
  </si>
  <si>
    <t>演艺惠民·戏曲进校园</t>
  </si>
  <si>
    <t>演艺惠民·“双送”活动</t>
  </si>
  <si>
    <t>湖南省省花鼓戏
保护传承中心</t>
  </si>
  <si>
    <t>花鼓戏《夫子正传》参加第三届全国戏曲（南片）会演</t>
  </si>
  <si>
    <t>花鼓戏《夫子正传》参加第九届丝绸之路国际艺术节</t>
  </si>
  <si>
    <t xml:space="preserve">折子戏展演参加全国戏曲演员会演 </t>
  </si>
  <si>
    <t>湖南省木偶皮影保护
传承中心</t>
  </si>
  <si>
    <t>演艺文创展览参加全国演艺博览会</t>
  </si>
  <si>
    <t>湖南省京剧保护
传承中心</t>
  </si>
  <si>
    <t>京剧《向警予》参加第三十二届上海白玉兰戏剧节</t>
  </si>
  <si>
    <t>湖南省演艺集团有限责任公司</t>
  </si>
  <si>
    <t>湖南省话剧院
有限责任公司</t>
  </si>
  <si>
    <t>儿童剧《巨人计划之信仰》参加第九届全国优秀儿童戏剧展演</t>
  </si>
  <si>
    <r>
      <rPr>
        <sz val="11"/>
        <rFont val="Times New Roman"/>
        <charset val="134"/>
      </rPr>
      <t>50799</t>
    </r>
    <r>
      <rPr>
        <sz val="11"/>
        <rFont val="仿宋_GB2312"/>
        <charset val="134"/>
      </rPr>
      <t>其他对企业补助</t>
    </r>
  </si>
  <si>
    <r>
      <rPr>
        <sz val="11"/>
        <rFont val="Times New Roman"/>
        <charset val="134"/>
      </rPr>
      <t>31299</t>
    </r>
    <r>
      <rPr>
        <sz val="11"/>
        <rFont val="仿宋_GB2312"/>
        <charset val="134"/>
      </rPr>
      <t>其他对企业补助</t>
    </r>
  </si>
  <si>
    <t>湖南省歌舞剧院
有限责任公司</t>
  </si>
  <si>
    <t>综艺节目参加三下乡启动式</t>
  </si>
  <si>
    <t>民乐《潇湘水云》参加全国民族器乐展演</t>
  </si>
  <si>
    <t>群舞《侗·情》参加第十届全国舞蹈展演</t>
  </si>
  <si>
    <t>演艺惠民·三下乡活动</t>
  </si>
  <si>
    <t>湖南交响乐团
有限责任公司</t>
  </si>
  <si>
    <t>湖南省杂技艺术剧院
有限责任公司</t>
  </si>
  <si>
    <t>杂技剧《青春还有另外一个名字》参加承办驻华使节杂技专场演出</t>
  </si>
  <si>
    <t>市州小计</t>
  </si>
  <si>
    <t>长沙市</t>
  </si>
  <si>
    <t>长沙市小计</t>
  </si>
  <si>
    <t>长沙市本级及所辖区</t>
  </si>
  <si>
    <t>长沙市文化旅游广电局</t>
  </si>
  <si>
    <t>长沙炫典儿童戏剧演出有限公司：儿童剧《木兰从军》参加第九届全国优秀儿童戏剧展演</t>
  </si>
  <si>
    <r>
      <rPr>
        <sz val="11"/>
        <color rgb="FF000000"/>
        <rFont val="Times New Roman"/>
        <charset val="134"/>
      </rPr>
      <t>507</t>
    </r>
    <r>
      <rPr>
        <sz val="11"/>
        <color rgb="FF000000"/>
        <rFont val="仿宋_GB2312"/>
        <charset val="134"/>
      </rPr>
      <t>对企业补助</t>
    </r>
  </si>
  <si>
    <t>长沙市花鼓戏保护传承中心</t>
  </si>
  <si>
    <t>花鼓戏《花猪司令》参加新时代舞台艺术优秀剧目展演</t>
  </si>
  <si>
    <t>长沙市湘剧保护传承中心</t>
  </si>
  <si>
    <t>湘剧《琵琶·四折》参加第二届全国高腔优秀剧目展演</t>
  </si>
  <si>
    <t>湘剧《打猎》参加第二届全国高腔优秀剧目展演</t>
  </si>
  <si>
    <t>《人间知己》参加纪念毛泽东诞辰130周年展演活
动周</t>
  </si>
  <si>
    <t>开福区宣传部</t>
  </si>
  <si>
    <t>《少年毛泽东》参加纪念毛泽东诞辰130周年展演活动周</t>
  </si>
  <si>
    <r>
      <rPr>
        <sz val="11"/>
        <color rgb="FF000000"/>
        <rFont val="Times New Roman"/>
        <charset val="134"/>
      </rPr>
      <t>502</t>
    </r>
    <r>
      <rPr>
        <sz val="11"/>
        <color rgb="FF000000"/>
        <rFont val="仿宋_GB2312"/>
        <charset val="134"/>
      </rPr>
      <t>机关商品和服务支出</t>
    </r>
  </si>
  <si>
    <t>浏阳市</t>
  </si>
  <si>
    <t>浏阳市文化旅游广电体育局</t>
  </si>
  <si>
    <t>长沙浏阳市永红艺术团：艺术团花鼓戏《贞女教子》参加全国民营表演团体展演</t>
  </si>
  <si>
    <r>
      <rPr>
        <sz val="11"/>
        <color rgb="FF000000"/>
        <rFont val="Times New Roman"/>
        <charset val="134"/>
      </rPr>
      <t>50299</t>
    </r>
    <r>
      <rPr>
        <sz val="11"/>
        <color rgb="FF000000"/>
        <rFont val="仿宋_GB2312"/>
        <charset val="134"/>
      </rPr>
      <t>其他商品和服务支出</t>
    </r>
  </si>
  <si>
    <t>衡阳市</t>
  </si>
  <si>
    <t>衡阳市小计</t>
  </si>
  <si>
    <t>衡阳市本级及所辖区</t>
  </si>
  <si>
    <t>衡阳市文化旅游广电体育局</t>
  </si>
  <si>
    <t>衡阳市祁剧艺术有限责任公司：祁剧《辞庵》参加第二届全国高腔优秀剧目展演　</t>
  </si>
  <si>
    <t>常宁市</t>
  </si>
  <si>
    <t>常宁市文化旅游广电体育局</t>
  </si>
  <si>
    <t>衡阳常宁市歌舞剧团有限责任公司：歌剧《八百矿工上井冈》参加第五届中国歌剧节</t>
  </si>
  <si>
    <t>岳阳市</t>
  </si>
  <si>
    <t>岳阳市小计</t>
  </si>
  <si>
    <t>汨罗市</t>
  </si>
  <si>
    <t>汨罗江畔端午习俗传承研究中心</t>
  </si>
  <si>
    <t>《平民领袖》参加纪念毛泽东诞辰130周年展演活
动周</t>
  </si>
  <si>
    <t>常德市</t>
  </si>
  <si>
    <t>常德市小计</t>
  </si>
  <si>
    <t>常德市本级及所辖区</t>
  </si>
  <si>
    <t>常德市汉剧高腔保护传承中心</t>
  </si>
  <si>
    <t>常德汉剧《祭头巾》参加第二届全国高腔优秀剧目展演</t>
  </si>
  <si>
    <t>汉剧《帅印重归天波虎》参加全国汉剧优秀剧目会演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</si>
</sst>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rgb="FF000000"/>
      <name val="黑体"/>
      <charset val="134"/>
    </font>
    <font>
      <sz val="22"/>
      <color rgb="FF000000"/>
      <name val="方正小标宋简体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  <scheme val="minor"/>
    </font>
    <font>
      <b/>
      <sz val="10"/>
      <color rgb="FF000000"/>
      <name val="仿宋_GB2312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1"/>
      <color rgb="FFFF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1"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19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28" fillId="9" borderId="6" applyNumberFormat="false" applyAlignment="false" applyProtection="false">
      <alignment vertical="center"/>
    </xf>
    <xf numFmtId="0" fontId="25" fillId="22" borderId="5" applyNumberForma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3" fillId="0" borderId="4" applyNumberFormat="false" applyFill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31" fillId="0" borderId="7" applyNumberFormat="false" applyFill="false" applyAlignment="false" applyProtection="false">
      <alignment vertical="center"/>
    </xf>
    <xf numFmtId="0" fontId="32" fillId="0" borderId="8" applyNumberFormat="false" applyFill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7" fillId="30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35" fillId="0" borderId="9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21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1" fillId="0" borderId="0">
      <alignment vertical="center"/>
    </xf>
    <xf numFmtId="0" fontId="17" fillId="24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10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19" fillId="9" borderId="2" applyNumberForma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8" fillId="4" borderId="2" applyNumberFormat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>
      <alignment vertical="center"/>
    </xf>
    <xf numFmtId="0" fontId="2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43" applyFont="true" applyFill="true" applyBorder="true" applyAlignment="true">
      <alignment vertical="center" wrapText="true"/>
    </xf>
    <xf numFmtId="0" fontId="7" fillId="0" borderId="1" xfId="66" applyFont="true" applyFill="true" applyBorder="true" applyAlignment="true">
      <alignment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7" fillId="0" borderId="1" xfId="6" applyFont="true" applyFill="true" applyBorder="true" applyAlignment="true">
      <alignment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7" fillId="0" borderId="1" xfId="9" applyFont="true" applyFill="true" applyBorder="true" applyAlignment="true">
      <alignment vertical="center" wrapText="true"/>
    </xf>
    <xf numFmtId="0" fontId="7" fillId="0" borderId="1" xfId="7" applyFont="true" applyFill="true" applyBorder="true" applyAlignment="true">
      <alignment vertical="center" wrapText="true"/>
    </xf>
    <xf numFmtId="0" fontId="6" fillId="0" borderId="1" xfId="0" applyFont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7" fillId="0" borderId="1" xfId="1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horizontal="left" vertical="center" wrapText="true"/>
    </xf>
    <xf numFmtId="0" fontId="10" fillId="0" borderId="0" xfId="0" applyFont="true" applyFill="true" applyAlignment="true">
      <alignment vertical="center" wrapText="true"/>
    </xf>
    <xf numFmtId="0" fontId="10" fillId="0" borderId="0" xfId="0" applyFont="true" applyAlignment="true">
      <alignment vertical="center" wrapText="true"/>
    </xf>
    <xf numFmtId="0" fontId="6" fillId="0" borderId="0" xfId="0" applyFont="true" applyFill="true" applyBorder="true" applyAlignment="true">
      <alignment horizontal="right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Alignment="true">
      <alignment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12" fillId="0" borderId="1" xfId="13" applyFont="true" applyFill="true" applyBorder="true" applyAlignment="true">
      <alignment horizontal="center" vertical="center" wrapText="true"/>
    </xf>
    <xf numFmtId="0" fontId="12" fillId="0" borderId="1" xfId="15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>
      <alignment vertical="center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vertical="center" wrapText="true"/>
    </xf>
  </cellXfs>
  <cellStyles count="71">
    <cellStyle name="常规" xfId="0" builtinId="0"/>
    <cellStyle name="常规 6" xfId="1"/>
    <cellStyle name="常规 5" xfId="2"/>
    <cellStyle name="常规 4" xfId="3"/>
    <cellStyle name="常规 24" xfId="4"/>
    <cellStyle name="常规 2" xfId="5"/>
    <cellStyle name="常规 22" xfId="6"/>
    <cellStyle name="常规 17" xfId="7"/>
    <cellStyle name="常规 21" xfId="8"/>
    <cellStyle name="常规 16" xfId="9"/>
    <cellStyle name="常规 20" xfId="10"/>
    <cellStyle name="常规 15" xfId="11"/>
    <cellStyle name="常规 14" xfId="12"/>
    <cellStyle name="常规 13" xfId="13"/>
    <cellStyle name="常规 12" xfId="14"/>
    <cellStyle name="常规 11" xfId="15"/>
    <cellStyle name="60% - 强调文字颜色 6" xfId="16" builtinId="52"/>
    <cellStyle name="20% - 强调文字颜色 6" xfId="17" builtinId="50"/>
    <cellStyle name="输出" xfId="18" builtinId="21"/>
    <cellStyle name="检查单元格" xfId="19" builtinId="23"/>
    <cellStyle name="差" xfId="20" builtinId="27"/>
    <cellStyle name="标题 1" xfId="21" builtinId="16"/>
    <cellStyle name="解释性文本" xfId="22" builtinId="53"/>
    <cellStyle name="标题 2" xfId="23" builtinId="17"/>
    <cellStyle name="40% - 强调文字颜色 5" xfId="24" builtinId="47"/>
    <cellStyle name="千位分隔[0]" xfId="25" builtinId="6"/>
    <cellStyle name="40% - 强调文字颜色 6" xfId="26" builtinId="51"/>
    <cellStyle name="超链接" xfId="27" builtinId="8"/>
    <cellStyle name="强调文字颜色 5" xfId="28" builtinId="45"/>
    <cellStyle name="标题 3" xfId="29" builtinId="18"/>
    <cellStyle name="汇总" xfId="30" builtinId="25"/>
    <cellStyle name="20% - 强调文字颜色 1" xfId="31" builtinId="30"/>
    <cellStyle name="常规 7" xfId="32"/>
    <cellStyle name="40% - 强调文字颜色 1" xfId="33" builtinId="31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40% - 强调文字颜色 4" xfId="38" builtinId="43"/>
    <cellStyle name="常规 3" xfId="39"/>
    <cellStyle name="链接单元格" xfId="40" builtinId="24"/>
    <cellStyle name="标题 4" xfId="41" builtinId="19"/>
    <cellStyle name="20% - 强调文字颜色 2" xfId="42" builtinId="34"/>
    <cellStyle name="常规 10" xfId="43"/>
    <cellStyle name="货币[0]" xfId="44" builtinId="7"/>
    <cellStyle name="警告文本" xfId="45" builtinId="11"/>
    <cellStyle name="常规 8" xfId="46"/>
    <cellStyle name="40% - 强调文字颜色 2" xfId="47" builtinId="35"/>
    <cellStyle name="注释" xfId="48" builtinId="10"/>
    <cellStyle name="60% - 强调文字颜色 3" xfId="49" builtinId="40"/>
    <cellStyle name="常规 23" xfId="5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20% - 强调文字颜色 3" xfId="65" builtinId="38"/>
    <cellStyle name="常规 9" xfId="66"/>
    <cellStyle name="输入" xfId="67" builtinId="20"/>
    <cellStyle name="40% - 强调文字颜色 3" xfId="68" builtinId="39"/>
    <cellStyle name="强调文字颜色 4" xfId="69" builtinId="41"/>
    <cellStyle name="20% - 强调文字颜色 4" xfId="70" builtinId="42"/>
  </cellStyles>
  <tableStyles count="0" defaultTableStyle="TableStyleMedium2" defaultPivotStyle="PivotStyleLight16"/>
  <colors>
    <mruColors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topLeftCell="A37" workbookViewId="0">
      <selection activeCell="J5" sqref="J5"/>
    </sheetView>
  </sheetViews>
  <sheetFormatPr defaultColWidth="9" defaultRowHeight="13.5"/>
  <cols>
    <col min="1" max="1" width="11" customWidth="true"/>
    <col min="2" max="2" width="12" customWidth="true"/>
    <col min="3" max="3" width="15" customWidth="true"/>
    <col min="4" max="4" width="47" style="2" customWidth="true"/>
    <col min="5" max="5" width="19.75" style="2" customWidth="true"/>
    <col min="6" max="6" width="18.25" style="2" customWidth="true"/>
    <col min="7" max="7" width="13" style="2" customWidth="true"/>
    <col min="9" max="9" width="23.25" customWidth="true"/>
  </cols>
  <sheetData>
    <row r="1" ht="21" spans="1:9">
      <c r="A1" s="3" t="s">
        <v>0</v>
      </c>
      <c r="B1" s="4"/>
      <c r="C1" s="3"/>
      <c r="D1" s="5"/>
      <c r="E1" s="25"/>
      <c r="F1" s="25"/>
      <c r="G1" s="26"/>
      <c r="H1" s="27"/>
      <c r="I1" s="27"/>
    </row>
    <row r="2" ht="29.25" spans="1:9">
      <c r="A2" s="6" t="s">
        <v>1</v>
      </c>
      <c r="B2" s="7"/>
      <c r="C2" s="7"/>
      <c r="D2" s="8"/>
      <c r="E2" s="8"/>
      <c r="F2" s="8"/>
      <c r="G2" s="8"/>
      <c r="H2" s="27"/>
      <c r="I2" s="27"/>
    </row>
    <row r="3" ht="21" spans="1:9">
      <c r="A3" s="9"/>
      <c r="B3" s="9"/>
      <c r="C3" s="9"/>
      <c r="D3" s="10"/>
      <c r="E3" s="25"/>
      <c r="F3" s="28" t="s">
        <v>2</v>
      </c>
      <c r="G3" s="28"/>
      <c r="H3" s="27"/>
      <c r="I3" s="27"/>
    </row>
    <row r="4" s="1" customFormat="true" ht="35.1" customHeight="true" spans="1:9">
      <c r="A4" s="11" t="s">
        <v>3</v>
      </c>
      <c r="B4" s="11" t="s">
        <v>4</v>
      </c>
      <c r="C4" s="11" t="s">
        <v>5</v>
      </c>
      <c r="D4" s="12" t="s">
        <v>6</v>
      </c>
      <c r="E4" s="12" t="s">
        <v>7</v>
      </c>
      <c r="F4" s="29" t="s">
        <v>8</v>
      </c>
      <c r="G4" s="12" t="s">
        <v>9</v>
      </c>
      <c r="H4" s="30"/>
      <c r="I4" s="32"/>
    </row>
    <row r="5" s="1" customFormat="true" ht="27.95" customHeight="true" spans="1:9">
      <c r="A5" s="11" t="s">
        <v>10</v>
      </c>
      <c r="B5" s="11"/>
      <c r="C5" s="11"/>
      <c r="D5" s="12"/>
      <c r="E5" s="12"/>
      <c r="F5" s="12"/>
      <c r="G5" s="31">
        <f>G6+G42</f>
        <v>1760</v>
      </c>
      <c r="H5" s="32"/>
      <c r="I5" s="32"/>
    </row>
    <row r="6" s="1" customFormat="true" ht="27.95" customHeight="true" spans="1:9">
      <c r="A6" s="11" t="s">
        <v>11</v>
      </c>
      <c r="B6" s="11"/>
      <c r="C6" s="11"/>
      <c r="D6" s="12"/>
      <c r="E6" s="12"/>
      <c r="F6" s="12"/>
      <c r="G6" s="31">
        <f>SUM(G7:G41)</f>
        <v>1490</v>
      </c>
      <c r="H6" s="32"/>
      <c r="I6" s="32"/>
    </row>
    <row r="7" s="1" customFormat="true" ht="32.45" customHeight="true" spans="1:9">
      <c r="A7" s="13" t="s">
        <v>12</v>
      </c>
      <c r="B7" s="13" t="s">
        <v>13</v>
      </c>
      <c r="C7" s="13"/>
      <c r="D7" s="14" t="s">
        <v>14</v>
      </c>
      <c r="E7" s="33" t="s">
        <v>15</v>
      </c>
      <c r="F7" s="33" t="s">
        <v>16</v>
      </c>
      <c r="G7" s="34">
        <v>10</v>
      </c>
      <c r="H7" s="32"/>
      <c r="I7" s="32"/>
    </row>
    <row r="8" s="1" customFormat="true" ht="32.45" customHeight="true" spans="1:9">
      <c r="A8" s="13"/>
      <c r="B8" s="13" t="s">
        <v>17</v>
      </c>
      <c r="C8" s="13"/>
      <c r="D8" s="14" t="s">
        <v>18</v>
      </c>
      <c r="E8" s="33" t="s">
        <v>15</v>
      </c>
      <c r="F8" s="33" t="s">
        <v>16</v>
      </c>
      <c r="G8" s="35">
        <v>30</v>
      </c>
      <c r="H8" s="32"/>
      <c r="I8" s="32"/>
    </row>
    <row r="9" s="1" customFormat="true" ht="32.45" customHeight="true" spans="1:9">
      <c r="A9" s="13"/>
      <c r="B9" s="13" t="s">
        <v>19</v>
      </c>
      <c r="C9" s="13"/>
      <c r="D9" s="14" t="s">
        <v>20</v>
      </c>
      <c r="E9" s="33" t="s">
        <v>15</v>
      </c>
      <c r="F9" s="33" t="s">
        <v>16</v>
      </c>
      <c r="G9" s="35">
        <v>5</v>
      </c>
      <c r="H9" s="32"/>
      <c r="I9" s="32"/>
    </row>
    <row r="10" s="1" customFormat="true" ht="32.45" customHeight="true" spans="1:9">
      <c r="A10" s="13"/>
      <c r="B10" s="13"/>
      <c r="C10" s="13"/>
      <c r="D10" s="14" t="s">
        <v>21</v>
      </c>
      <c r="E10" s="33" t="s">
        <v>15</v>
      </c>
      <c r="F10" s="33" t="s">
        <v>16</v>
      </c>
      <c r="G10" s="35">
        <v>90</v>
      </c>
      <c r="H10" s="32"/>
      <c r="I10" s="32"/>
    </row>
    <row r="11" s="1" customFormat="true" ht="32.45" customHeight="true" spans="1:9">
      <c r="A11" s="13"/>
      <c r="B11" s="13"/>
      <c r="C11" s="13"/>
      <c r="D11" s="14" t="s">
        <v>22</v>
      </c>
      <c r="E11" s="33" t="s">
        <v>15</v>
      </c>
      <c r="F11" s="33" t="s">
        <v>16</v>
      </c>
      <c r="G11" s="35">
        <v>50</v>
      </c>
      <c r="H11" s="32"/>
      <c r="I11" s="32"/>
    </row>
    <row r="12" s="1" customFormat="true" ht="32.45" customHeight="true" spans="1:9">
      <c r="A12" s="13"/>
      <c r="B12" s="13"/>
      <c r="C12" s="13"/>
      <c r="D12" s="14" t="s">
        <v>23</v>
      </c>
      <c r="E12" s="33" t="s">
        <v>15</v>
      </c>
      <c r="F12" s="33" t="s">
        <v>16</v>
      </c>
      <c r="G12" s="35">
        <v>160</v>
      </c>
      <c r="H12" s="32"/>
      <c r="I12" s="32"/>
    </row>
    <row r="13" s="1" customFormat="true" ht="32.45" customHeight="true" spans="1:9">
      <c r="A13" s="13"/>
      <c r="B13" s="13"/>
      <c r="C13" s="13"/>
      <c r="D13" s="14" t="s">
        <v>14</v>
      </c>
      <c r="E13" s="33" t="s">
        <v>15</v>
      </c>
      <c r="F13" s="33" t="s">
        <v>16</v>
      </c>
      <c r="G13" s="35">
        <v>19</v>
      </c>
      <c r="H13" s="32"/>
      <c r="I13" s="32"/>
    </row>
    <row r="14" s="1" customFormat="true" ht="32.45" customHeight="true" spans="1:9">
      <c r="A14" s="13"/>
      <c r="B14" s="13" t="s">
        <v>24</v>
      </c>
      <c r="C14" s="13"/>
      <c r="D14" s="15" t="s">
        <v>25</v>
      </c>
      <c r="E14" s="33" t="s">
        <v>15</v>
      </c>
      <c r="F14" s="33" t="s">
        <v>16</v>
      </c>
      <c r="G14" s="36">
        <v>30</v>
      </c>
      <c r="H14" s="32"/>
      <c r="I14" s="32"/>
    </row>
    <row r="15" s="1" customFormat="true" ht="32.45" customHeight="true" spans="1:9">
      <c r="A15" s="13"/>
      <c r="B15" s="13"/>
      <c r="C15" s="13"/>
      <c r="D15" s="14" t="s">
        <v>26</v>
      </c>
      <c r="E15" s="33" t="s">
        <v>15</v>
      </c>
      <c r="F15" s="33" t="s">
        <v>16</v>
      </c>
      <c r="G15" s="35">
        <v>30</v>
      </c>
      <c r="H15" s="32"/>
      <c r="I15" s="32"/>
    </row>
    <row r="16" s="1" customFormat="true" ht="32.45" customHeight="true" spans="1:9">
      <c r="A16" s="13"/>
      <c r="B16" s="13"/>
      <c r="C16" s="13"/>
      <c r="D16" s="14" t="s">
        <v>27</v>
      </c>
      <c r="E16" s="33" t="s">
        <v>15</v>
      </c>
      <c r="F16" s="33" t="s">
        <v>16</v>
      </c>
      <c r="G16" s="35">
        <v>5</v>
      </c>
      <c r="H16" s="32"/>
      <c r="I16" s="32"/>
    </row>
    <row r="17" s="1" customFormat="true" ht="32.45" customHeight="true" spans="1:9">
      <c r="A17" s="13"/>
      <c r="B17" s="13"/>
      <c r="C17" s="13"/>
      <c r="D17" s="14" t="s">
        <v>21</v>
      </c>
      <c r="E17" s="33" t="s">
        <v>15</v>
      </c>
      <c r="F17" s="33" t="s">
        <v>16</v>
      </c>
      <c r="G17" s="35">
        <v>90</v>
      </c>
      <c r="H17" s="32"/>
      <c r="I17" s="32"/>
    </row>
    <row r="18" s="1" customFormat="true" ht="32.45" customHeight="true" spans="1:9">
      <c r="A18" s="13" t="s">
        <v>12</v>
      </c>
      <c r="B18" s="13" t="s">
        <v>24</v>
      </c>
      <c r="C18" s="13"/>
      <c r="D18" s="14" t="s">
        <v>22</v>
      </c>
      <c r="E18" s="33" t="s">
        <v>15</v>
      </c>
      <c r="F18" s="33" t="s">
        <v>16</v>
      </c>
      <c r="G18" s="35">
        <v>50</v>
      </c>
      <c r="H18" s="32"/>
      <c r="I18" s="32"/>
    </row>
    <row r="19" s="1" customFormat="true" ht="32.45" customHeight="true" spans="1:9">
      <c r="A19" s="13"/>
      <c r="B19" s="13"/>
      <c r="C19" s="13"/>
      <c r="D19" s="14" t="s">
        <v>14</v>
      </c>
      <c r="E19" s="33" t="s">
        <v>15</v>
      </c>
      <c r="F19" s="33" t="s">
        <v>16</v>
      </c>
      <c r="G19" s="35">
        <v>27</v>
      </c>
      <c r="H19" s="32"/>
      <c r="I19" s="32"/>
    </row>
    <row r="20" s="1" customFormat="true" ht="32.45" customHeight="true" spans="1:9">
      <c r="A20" s="13"/>
      <c r="B20" s="13" t="s">
        <v>28</v>
      </c>
      <c r="C20" s="13"/>
      <c r="D20" s="14" t="s">
        <v>29</v>
      </c>
      <c r="E20" s="33" t="s">
        <v>15</v>
      </c>
      <c r="F20" s="33" t="s">
        <v>16</v>
      </c>
      <c r="G20" s="35">
        <v>20</v>
      </c>
      <c r="H20" s="32"/>
      <c r="I20" s="32"/>
    </row>
    <row r="21" s="1" customFormat="true" ht="32.45" customHeight="true" spans="1:9">
      <c r="A21" s="13"/>
      <c r="B21" s="13"/>
      <c r="C21" s="13"/>
      <c r="D21" s="14" t="s">
        <v>21</v>
      </c>
      <c r="E21" s="33" t="s">
        <v>15</v>
      </c>
      <c r="F21" s="33" t="s">
        <v>16</v>
      </c>
      <c r="G21" s="35">
        <v>90</v>
      </c>
      <c r="H21" s="32"/>
      <c r="I21" s="32"/>
    </row>
    <row r="22" s="1" customFormat="true" ht="32.45" customHeight="true" spans="1:9">
      <c r="A22" s="13"/>
      <c r="B22" s="13"/>
      <c r="C22" s="13"/>
      <c r="D22" s="14" t="s">
        <v>22</v>
      </c>
      <c r="E22" s="33" t="s">
        <v>15</v>
      </c>
      <c r="F22" s="33" t="s">
        <v>16</v>
      </c>
      <c r="G22" s="35">
        <v>50</v>
      </c>
      <c r="H22" s="32"/>
      <c r="I22" s="32"/>
    </row>
    <row r="23" s="1" customFormat="true" ht="32.45" customHeight="true" spans="1:9">
      <c r="A23" s="13"/>
      <c r="B23" s="13"/>
      <c r="C23" s="13"/>
      <c r="D23" s="14" t="s">
        <v>14</v>
      </c>
      <c r="E23" s="33" t="s">
        <v>15</v>
      </c>
      <c r="F23" s="33" t="s">
        <v>16</v>
      </c>
      <c r="G23" s="35">
        <v>8</v>
      </c>
      <c r="H23" s="32"/>
      <c r="I23" s="32"/>
    </row>
    <row r="24" s="1" customFormat="true" ht="32.45" customHeight="true" spans="1:9">
      <c r="A24" s="13"/>
      <c r="B24" s="13" t="s">
        <v>30</v>
      </c>
      <c r="C24" s="13"/>
      <c r="D24" s="14" t="s">
        <v>31</v>
      </c>
      <c r="E24" s="33" t="s">
        <v>15</v>
      </c>
      <c r="F24" s="33" t="s">
        <v>16</v>
      </c>
      <c r="G24" s="35">
        <v>20</v>
      </c>
      <c r="H24" s="32"/>
      <c r="I24" s="32"/>
    </row>
    <row r="25" s="1" customFormat="true" ht="32.45" customHeight="true" spans="1:9">
      <c r="A25" s="13"/>
      <c r="B25" s="13"/>
      <c r="C25" s="13"/>
      <c r="D25" s="14" t="s">
        <v>21</v>
      </c>
      <c r="E25" s="33" t="s">
        <v>15</v>
      </c>
      <c r="F25" s="33" t="s">
        <v>16</v>
      </c>
      <c r="G25" s="35">
        <v>90</v>
      </c>
      <c r="H25" s="32"/>
      <c r="I25" s="32"/>
    </row>
    <row r="26" s="1" customFormat="true" ht="32.45" customHeight="true" spans="1:9">
      <c r="A26" s="13"/>
      <c r="B26" s="13"/>
      <c r="C26" s="13"/>
      <c r="D26" s="14" t="s">
        <v>22</v>
      </c>
      <c r="E26" s="33" t="s">
        <v>15</v>
      </c>
      <c r="F26" s="33" t="s">
        <v>16</v>
      </c>
      <c r="G26" s="35">
        <v>50</v>
      </c>
      <c r="H26" s="32"/>
      <c r="I26" s="32"/>
    </row>
    <row r="27" s="1" customFormat="true" ht="32.45" customHeight="true" spans="1:9">
      <c r="A27" s="13"/>
      <c r="B27" s="13"/>
      <c r="C27" s="13"/>
      <c r="D27" s="14" t="s">
        <v>14</v>
      </c>
      <c r="E27" s="33" t="s">
        <v>15</v>
      </c>
      <c r="F27" s="33" t="s">
        <v>16</v>
      </c>
      <c r="G27" s="35">
        <v>12</v>
      </c>
      <c r="H27" s="32"/>
      <c r="I27" s="32"/>
    </row>
    <row r="28" s="1" customFormat="true" ht="32.45" customHeight="true" spans="1:9">
      <c r="A28" s="16" t="s">
        <v>32</v>
      </c>
      <c r="B28" s="13" t="s">
        <v>33</v>
      </c>
      <c r="C28" s="13"/>
      <c r="D28" s="17" t="s">
        <v>34</v>
      </c>
      <c r="E28" s="37" t="s">
        <v>35</v>
      </c>
      <c r="F28" s="37" t="s">
        <v>36</v>
      </c>
      <c r="G28" s="36">
        <v>15</v>
      </c>
      <c r="H28" s="32"/>
      <c r="I28" s="32"/>
    </row>
    <row r="29" s="1" customFormat="true" ht="32.45" customHeight="true" spans="1:9">
      <c r="A29" s="16"/>
      <c r="B29" s="13"/>
      <c r="C29" s="13"/>
      <c r="D29" s="14" t="s">
        <v>21</v>
      </c>
      <c r="E29" s="37" t="s">
        <v>35</v>
      </c>
      <c r="F29" s="37" t="s">
        <v>36</v>
      </c>
      <c r="G29" s="36">
        <v>90</v>
      </c>
      <c r="H29" s="32"/>
      <c r="I29" s="32"/>
    </row>
    <row r="30" s="1" customFormat="true" ht="32.45" customHeight="true" spans="1:9">
      <c r="A30" s="16"/>
      <c r="B30" s="13"/>
      <c r="C30" s="13"/>
      <c r="D30" s="14" t="s">
        <v>14</v>
      </c>
      <c r="E30" s="37" t="s">
        <v>35</v>
      </c>
      <c r="F30" s="37" t="s">
        <v>36</v>
      </c>
      <c r="G30" s="36">
        <v>8</v>
      </c>
      <c r="H30" s="32"/>
      <c r="I30" s="32"/>
    </row>
    <row r="31" s="1" customFormat="true" ht="32.45" customHeight="true" spans="1:9">
      <c r="A31" s="16"/>
      <c r="B31" s="13" t="s">
        <v>37</v>
      </c>
      <c r="C31" s="13"/>
      <c r="D31" s="17" t="s">
        <v>38</v>
      </c>
      <c r="E31" s="37" t="s">
        <v>35</v>
      </c>
      <c r="F31" s="37" t="s">
        <v>36</v>
      </c>
      <c r="G31" s="36">
        <v>30</v>
      </c>
      <c r="H31" s="32"/>
      <c r="I31" s="32"/>
    </row>
    <row r="32" s="1" customFormat="true" ht="32.45" customHeight="true" spans="1:9">
      <c r="A32" s="16"/>
      <c r="B32" s="13"/>
      <c r="C32" s="13"/>
      <c r="D32" s="17" t="s">
        <v>39</v>
      </c>
      <c r="E32" s="37" t="s">
        <v>35</v>
      </c>
      <c r="F32" s="37" t="s">
        <v>36</v>
      </c>
      <c r="G32" s="36">
        <v>40</v>
      </c>
      <c r="H32" s="32"/>
      <c r="I32" s="32"/>
    </row>
    <row r="33" s="1" customFormat="true" ht="32.45" customHeight="true" spans="1:9">
      <c r="A33" s="16" t="s">
        <v>32</v>
      </c>
      <c r="B33" s="13" t="s">
        <v>37</v>
      </c>
      <c r="C33" s="13"/>
      <c r="D33" s="17" t="s">
        <v>40</v>
      </c>
      <c r="E33" s="37" t="s">
        <v>35</v>
      </c>
      <c r="F33" s="37" t="s">
        <v>36</v>
      </c>
      <c r="G33" s="36">
        <v>5</v>
      </c>
      <c r="H33" s="32"/>
      <c r="I33" s="32"/>
    </row>
    <row r="34" s="1" customFormat="true" ht="32.45" customHeight="true" spans="1:9">
      <c r="A34" s="16"/>
      <c r="B34" s="13"/>
      <c r="C34" s="13"/>
      <c r="D34" s="14" t="s">
        <v>21</v>
      </c>
      <c r="E34" s="37" t="s">
        <v>35</v>
      </c>
      <c r="F34" s="37" t="s">
        <v>36</v>
      </c>
      <c r="G34" s="36">
        <v>90</v>
      </c>
      <c r="H34" s="32"/>
      <c r="I34" s="32"/>
    </row>
    <row r="35" s="1" customFormat="true" ht="32.45" customHeight="true" spans="1:9">
      <c r="A35" s="16"/>
      <c r="B35" s="13"/>
      <c r="C35" s="13"/>
      <c r="D35" s="14" t="s">
        <v>14</v>
      </c>
      <c r="E35" s="37" t="s">
        <v>35</v>
      </c>
      <c r="F35" s="37" t="s">
        <v>36</v>
      </c>
      <c r="G35" s="36">
        <v>12</v>
      </c>
      <c r="H35" s="32"/>
      <c r="I35" s="32"/>
    </row>
    <row r="36" s="1" customFormat="true" ht="32.45" customHeight="true" spans="1:9">
      <c r="A36" s="16"/>
      <c r="B36" s="13"/>
      <c r="C36" s="13"/>
      <c r="D36" s="17" t="s">
        <v>41</v>
      </c>
      <c r="E36" s="37" t="s">
        <v>35</v>
      </c>
      <c r="F36" s="37" t="s">
        <v>36</v>
      </c>
      <c r="G36" s="36">
        <v>30</v>
      </c>
      <c r="H36" s="32"/>
      <c r="I36" s="32"/>
    </row>
    <row r="37" s="1" customFormat="true" ht="32.45" customHeight="true" spans="1:9">
      <c r="A37" s="16"/>
      <c r="B37" s="13" t="s">
        <v>42</v>
      </c>
      <c r="C37" s="13"/>
      <c r="D37" s="14" t="s">
        <v>21</v>
      </c>
      <c r="E37" s="37" t="s">
        <v>35</v>
      </c>
      <c r="F37" s="37" t="s">
        <v>36</v>
      </c>
      <c r="G37" s="36">
        <v>90</v>
      </c>
      <c r="H37" s="32"/>
      <c r="I37" s="32"/>
    </row>
    <row r="38" s="1" customFormat="true" ht="32.45" customHeight="true" spans="1:9">
      <c r="A38" s="16"/>
      <c r="B38" s="13"/>
      <c r="C38" s="13"/>
      <c r="D38" s="14" t="s">
        <v>14</v>
      </c>
      <c r="E38" s="37" t="s">
        <v>35</v>
      </c>
      <c r="F38" s="37" t="s">
        <v>36</v>
      </c>
      <c r="G38" s="36">
        <v>12</v>
      </c>
      <c r="H38" s="32"/>
      <c r="I38" s="32"/>
    </row>
    <row r="39" s="1" customFormat="true" ht="32.45" customHeight="true" spans="1:9">
      <c r="A39" s="16"/>
      <c r="B39" s="13" t="s">
        <v>43</v>
      </c>
      <c r="C39" s="13"/>
      <c r="D39" s="17" t="s">
        <v>44</v>
      </c>
      <c r="E39" s="37" t="s">
        <v>35</v>
      </c>
      <c r="F39" s="37" t="s">
        <v>36</v>
      </c>
      <c r="G39" s="36">
        <v>30</v>
      </c>
      <c r="H39" s="32"/>
      <c r="I39" s="32"/>
    </row>
    <row r="40" s="1" customFormat="true" ht="32.45" customHeight="true" spans="1:9">
      <c r="A40" s="16"/>
      <c r="B40" s="13"/>
      <c r="C40" s="13"/>
      <c r="D40" s="14" t="s">
        <v>21</v>
      </c>
      <c r="E40" s="37" t="s">
        <v>35</v>
      </c>
      <c r="F40" s="37" t="s">
        <v>36</v>
      </c>
      <c r="G40" s="36">
        <v>90</v>
      </c>
      <c r="H40" s="32"/>
      <c r="I40" s="32"/>
    </row>
    <row r="41" s="1" customFormat="true" ht="32.45" customHeight="true" spans="1:9">
      <c r="A41" s="16"/>
      <c r="B41" s="13"/>
      <c r="C41" s="13"/>
      <c r="D41" s="14" t="s">
        <v>14</v>
      </c>
      <c r="E41" s="37" t="s">
        <v>35</v>
      </c>
      <c r="F41" s="37" t="s">
        <v>36</v>
      </c>
      <c r="G41" s="36">
        <v>12</v>
      </c>
      <c r="H41" s="32"/>
      <c r="I41" s="32"/>
    </row>
    <row r="42" s="1" customFormat="true" ht="32.45" customHeight="true" spans="1:9">
      <c r="A42" s="11" t="s">
        <v>45</v>
      </c>
      <c r="B42" s="11"/>
      <c r="C42" s="11"/>
      <c r="D42" s="12"/>
      <c r="E42" s="12"/>
      <c r="F42" s="12"/>
      <c r="G42" s="31">
        <f>G43+G51+G54+G56</f>
        <v>270</v>
      </c>
      <c r="H42" s="32"/>
      <c r="I42" s="32"/>
    </row>
    <row r="43" s="1" customFormat="true" ht="32.45" customHeight="true" spans="1:9">
      <c r="A43" s="13" t="s">
        <v>46</v>
      </c>
      <c r="B43" s="18" t="s">
        <v>47</v>
      </c>
      <c r="C43" s="18"/>
      <c r="D43" s="19"/>
      <c r="E43" s="19"/>
      <c r="F43" s="19"/>
      <c r="G43" s="31">
        <f>SUM(G44:G50)</f>
        <v>150</v>
      </c>
      <c r="H43" s="32"/>
      <c r="I43" s="32"/>
    </row>
    <row r="44" s="1" customFormat="true" ht="32.45" customHeight="true" spans="1:9">
      <c r="A44" s="13"/>
      <c r="B44" s="13" t="s">
        <v>48</v>
      </c>
      <c r="C44" s="13" t="s">
        <v>49</v>
      </c>
      <c r="D44" s="20" t="s">
        <v>50</v>
      </c>
      <c r="E44" s="33" t="s">
        <v>51</v>
      </c>
      <c r="F44" s="19"/>
      <c r="G44" s="36">
        <v>15</v>
      </c>
      <c r="H44" s="32"/>
      <c r="I44" s="32"/>
    </row>
    <row r="45" s="1" customFormat="true" ht="32.45" customHeight="true" spans="1:9">
      <c r="A45" s="13"/>
      <c r="B45" s="13"/>
      <c r="C45" s="13" t="s">
        <v>52</v>
      </c>
      <c r="D45" s="20" t="s">
        <v>53</v>
      </c>
      <c r="E45" s="33" t="s">
        <v>15</v>
      </c>
      <c r="F45" s="33"/>
      <c r="G45" s="36">
        <v>40</v>
      </c>
      <c r="H45" s="32"/>
      <c r="I45" s="32"/>
    </row>
    <row r="46" s="1" customFormat="true" ht="32.45" customHeight="true" spans="1:9">
      <c r="A46" s="13"/>
      <c r="B46" s="13"/>
      <c r="C46" s="13" t="s">
        <v>54</v>
      </c>
      <c r="D46" s="20" t="s">
        <v>55</v>
      </c>
      <c r="E46" s="33" t="s">
        <v>15</v>
      </c>
      <c r="F46" s="33"/>
      <c r="G46" s="36">
        <v>20</v>
      </c>
      <c r="H46" s="32"/>
      <c r="I46" s="32"/>
    </row>
    <row r="47" s="1" customFormat="true" ht="32.45" customHeight="true" spans="1:9">
      <c r="A47" s="13"/>
      <c r="B47" s="13"/>
      <c r="C47" s="13"/>
      <c r="D47" s="20" t="s">
        <v>56</v>
      </c>
      <c r="E47" s="33" t="s">
        <v>15</v>
      </c>
      <c r="F47" s="33"/>
      <c r="G47" s="36">
        <v>5</v>
      </c>
      <c r="H47" s="32"/>
      <c r="I47" s="32"/>
    </row>
    <row r="48" s="1" customFormat="true" ht="32.45" customHeight="true" spans="1:9">
      <c r="A48" s="13" t="s">
        <v>46</v>
      </c>
      <c r="B48" s="13" t="s">
        <v>48</v>
      </c>
      <c r="C48" s="13" t="s">
        <v>54</v>
      </c>
      <c r="D48" s="21" t="s">
        <v>57</v>
      </c>
      <c r="E48" s="33" t="s">
        <v>15</v>
      </c>
      <c r="F48" s="33"/>
      <c r="G48" s="36">
        <v>30</v>
      </c>
      <c r="H48" s="32"/>
      <c r="I48" s="32"/>
    </row>
    <row r="49" s="1" customFormat="true" ht="32.45" customHeight="true" spans="1:9">
      <c r="A49" s="13"/>
      <c r="B49" s="13"/>
      <c r="C49" s="13" t="s">
        <v>58</v>
      </c>
      <c r="D49" s="21" t="s">
        <v>59</v>
      </c>
      <c r="E49" s="38" t="s">
        <v>60</v>
      </c>
      <c r="F49" s="33"/>
      <c r="G49" s="36">
        <v>30</v>
      </c>
      <c r="H49" s="32"/>
      <c r="I49" s="32"/>
    </row>
    <row r="50" s="1" customFormat="true" ht="32.45" customHeight="true" spans="1:9">
      <c r="A50" s="13"/>
      <c r="B50" s="13" t="s">
        <v>61</v>
      </c>
      <c r="C50" s="16" t="s">
        <v>62</v>
      </c>
      <c r="D50" s="21" t="s">
        <v>63</v>
      </c>
      <c r="E50" s="33" t="s">
        <v>64</v>
      </c>
      <c r="F50" s="33"/>
      <c r="G50" s="36">
        <v>10</v>
      </c>
      <c r="H50" s="32"/>
      <c r="I50" s="32"/>
    </row>
    <row r="51" s="1" customFormat="true" ht="32.45" customHeight="true" spans="1:9">
      <c r="A51" s="13" t="s">
        <v>65</v>
      </c>
      <c r="B51" s="18" t="s">
        <v>66</v>
      </c>
      <c r="C51" s="18"/>
      <c r="D51" s="19"/>
      <c r="E51" s="19"/>
      <c r="F51" s="19"/>
      <c r="G51" s="31">
        <f>G53+G52</f>
        <v>35</v>
      </c>
      <c r="H51" s="32"/>
      <c r="I51" s="32"/>
    </row>
    <row r="52" s="1" customFormat="true" ht="32.45" customHeight="true" spans="1:9">
      <c r="A52" s="13"/>
      <c r="B52" s="13" t="s">
        <v>67</v>
      </c>
      <c r="C52" s="22" t="s">
        <v>68</v>
      </c>
      <c r="D52" s="23" t="s">
        <v>69</v>
      </c>
      <c r="E52" s="33" t="s">
        <v>51</v>
      </c>
      <c r="F52" s="39"/>
      <c r="G52" s="40">
        <v>5</v>
      </c>
      <c r="H52" s="30"/>
      <c r="I52" s="32"/>
    </row>
    <row r="53" s="1" customFormat="true" ht="32.45" customHeight="true" spans="1:9">
      <c r="A53" s="13"/>
      <c r="B53" s="13" t="s">
        <v>70</v>
      </c>
      <c r="C53" s="22" t="s">
        <v>71</v>
      </c>
      <c r="D53" s="23" t="s">
        <v>72</v>
      </c>
      <c r="E53" s="33" t="s">
        <v>51</v>
      </c>
      <c r="F53" s="33"/>
      <c r="G53" s="40">
        <v>30</v>
      </c>
      <c r="H53" s="32"/>
      <c r="I53" s="32"/>
    </row>
    <row r="54" s="1" customFormat="true" ht="32.45" customHeight="true" spans="1:9">
      <c r="A54" s="13" t="s">
        <v>73</v>
      </c>
      <c r="B54" s="18" t="s">
        <v>74</v>
      </c>
      <c r="C54" s="18"/>
      <c r="D54" s="19"/>
      <c r="E54" s="19"/>
      <c r="F54" s="19"/>
      <c r="G54" s="31">
        <f>G55</f>
        <v>60</v>
      </c>
      <c r="H54" s="32"/>
      <c r="I54" s="32"/>
    </row>
    <row r="55" s="1" customFormat="true" ht="32.45" customHeight="true" spans="1:9">
      <c r="A55" s="13"/>
      <c r="B55" s="13" t="s">
        <v>75</v>
      </c>
      <c r="C55" s="13" t="s">
        <v>76</v>
      </c>
      <c r="D55" s="23" t="s">
        <v>77</v>
      </c>
      <c r="E55" s="33" t="s">
        <v>15</v>
      </c>
      <c r="F55" s="33"/>
      <c r="G55" s="40">
        <v>60</v>
      </c>
      <c r="H55" s="30"/>
      <c r="I55" s="32"/>
    </row>
    <row r="56" s="1" customFormat="true" ht="32.45" customHeight="true" spans="1:9">
      <c r="A56" s="13" t="s">
        <v>78</v>
      </c>
      <c r="B56" s="18" t="s">
        <v>79</v>
      </c>
      <c r="C56" s="18"/>
      <c r="D56" s="19"/>
      <c r="E56" s="41"/>
      <c r="F56" s="19"/>
      <c r="G56" s="31">
        <f>SUM(G57:G58)</f>
        <v>25</v>
      </c>
      <c r="H56" s="32"/>
      <c r="I56" s="32"/>
    </row>
    <row r="57" s="1" customFormat="true" ht="32.45" customHeight="true" spans="1:9">
      <c r="A57" s="13"/>
      <c r="B57" s="13" t="s">
        <v>80</v>
      </c>
      <c r="C57" s="13" t="s">
        <v>81</v>
      </c>
      <c r="D57" s="24" t="s">
        <v>82</v>
      </c>
      <c r="E57" s="33" t="s">
        <v>15</v>
      </c>
      <c r="F57" s="33"/>
      <c r="G57" s="40">
        <v>5</v>
      </c>
      <c r="H57" s="32"/>
      <c r="I57" s="32"/>
    </row>
    <row r="58" s="1" customFormat="true" ht="32.45" customHeight="true" spans="1:9">
      <c r="A58" s="13"/>
      <c r="B58" s="13"/>
      <c r="C58" s="13"/>
      <c r="D58" s="24" t="s">
        <v>83</v>
      </c>
      <c r="E58" s="33" t="s">
        <v>15</v>
      </c>
      <c r="F58" s="33"/>
      <c r="G58" s="40">
        <v>20</v>
      </c>
      <c r="H58" s="32"/>
      <c r="I58" s="32"/>
    </row>
  </sheetData>
  <mergeCells count="36">
    <mergeCell ref="A2:G2"/>
    <mergeCell ref="A3:D3"/>
    <mergeCell ref="F3:G3"/>
    <mergeCell ref="A5:D5"/>
    <mergeCell ref="A6:F6"/>
    <mergeCell ref="B7:C7"/>
    <mergeCell ref="B8:C8"/>
    <mergeCell ref="A42:F42"/>
    <mergeCell ref="B43:C43"/>
    <mergeCell ref="B51:C51"/>
    <mergeCell ref="B54:C54"/>
    <mergeCell ref="B56:C56"/>
    <mergeCell ref="A7:A17"/>
    <mergeCell ref="A18:A27"/>
    <mergeCell ref="A28:A32"/>
    <mergeCell ref="A33:A41"/>
    <mergeCell ref="A43:A47"/>
    <mergeCell ref="A48:A50"/>
    <mergeCell ref="A51:A53"/>
    <mergeCell ref="A54:A55"/>
    <mergeCell ref="A56:A58"/>
    <mergeCell ref="B44:B47"/>
    <mergeCell ref="B48:B49"/>
    <mergeCell ref="B57:B58"/>
    <mergeCell ref="C46:C47"/>
    <mergeCell ref="C57:C58"/>
    <mergeCell ref="B31:C32"/>
    <mergeCell ref="B28:C30"/>
    <mergeCell ref="B20:C23"/>
    <mergeCell ref="B24:C27"/>
    <mergeCell ref="B9:C13"/>
    <mergeCell ref="B14:C17"/>
    <mergeCell ref="B18:C19"/>
    <mergeCell ref="B39:C41"/>
    <mergeCell ref="B37:C38"/>
    <mergeCell ref="B33:C36"/>
  </mergeCells>
  <printOptions horizontalCentered="true"/>
  <pageMargins left="0.511811023622047" right="0.47244094488189" top="0.47244094488189" bottom="0.393700787401575" header="0.31496062992126" footer="0.196850393700787"/>
  <pageSetup paperSize="9" firstPageNumber="11" orientation="landscape" useFirstPageNumber="tru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附件3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pengyuhui</dc:creator>
  <cp:lastModifiedBy>changcheng</cp:lastModifiedBy>
  <dcterms:created xsi:type="dcterms:W3CDTF">2023-10-10T15:44:00Z</dcterms:created>
  <cp:lastPrinted>2023-10-13T16:33:00Z</cp:lastPrinted>
  <dcterms:modified xsi:type="dcterms:W3CDTF">2023-10-16T10:23:54Z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9CC64CC4DF0041B99F196CFE377985E5</vt:lpwstr>
  </property>
  <property fmtid="{D5CDD505-2E9C-101B-9397-08002B2CF9AE}" pid="3" name="KSOProductBuildVer">
    <vt:lpwstr>2052-11.8.2.10195</vt:lpwstr>
  </property>
</Properties>
</file>