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7975" windowHeight="12465"/>
  </bookViews>
  <sheets>
    <sheet name="Sheet1" sheetId="1" r:id="rId1"/>
  </sheets>
  <definedNames>
    <definedName name="_xlnm._FilterDatabase" localSheetId="0" hidden="1">Sheet1!$A$3:$Q$306</definedName>
    <definedName name="_xlnm.Print_Titles" localSheetId="0">Sheet1!$3:$3</definedName>
  </definedNames>
  <calcPr calcId="145621"/>
</workbook>
</file>

<file path=xl/calcChain.xml><?xml version="1.0" encoding="utf-8"?>
<calcChain xmlns="http://schemas.openxmlformats.org/spreadsheetml/2006/main">
  <c r="E16" i="1" l="1"/>
  <c r="F16" i="1"/>
  <c r="G16" i="1"/>
  <c r="D16" i="1" l="1"/>
  <c r="D15" i="1"/>
  <c r="E305" i="1" l="1"/>
  <c r="E295" i="1" s="1"/>
  <c r="F305" i="1"/>
  <c r="G305" i="1"/>
  <c r="E303" i="1"/>
  <c r="F303" i="1"/>
  <c r="G303" i="1"/>
  <c r="E301" i="1"/>
  <c r="F301" i="1"/>
  <c r="G301" i="1"/>
  <c r="E298" i="1"/>
  <c r="F298" i="1"/>
  <c r="G298" i="1"/>
  <c r="E296" i="1"/>
  <c r="F296" i="1"/>
  <c r="G296" i="1"/>
  <c r="E292" i="1"/>
  <c r="F292" i="1"/>
  <c r="F284" i="1" s="1"/>
  <c r="G292" i="1"/>
  <c r="E290" i="1"/>
  <c r="F290" i="1"/>
  <c r="G290" i="1"/>
  <c r="E288" i="1"/>
  <c r="F288" i="1"/>
  <c r="G288" i="1"/>
  <c r="E285" i="1"/>
  <c r="F285" i="1"/>
  <c r="G285" i="1"/>
  <c r="E282" i="1"/>
  <c r="F282" i="1"/>
  <c r="F266" i="1" s="1"/>
  <c r="G282" i="1"/>
  <c r="E280" i="1"/>
  <c r="F280" i="1"/>
  <c r="G280" i="1"/>
  <c r="E274" i="1"/>
  <c r="F274" i="1"/>
  <c r="G274" i="1"/>
  <c r="E276" i="1"/>
  <c r="F276" i="1"/>
  <c r="G276" i="1"/>
  <c r="E267" i="1"/>
  <c r="F267" i="1"/>
  <c r="G267" i="1"/>
  <c r="E264" i="1"/>
  <c r="F264" i="1"/>
  <c r="F259" i="1" s="1"/>
  <c r="G264" i="1"/>
  <c r="G259" i="1" s="1"/>
  <c r="E260" i="1"/>
  <c r="F260" i="1"/>
  <c r="G260" i="1"/>
  <c r="E259" i="1"/>
  <c r="E257" i="1"/>
  <c r="F257" i="1"/>
  <c r="G257" i="1"/>
  <c r="E252" i="1"/>
  <c r="F252" i="1"/>
  <c r="G252" i="1"/>
  <c r="E250" i="1"/>
  <c r="F250" i="1"/>
  <c r="G250" i="1"/>
  <c r="E247" i="1"/>
  <c r="F247" i="1"/>
  <c r="G247" i="1"/>
  <c r="E243" i="1"/>
  <c r="F243" i="1"/>
  <c r="G243" i="1"/>
  <c r="E240" i="1"/>
  <c r="F240" i="1"/>
  <c r="G240" i="1"/>
  <c r="E237" i="1"/>
  <c r="F237" i="1"/>
  <c r="G237" i="1"/>
  <c r="E234" i="1"/>
  <c r="F234" i="1"/>
  <c r="G234" i="1"/>
  <c r="E232" i="1"/>
  <c r="F232" i="1"/>
  <c r="G232" i="1"/>
  <c r="E230" i="1"/>
  <c r="E215" i="1" s="1"/>
  <c r="F230" i="1"/>
  <c r="G230" i="1"/>
  <c r="E216" i="1"/>
  <c r="F216" i="1"/>
  <c r="G216" i="1"/>
  <c r="G210" i="1"/>
  <c r="E210" i="1"/>
  <c r="E200" i="1" s="1"/>
  <c r="F210" i="1"/>
  <c r="E207" i="1"/>
  <c r="F207" i="1"/>
  <c r="G207" i="1"/>
  <c r="G200" i="1" s="1"/>
  <c r="E201" i="1"/>
  <c r="F201" i="1"/>
  <c r="G201" i="1"/>
  <c r="E196" i="1"/>
  <c r="F196" i="1"/>
  <c r="G196" i="1"/>
  <c r="E194" i="1"/>
  <c r="F194" i="1"/>
  <c r="G194" i="1"/>
  <c r="E189" i="1"/>
  <c r="F189" i="1"/>
  <c r="G189" i="1"/>
  <c r="G186" i="1"/>
  <c r="E186" i="1"/>
  <c r="F186" i="1"/>
  <c r="E183" i="1"/>
  <c r="F183" i="1"/>
  <c r="G183" i="1"/>
  <c r="E174" i="1"/>
  <c r="F174" i="1"/>
  <c r="G174" i="1"/>
  <c r="E171" i="1"/>
  <c r="F171" i="1"/>
  <c r="G171" i="1"/>
  <c r="E169" i="1"/>
  <c r="F169" i="1"/>
  <c r="G169" i="1"/>
  <c r="E167" i="1"/>
  <c r="F167" i="1"/>
  <c r="G167" i="1"/>
  <c r="E162" i="1"/>
  <c r="F162" i="1"/>
  <c r="G162" i="1"/>
  <c r="E159" i="1"/>
  <c r="F159" i="1"/>
  <c r="G159" i="1"/>
  <c r="G153" i="1" s="1"/>
  <c r="E156" i="1"/>
  <c r="E153" i="1" s="1"/>
  <c r="F156" i="1"/>
  <c r="G156" i="1"/>
  <c r="E154" i="1"/>
  <c r="F154" i="1"/>
  <c r="G154" i="1"/>
  <c r="E151" i="1"/>
  <c r="F151" i="1"/>
  <c r="G151" i="1"/>
  <c r="E149" i="1"/>
  <c r="F149" i="1"/>
  <c r="G149" i="1"/>
  <c r="E147" i="1"/>
  <c r="F147" i="1"/>
  <c r="G147" i="1"/>
  <c r="E145" i="1"/>
  <c r="F145" i="1"/>
  <c r="G145" i="1"/>
  <c r="E142" i="1"/>
  <c r="F142" i="1"/>
  <c r="G142" i="1"/>
  <c r="E137" i="1"/>
  <c r="F137" i="1"/>
  <c r="G137" i="1"/>
  <c r="E134" i="1"/>
  <c r="F134" i="1"/>
  <c r="G134" i="1"/>
  <c r="E132" i="1"/>
  <c r="E128" i="1" s="1"/>
  <c r="F132" i="1"/>
  <c r="G132" i="1"/>
  <c r="E129" i="1"/>
  <c r="F129" i="1"/>
  <c r="G129" i="1"/>
  <c r="E126" i="1"/>
  <c r="F126" i="1"/>
  <c r="G126" i="1"/>
  <c r="E124" i="1"/>
  <c r="F124" i="1"/>
  <c r="G124" i="1"/>
  <c r="E89" i="1"/>
  <c r="F89" i="1"/>
  <c r="G89" i="1"/>
  <c r="E88" i="1"/>
  <c r="E81" i="1"/>
  <c r="F81" i="1"/>
  <c r="F15" i="1" s="1"/>
  <c r="G81" i="1"/>
  <c r="E15" i="1"/>
  <c r="E12" i="1"/>
  <c r="F12" i="1"/>
  <c r="G12" i="1"/>
  <c r="E7" i="1"/>
  <c r="F7" i="1"/>
  <c r="G7" i="1"/>
  <c r="F295" i="1" l="1"/>
  <c r="G295" i="1"/>
  <c r="G284" i="1"/>
  <c r="E284" i="1"/>
  <c r="E266" i="1"/>
  <c r="G266" i="1"/>
  <c r="E236" i="1"/>
  <c r="G236" i="1"/>
  <c r="F236" i="1"/>
  <c r="G215" i="1"/>
  <c r="F215" i="1"/>
  <c r="F200" i="1"/>
  <c r="F173" i="1"/>
  <c r="E173" i="1"/>
  <c r="G173" i="1"/>
  <c r="F161" i="1"/>
  <c r="E161" i="1"/>
  <c r="G161" i="1"/>
  <c r="F153" i="1"/>
  <c r="F136" i="1"/>
  <c r="G136" i="1"/>
  <c r="E136" i="1"/>
  <c r="F128" i="1"/>
  <c r="G128" i="1"/>
  <c r="F88" i="1"/>
  <c r="G88" i="1"/>
  <c r="G15" i="1"/>
  <c r="D189" i="1"/>
  <c r="D196" i="1"/>
  <c r="F14" i="1" l="1"/>
  <c r="G14" i="1"/>
  <c r="G4" i="1" s="1"/>
  <c r="D285" i="1"/>
  <c r="D292" i="1"/>
  <c r="D305" i="1"/>
  <c r="D303" i="1"/>
  <c r="D301" i="1"/>
  <c r="D298" i="1"/>
  <c r="D296" i="1"/>
  <c r="D290" i="1"/>
  <c r="D288" i="1"/>
  <c r="D284" i="1" s="1"/>
  <c r="D282" i="1"/>
  <c r="D280" i="1"/>
  <c r="D276" i="1"/>
  <c r="D274" i="1"/>
  <c r="D267" i="1"/>
  <c r="E14" i="1"/>
  <c r="D264" i="1"/>
  <c r="D260" i="1"/>
  <c r="D259" i="1"/>
  <c r="D257" i="1"/>
  <c r="D252" i="1"/>
  <c r="D250" i="1"/>
  <c r="D247" i="1"/>
  <c r="D243" i="1"/>
  <c r="D240" i="1"/>
  <c r="D237" i="1"/>
  <c r="D234" i="1"/>
  <c r="D232" i="1"/>
  <c r="D230" i="1"/>
  <c r="D216" i="1"/>
  <c r="D210" i="1"/>
  <c r="D200" i="1" s="1"/>
  <c r="D207" i="1"/>
  <c r="D201" i="1"/>
  <c r="D194" i="1"/>
  <c r="D186" i="1"/>
  <c r="D183" i="1"/>
  <c r="D174" i="1"/>
  <c r="D171" i="1"/>
  <c r="D169" i="1"/>
  <c r="D167" i="1"/>
  <c r="D162" i="1"/>
  <c r="D161" i="1"/>
  <c r="D159" i="1"/>
  <c r="D153" i="1" s="1"/>
  <c r="D156" i="1"/>
  <c r="D154" i="1"/>
  <c r="D151" i="1"/>
  <c r="D149" i="1"/>
  <c r="D147" i="1"/>
  <c r="D145" i="1"/>
  <c r="D142" i="1"/>
  <c r="D137" i="1"/>
  <c r="D134" i="1"/>
  <c r="D132" i="1"/>
  <c r="D129" i="1"/>
  <c r="D128" i="1"/>
  <c r="D126" i="1"/>
  <c r="D88" i="1" s="1"/>
  <c r="D124" i="1"/>
  <c r="D89" i="1"/>
  <c r="D85" i="1"/>
  <c r="D81" i="1"/>
  <c r="D12" i="1"/>
  <c r="D7" i="1"/>
  <c r="G6" i="1"/>
  <c r="F6" i="1"/>
  <c r="E6" i="1"/>
  <c r="D6" i="1"/>
  <c r="G5" i="1"/>
  <c r="F5" i="1"/>
  <c r="E5" i="1"/>
  <c r="D215" i="1" l="1"/>
  <c r="D295" i="1"/>
  <c r="D136" i="1"/>
  <c r="D173" i="1"/>
  <c r="D5" i="1"/>
  <c r="D266" i="1"/>
  <c r="D14" i="1"/>
  <c r="D4" i="1" s="1"/>
  <c r="D236" i="1"/>
  <c r="E4" i="1"/>
  <c r="F4" i="1"/>
</calcChain>
</file>

<file path=xl/sharedStrings.xml><?xml version="1.0" encoding="utf-8"?>
<sst xmlns="http://schemas.openxmlformats.org/spreadsheetml/2006/main" count="1502" uniqueCount="1004">
  <si>
    <t>附件</t>
  </si>
  <si>
    <t>市州</t>
  </si>
  <si>
    <t>县市区/单位</t>
  </si>
  <si>
    <t>项目承担单位</t>
  </si>
  <si>
    <t>金额
（万元）</t>
  </si>
  <si>
    <t>创新创业大赛</t>
  </si>
  <si>
    <t>真抓实干奖补</t>
  </si>
  <si>
    <t>新冠病毒科研</t>
  </si>
  <si>
    <t>项目名称</t>
  </si>
  <si>
    <t>项目
负责人</t>
  </si>
  <si>
    <t>项目编号</t>
  </si>
  <si>
    <t>支付方式编码</t>
  </si>
  <si>
    <t>功能科目编码</t>
  </si>
  <si>
    <t>功能科目</t>
  </si>
  <si>
    <t>政府经济科目编码</t>
  </si>
  <si>
    <t>政府经济
科目</t>
  </si>
  <si>
    <t>部门经济科目编码</t>
  </si>
  <si>
    <t>部门经济
科目</t>
  </si>
  <si>
    <t>总计</t>
  </si>
  <si>
    <t>省直单位小计</t>
  </si>
  <si>
    <t>省教育厅</t>
  </si>
  <si>
    <t>省教育厅小计</t>
  </si>
  <si>
    <t>湖南大学</t>
  </si>
  <si>
    <t>湖南大学小计</t>
  </si>
  <si>
    <t>面向储氢的等离子体催化氢-氨转换关键技术</t>
  </si>
  <si>
    <t>陈赦</t>
  </si>
  <si>
    <t>2022GK3001</t>
  </si>
  <si>
    <t>科技成果转化与扩散</t>
  </si>
  <si>
    <t>商品和服务支出</t>
  </si>
  <si>
    <t>其他商品和服务支出</t>
  </si>
  <si>
    <t>AR眼镜用高像素密度高亮度Micro-LED微显示芯片</t>
  </si>
  <si>
    <t>潘安练</t>
  </si>
  <si>
    <t>2022GK3002</t>
  </si>
  <si>
    <t>中南大学湘雅二医院</t>
  </si>
  <si>
    <t>以肝脏为例的逆向思维精准定位/实质内控血的颠覆性数字杂交手术导航系统</t>
  </si>
  <si>
    <t>熊力</t>
  </si>
  <si>
    <t>2022GK3003</t>
  </si>
  <si>
    <t>湖南中医药大学</t>
  </si>
  <si>
    <t>普通人群新冠病毒感染中医药防重症诊疗方案研究</t>
  </si>
  <si>
    <t>戴爱国</t>
  </si>
  <si>
    <t>2023SK2002</t>
  </si>
  <si>
    <t>其他应用研究支出</t>
  </si>
  <si>
    <t>省科技厅</t>
  </si>
  <si>
    <t>省科技厅小计</t>
  </si>
  <si>
    <t>湖南省中医药研究院</t>
  </si>
  <si>
    <t>新冠病毒感染恢复期人群中医证候流行病学特征与治疗的循证优化研究</t>
  </si>
  <si>
    <t>葛金文</t>
  </si>
  <si>
    <t>2023SK2003</t>
  </si>
  <si>
    <t>市州小计</t>
  </si>
  <si>
    <t>长沙市</t>
  </si>
  <si>
    <t>长沙市小计</t>
  </si>
  <si>
    <t>长沙市本级及所辖区</t>
  </si>
  <si>
    <t>市本级及所辖区小计</t>
  </si>
  <si>
    <t>长沙国家高新技术产业开发区管理委员会</t>
  </si>
  <si>
    <t>其他科学技术支出</t>
  </si>
  <si>
    <t>对事业单位经常性补助</t>
  </si>
  <si>
    <t>长沙市科学技术局</t>
  </si>
  <si>
    <t>长沙艾科瑞齿轮机械有限责任公司</t>
  </si>
  <si>
    <t>超级跑车变速箱研制及产业化</t>
  </si>
  <si>
    <t>易丽萍</t>
  </si>
  <si>
    <t>2022GK3055</t>
  </si>
  <si>
    <t>对企业补助</t>
  </si>
  <si>
    <t>长沙飚能信息科技有限公司</t>
  </si>
  <si>
    <t>高强螺栓连接质量远程智能监测系统</t>
  </si>
  <si>
    <t>席传让</t>
  </si>
  <si>
    <t>2022GK3021</t>
  </si>
  <si>
    <t>长沙大科激光科技有限公司</t>
  </si>
  <si>
    <t>新能源领域焊接用高性能光纤激光器</t>
  </si>
  <si>
    <t>徐志宏</t>
  </si>
  <si>
    <t>2022GK3029</t>
  </si>
  <si>
    <t>长沙行深智能科技有限公司</t>
  </si>
  <si>
    <t>无人驾驶智慧物流末端配送解决方案</t>
  </si>
  <si>
    <t>安向京</t>
  </si>
  <si>
    <t>2022GK3004</t>
  </si>
  <si>
    <t>长沙立中汽车设计开发股份有限公司</t>
  </si>
  <si>
    <t>高度自动驾驶车辆综合道路测试关键技术研发及产业化</t>
  </si>
  <si>
    <t>曹立波</t>
  </si>
  <si>
    <t>2022GK3052</t>
  </si>
  <si>
    <t>长沙麦粒软件开发有限公司</t>
  </si>
  <si>
    <t>麦粒软件-新一代云端CAE技术开拓者</t>
  </si>
  <si>
    <t>王琳</t>
  </si>
  <si>
    <t>2022GK3010</t>
  </si>
  <si>
    <t>长沙小钴科技有限公司</t>
  </si>
  <si>
    <t>3D人脸识别系统-三维图像身份识别系统</t>
  </si>
  <si>
    <t>汤继敏</t>
  </si>
  <si>
    <t>2022GK3059</t>
  </si>
  <si>
    <t>长沙瑶华半导体科技有限公司</t>
  </si>
  <si>
    <t>700M 60W射频大功率PA器件封测平台开发及产业化</t>
  </si>
  <si>
    <t>谌世广</t>
  </si>
  <si>
    <t>2022GK3005</t>
  </si>
  <si>
    <t>长沙盈芯半导体科技有限公司</t>
  </si>
  <si>
    <t>高性能超高频RFID芯片的设计研发、封装及产业化项目</t>
  </si>
  <si>
    <t>苏立新</t>
  </si>
  <si>
    <t>2022GK3027</t>
  </si>
  <si>
    <t>长沙优龙机器人有限公司</t>
  </si>
  <si>
    <t>基于人工智能+柔性外骨骼康复机器人产业化</t>
  </si>
  <si>
    <t>张晨婉</t>
  </si>
  <si>
    <t>2022GK3022</t>
  </si>
  <si>
    <t>长沙中能装备制造有限公司</t>
  </si>
  <si>
    <t>园林绿化废弃物处理新装备、新模式项目</t>
  </si>
  <si>
    <t>张作良</t>
  </si>
  <si>
    <t>2022GK3049</t>
  </si>
  <si>
    <t>湖南艾尔防务技术有限公司</t>
  </si>
  <si>
    <t>柔性复合防爆技术</t>
  </si>
  <si>
    <t>卞晓兵</t>
  </si>
  <si>
    <t>2022GK3034</t>
  </si>
  <si>
    <t>湖南艾凯瑞斯智能科技有限公司</t>
  </si>
  <si>
    <t>半导体划片机</t>
  </si>
  <si>
    <t>胡天</t>
  </si>
  <si>
    <t>2022GK3051</t>
  </si>
  <si>
    <t>湖南艾依灵科技有限公司</t>
  </si>
  <si>
    <t>商用车车联网技术以及智慧环卫解决方案</t>
  </si>
  <si>
    <t>张温刚</t>
  </si>
  <si>
    <t>2022GK3011</t>
  </si>
  <si>
    <t>湖南奥创普科技有限公司</t>
  </si>
  <si>
    <t>半导体纳米级芯片AOI智能检测装备</t>
  </si>
  <si>
    <t>刘译蔓</t>
  </si>
  <si>
    <t>2022GK3028</t>
  </si>
  <si>
    <t>湖南比邻星科技有限公司</t>
  </si>
  <si>
    <t>基于人体姿态分析的AI体测项目</t>
  </si>
  <si>
    <t>张寒乐</t>
  </si>
  <si>
    <t>2022GK3008</t>
  </si>
  <si>
    <t>湖南宸瀚科技有限公司</t>
  </si>
  <si>
    <t>基于区块链的智能通信保障系统</t>
  </si>
  <si>
    <t>邓罡</t>
  </si>
  <si>
    <t>2022GK3006</t>
  </si>
  <si>
    <t>湖南晟医智能科技有限公司</t>
  </si>
  <si>
    <t>临床诊断思维训练与考核系统</t>
  </si>
  <si>
    <t>王思思</t>
  </si>
  <si>
    <t>2022GK3009</t>
  </si>
  <si>
    <t>湖南大麓科技有限公司</t>
  </si>
  <si>
    <t>地下管网低影响非开挖修复服务</t>
  </si>
  <si>
    <t>孙赛武</t>
  </si>
  <si>
    <t>2022GK3044</t>
  </si>
  <si>
    <t>湖南福来格生物技术有限公司</t>
  </si>
  <si>
    <t>全酶法催化合成高品质β-内酰胺抗生素-青霉素V</t>
  </si>
  <si>
    <t>张娇</t>
  </si>
  <si>
    <t>2022GK3036</t>
  </si>
  <si>
    <t>湖南浩通湘聚医疗科技有限公司</t>
  </si>
  <si>
    <t>脑出血诊断与治疗产品</t>
  </si>
  <si>
    <t>丁圣鹏</t>
  </si>
  <si>
    <t>2022GK3039</t>
  </si>
  <si>
    <t>湖南宏雅基因技术有限公司</t>
  </si>
  <si>
    <t>PAX1基因甲基化宫颈癌诊断产品开发与产业化</t>
  </si>
  <si>
    <t>胡晶晶</t>
  </si>
  <si>
    <t>2022GK3040</t>
  </si>
  <si>
    <t>湖南花猫博士医疗科技有限公司</t>
  </si>
  <si>
    <t>心率呼吸监测防压疮垫/多参数遥测监护系统</t>
  </si>
  <si>
    <t>李家玉</t>
  </si>
  <si>
    <t>2022GK3017</t>
  </si>
  <si>
    <t>湖南华顺信安科技有限公司</t>
  </si>
  <si>
    <t>面向监管单位的区域网络资产及风险监管系统研发与应用</t>
  </si>
  <si>
    <t>陈学鹏</t>
  </si>
  <si>
    <t>2022GK3020</t>
  </si>
  <si>
    <t>湖南华鑫晶造电气科技有限公司</t>
  </si>
  <si>
    <t>光伏、半导体设备用特种电源的研发及产业化</t>
  </si>
  <si>
    <t>张彬庭</t>
  </si>
  <si>
    <t>2022GK3056</t>
  </si>
  <si>
    <t>湖南精准信息科技有限公司</t>
  </si>
  <si>
    <t>关键重大装备智能监测系统</t>
  </si>
  <si>
    <t>魏小栋</t>
  </si>
  <si>
    <t>2022GK3061</t>
  </si>
  <si>
    <t>湖南九九智能环保股份有限公司</t>
  </si>
  <si>
    <t>超低排放智能治理整体解决方案研发与产业化</t>
  </si>
  <si>
    <t>刘黎明</t>
  </si>
  <si>
    <t>2022GK3047</t>
  </si>
  <si>
    <t>湖南科迈森医疗科技有限公司</t>
  </si>
  <si>
    <t>5G场景下的数字化手术远程示教项目</t>
  </si>
  <si>
    <t>郑华磊</t>
  </si>
  <si>
    <t>2022GK3042</t>
  </si>
  <si>
    <t>湖南快乐阳光互动娱乐传媒有限公司</t>
  </si>
  <si>
    <t>芒果视频内容现实增强系统</t>
  </si>
  <si>
    <t>孙钱丽</t>
  </si>
  <si>
    <t>2022GK3058</t>
  </si>
  <si>
    <t>湖南力得尔智能科技股份有限公司</t>
  </si>
  <si>
    <t>铝电解分点智能下料系统在节能降耗中的应用</t>
  </si>
  <si>
    <t>谢春晖</t>
  </si>
  <si>
    <t>2022GK3050</t>
  </si>
  <si>
    <t>湖南麓星光电科技有限公司</t>
  </si>
  <si>
    <t>高端红外薄膜技术</t>
  </si>
  <si>
    <t>张红英</t>
  </si>
  <si>
    <t>2022GK3054</t>
  </si>
  <si>
    <t>湖南迈曦软件有限责任公司</t>
  </si>
  <si>
    <t>高性能大规模稀疏线性系统求解器MxDSV</t>
  </si>
  <si>
    <t>王宇杰</t>
  </si>
  <si>
    <t>2022GK3060</t>
  </si>
  <si>
    <t>湖南纳雷科技有限公司</t>
  </si>
  <si>
    <t>基于软件定义的新一代4D成像雷达</t>
  </si>
  <si>
    <t>张伟</t>
  </si>
  <si>
    <t>2022GK3057</t>
  </si>
  <si>
    <t>湖南品胜生物技术有限公司</t>
  </si>
  <si>
    <t>全自动生殖道微生物荧光AI诊断工作站</t>
  </si>
  <si>
    <r>
      <rPr>
        <sz val="10"/>
        <rFont val="仿宋_GB2312"/>
        <family val="3"/>
        <charset val="134"/>
      </rPr>
      <t>万</t>
    </r>
    <r>
      <rPr>
        <sz val="10"/>
        <rFont val="方正书宋_GBK"/>
        <charset val="134"/>
      </rPr>
      <t>偲</t>
    </r>
    <r>
      <rPr>
        <sz val="10"/>
        <rFont val="仿宋_GB2312"/>
        <family val="3"/>
        <charset val="134"/>
      </rPr>
      <t>琳</t>
    </r>
  </si>
  <si>
    <t>2022GK3037</t>
  </si>
  <si>
    <t>湖南沁森高科新材料有限公司</t>
  </si>
  <si>
    <t>高性能反渗透膜产业化项目</t>
  </si>
  <si>
    <t>曾浩浩</t>
  </si>
  <si>
    <t>2022GK3031</t>
  </si>
  <si>
    <t>湖南清源华建环境科技有限公司</t>
  </si>
  <si>
    <t>智水物联，城市排水新基建</t>
  </si>
  <si>
    <t>杜志鹏</t>
  </si>
  <si>
    <t>2022GK3043</t>
  </si>
  <si>
    <t>湖南赛哲智造科技有限公司</t>
  </si>
  <si>
    <t>基于病原微生物测序全自动建库仪产业化智造项目</t>
  </si>
  <si>
    <t>许云哲</t>
  </si>
  <si>
    <t>2022GK3041</t>
  </si>
  <si>
    <t>湖南声广信息科技有限公司</t>
  </si>
  <si>
    <t>Kavana-AI广播技术、多元全方位智能音视频播放系统的研发与产业化</t>
  </si>
  <si>
    <t>李广达</t>
  </si>
  <si>
    <t>2022GK3012</t>
  </si>
  <si>
    <t>湖南圣瓷科技有限公司</t>
  </si>
  <si>
    <t>半导体设备用关键精密陶瓷零部件国产化技术攻关与应用</t>
  </si>
  <si>
    <t>陈文彬</t>
  </si>
  <si>
    <t>2022GK3032</t>
  </si>
  <si>
    <t>湖南天氟新材料有限公司</t>
  </si>
  <si>
    <t>高性能单分子链氟硅光学镀膜材料的研发及产业化</t>
  </si>
  <si>
    <t>方澧慈</t>
  </si>
  <si>
    <t>2022GK3033</t>
  </si>
  <si>
    <t>湖南天冠电子信息技术有限公司</t>
  </si>
  <si>
    <t>5G智能终端创新应用</t>
  </si>
  <si>
    <t>黄小春</t>
  </si>
  <si>
    <t>2022GK3062</t>
  </si>
  <si>
    <t>湖南威升科技有限公司</t>
  </si>
  <si>
    <t>装备测试性系统建设</t>
  </si>
  <si>
    <t>谭银艳</t>
  </si>
  <si>
    <t>2022GK3016</t>
  </si>
  <si>
    <t>湖南微猴科技有限公司</t>
  </si>
  <si>
    <t>玩转大学云印社</t>
  </si>
  <si>
    <t>刘叶焕</t>
  </si>
  <si>
    <t>2022GK3014</t>
  </si>
  <si>
    <t>湖南希杰斯建材科技有限公司</t>
  </si>
  <si>
    <t>固存工业尾气CO2制备混凝土制品</t>
  </si>
  <si>
    <t>史才军</t>
  </si>
  <si>
    <t>2022GK3046</t>
  </si>
  <si>
    <t>湖南兴大新材料有限公司</t>
  </si>
  <si>
    <t>半导体超精密加工用超硬材料磨具的研发</t>
  </si>
  <si>
    <t>刘小磐</t>
  </si>
  <si>
    <t>2022GK3035</t>
  </si>
  <si>
    <t>湖南兴图电子科技有限公司</t>
  </si>
  <si>
    <t>智能轻武器射击训练设备</t>
  </si>
  <si>
    <t>胡凌霞</t>
  </si>
  <si>
    <t>2022GK3025</t>
  </si>
  <si>
    <t>湖南星汉数智科技有限公司</t>
  </si>
  <si>
    <t>招标雷达</t>
  </si>
  <si>
    <t>黄九鸣</t>
  </si>
  <si>
    <t>2022GK3013</t>
  </si>
  <si>
    <t>湖南药维生物医药有限责任公司</t>
  </si>
  <si>
    <t>AI&amp;CADD及信息学对应一体化体系用于创新药物发现CRO平台及产业化项目</t>
  </si>
  <si>
    <t>郭常润</t>
  </si>
  <si>
    <t>2022GK3063</t>
  </si>
  <si>
    <t>湖南医标通信息科技有限公司</t>
  </si>
  <si>
    <t>医用智能标识打印系统</t>
  </si>
  <si>
    <t>盛禹萌</t>
  </si>
  <si>
    <t>2022GK3019</t>
  </si>
  <si>
    <t>湖南域鉴文化创意有限公司</t>
  </si>
  <si>
    <t>域鉴快乐收藏轻松入行</t>
  </si>
  <si>
    <t>刘坤</t>
  </si>
  <si>
    <t>2022GK3023</t>
  </si>
  <si>
    <t>湖南云智迅联科技发展有限公司</t>
  </si>
  <si>
    <t>制品数据流驱动的智能生产云管控技术及大规模应用</t>
  </si>
  <si>
    <t>廖立君</t>
  </si>
  <si>
    <t>2022GK3018</t>
  </si>
  <si>
    <t>湖南执先科技有限公司</t>
  </si>
  <si>
    <t>高精密无泵灌装系统</t>
  </si>
  <si>
    <t>董兵阳</t>
  </si>
  <si>
    <t>2022GK3065</t>
  </si>
  <si>
    <t>湖南中车智行科技有限公司</t>
  </si>
  <si>
    <t>新一代智轨电车平台研制</t>
  </si>
  <si>
    <t>陈雅丽</t>
  </si>
  <si>
    <t>2022GK3064</t>
  </si>
  <si>
    <t>湖南中核勘探有限责任公司</t>
  </si>
  <si>
    <t>铀矿开发及矿山综合治理全产业链开发项目</t>
  </si>
  <si>
    <t>贺海扬</t>
  </si>
  <si>
    <t>2022GK3045</t>
  </si>
  <si>
    <t>湖南中聚内窥镜有限公司</t>
  </si>
  <si>
    <t>全谱系一次性内窥镜产品及配套耗材研发与产业化</t>
  </si>
  <si>
    <t>韦博仁</t>
  </si>
  <si>
    <t>2022GK3038</t>
  </si>
  <si>
    <t>湖南众天云科技有限公司</t>
  </si>
  <si>
    <t>交通全息感知整体解决方案</t>
  </si>
  <si>
    <t>张国壁</t>
  </si>
  <si>
    <t>2022GK3015</t>
  </si>
  <si>
    <t>湖南自兴智慧医疗科技有限公司</t>
  </si>
  <si>
    <t>人类染色体智能辅助诊断综合解决方案</t>
  </si>
  <si>
    <t>穆阳</t>
  </si>
  <si>
    <t>2022GK3026</t>
  </si>
  <si>
    <t>华腾软件产业有限公司</t>
  </si>
  <si>
    <t>Kepler编程自动化平台</t>
  </si>
  <si>
    <t>李维</t>
  </si>
  <si>
    <t>2022GK3024</t>
  </si>
  <si>
    <t>土流集团有限公司</t>
  </si>
  <si>
    <t>面向乡村振兴的数字新村服务</t>
  </si>
  <si>
    <t>夏晶</t>
  </si>
  <si>
    <t>2022GK3007</t>
  </si>
  <si>
    <t>星汉时空科技（长沙）有限公司</t>
  </si>
  <si>
    <t>高速信息化时代的北斗时空基准</t>
  </si>
  <si>
    <t>邓黠</t>
  </si>
  <si>
    <t>2022GK3053</t>
  </si>
  <si>
    <t>中国能源建设集团华中电力试验研究院有限公司</t>
  </si>
  <si>
    <t>一种火力发电机组汽动给水泵控制方法、模块及系统</t>
  </si>
  <si>
    <t>张桂彬</t>
  </si>
  <si>
    <t>2022GK3048</t>
  </si>
  <si>
    <r>
      <rPr>
        <sz val="10"/>
        <rFont val="仿宋_GB2312"/>
        <family val="3"/>
        <charset val="134"/>
      </rPr>
      <t>湖南光</t>
    </r>
    <r>
      <rPr>
        <sz val="10"/>
        <rFont val="方正书宋_GBK"/>
        <charset val="134"/>
      </rPr>
      <t>琇</t>
    </r>
    <r>
      <rPr>
        <sz val="10"/>
        <rFont val="仿宋_GB2312"/>
        <family val="3"/>
        <charset val="134"/>
      </rPr>
      <t>高新生命科技有限公司</t>
    </r>
  </si>
  <si>
    <t>间充质干细胞治疗重型/危重型新冠患者关键技术研究</t>
  </si>
  <si>
    <t>林戈</t>
  </si>
  <si>
    <t>2023SK2001</t>
  </si>
  <si>
    <t>浏阳市</t>
  </si>
  <si>
    <t>浏阳市小计</t>
  </si>
  <si>
    <t>湖南欧亚药业有限公司</t>
  </si>
  <si>
    <t>奥美沙坦酯原料药项目</t>
  </si>
  <si>
    <t>田家林</t>
  </si>
  <si>
    <t>2022GK3068</t>
  </si>
  <si>
    <t>湖南西瑞尔新材料科技有限公司</t>
  </si>
  <si>
    <t>Seirios户外应急电源</t>
  </si>
  <si>
    <t>王庆</t>
  </si>
  <si>
    <t>2022GK3030</t>
  </si>
  <si>
    <t>湖南孝文电子科技有限公司</t>
  </si>
  <si>
    <t>数字创意特效设备研发及产业化</t>
  </si>
  <si>
    <t>陈江波</t>
  </si>
  <si>
    <t>2022GK3069</t>
  </si>
  <si>
    <t>宁乡市</t>
  </si>
  <si>
    <t>宁乡市小计</t>
  </si>
  <si>
    <t>长沙众聚达精密机械有限公司</t>
  </si>
  <si>
    <t>高精密复杂制造和系统集成</t>
  </si>
  <si>
    <t>刘涛</t>
  </si>
  <si>
    <t>2022GK3067</t>
  </si>
  <si>
    <t>湖南航天三丰科工有限公司</t>
  </si>
  <si>
    <t>海洋防护涂料研发及产业化应用</t>
  </si>
  <si>
    <t>阳区</t>
  </si>
  <si>
    <t>2022GK3066</t>
  </si>
  <si>
    <t>株洲市</t>
  </si>
  <si>
    <t>株洲市小计</t>
  </si>
  <si>
    <t>株洲市本级及所辖区</t>
  </si>
  <si>
    <t>株洲市科学技术局</t>
  </si>
  <si>
    <t>方心科技股份有限公司</t>
  </si>
  <si>
    <t>面向数字化转型下的企业级自主可控高性能算力底座系统</t>
  </si>
  <si>
    <r>
      <rPr>
        <sz val="10"/>
        <rFont val="仿宋_GB2312"/>
        <family val="3"/>
        <charset val="134"/>
      </rPr>
      <t>刘</t>
    </r>
    <r>
      <rPr>
        <sz val="10"/>
        <rFont val="方正书宋_GBK"/>
        <charset val="134"/>
      </rPr>
      <t>珺</t>
    </r>
  </si>
  <si>
    <t>2022GK3096</t>
  </si>
  <si>
    <t>湖南道勤生物科技有限公司</t>
  </si>
  <si>
    <t>非洲猪瘟高效阻断技术研发与应用</t>
  </si>
  <si>
    <t>罗幸</t>
  </si>
  <si>
    <t>2022GK3085</t>
  </si>
  <si>
    <t>湖南东嘉智能科技有限公司</t>
  </si>
  <si>
    <t>一种基于一体式无刷电机的EPS-ECU</t>
  </si>
  <si>
    <t>陈纪云</t>
  </si>
  <si>
    <t>2022GK3076</t>
  </si>
  <si>
    <t>湖南华云数据湖信息技术有限公司</t>
  </si>
  <si>
    <t>数据银行——赋能数据融通交易创新的数字经济基础设施</t>
  </si>
  <si>
    <t>张莉</t>
  </si>
  <si>
    <t>2022GK3097</t>
  </si>
  <si>
    <t>湖南慧风流体科技有限公司</t>
  </si>
  <si>
    <t>高速高效双螺杆真空泵</t>
  </si>
  <si>
    <t>龙超</t>
  </si>
  <si>
    <t>2022GK3087</t>
  </si>
  <si>
    <t>湖南精益传动软件科技有限公司</t>
  </si>
  <si>
    <t>基于AI（人工智能）的机械传动系统技术方案智能化设计平台研发</t>
  </si>
  <si>
    <t>王文</t>
  </si>
  <si>
    <t>2022GK3072</t>
  </si>
  <si>
    <t>湖南酷客轨道装备有限公司</t>
  </si>
  <si>
    <t>列车智能安全维护网</t>
  </si>
  <si>
    <t>张宏伟</t>
  </si>
  <si>
    <t>2022GK3074</t>
  </si>
  <si>
    <t>湖南兰亭食品有限公司</t>
  </si>
  <si>
    <t>遇见兰亭，美味轻身</t>
  </si>
  <si>
    <t>陈兰</t>
  </si>
  <si>
    <t>2022GK3086</t>
  </si>
  <si>
    <t>湖南力合厚浦科技有限公司</t>
  </si>
  <si>
    <t>年产5万吨锂电池材料建设项目</t>
  </si>
  <si>
    <t>李莉</t>
  </si>
  <si>
    <t>2022GK3083</t>
  </si>
  <si>
    <t>湖南联诚电气科技有限公司</t>
  </si>
  <si>
    <t>中国标准动车组轴温报警系统用温度传感器</t>
  </si>
  <si>
    <t>何岳平</t>
  </si>
  <si>
    <t>2022GK3090</t>
  </si>
  <si>
    <t>湖南联诚轨道装备有限公司</t>
  </si>
  <si>
    <t>轨道交通装备下一代通风冷却系统研发</t>
  </si>
  <si>
    <t>屈小章</t>
  </si>
  <si>
    <t>2022GK3099</t>
  </si>
  <si>
    <t>湖南麦谷科技有限公司</t>
  </si>
  <si>
    <t>列车空调轻量化高效全封闭涡旋压缩机项目</t>
  </si>
  <si>
    <t>谭希煌</t>
  </si>
  <si>
    <t>2022GK3102</t>
  </si>
  <si>
    <t>湖南千金卫生用品股份有限公司</t>
  </si>
  <si>
    <t>基于超临界流体技术的梯度功能复合材料</t>
  </si>
  <si>
    <t>黄玉琴</t>
  </si>
  <si>
    <t>2022GK3080</t>
  </si>
  <si>
    <t>湖南兴晟新材料科技有限公司</t>
  </si>
  <si>
    <t>新一代半导体用高纯耐温抗腐材料的制备及其应用</t>
  </si>
  <si>
    <t>李国栋</t>
  </si>
  <si>
    <t>2022GK3082</t>
  </si>
  <si>
    <r>
      <rPr>
        <sz val="10"/>
        <rFont val="仿宋_GB2312"/>
        <family val="3"/>
        <charset val="134"/>
      </rPr>
      <t>湖南</t>
    </r>
    <r>
      <rPr>
        <sz val="10"/>
        <rFont val="方正书宋_GBK"/>
        <charset val="134"/>
      </rPr>
      <t>玥昇</t>
    </r>
    <r>
      <rPr>
        <sz val="10"/>
        <rFont val="仿宋_GB2312"/>
        <family val="3"/>
        <charset val="134"/>
      </rPr>
      <t>杰科技有限责任公司</t>
    </r>
  </si>
  <si>
    <t>高性能全降解聚乳酸复合材料的研制及产业化应用</t>
  </si>
  <si>
    <t>江太君</t>
  </si>
  <si>
    <t>2022GK3084</t>
  </si>
  <si>
    <t>湖南珍珠轴承股份有限公司</t>
  </si>
  <si>
    <t>新能源驱动电机用高速轴承研发和产业化</t>
  </si>
  <si>
    <t>刘代志</t>
  </si>
  <si>
    <t>2022GK3077</t>
  </si>
  <si>
    <t>中科智感科技（湖南）有限公司</t>
  </si>
  <si>
    <t>智能巡检机器人</t>
  </si>
  <si>
    <t>吴珂</t>
  </si>
  <si>
    <t>2022GK3075</t>
  </si>
  <si>
    <t>株洲电力机车广缘科技有限责任公司</t>
  </si>
  <si>
    <r>
      <rPr>
        <sz val="10"/>
        <rFont val="仿宋_GB2312"/>
        <family val="3"/>
        <charset val="134"/>
      </rPr>
      <t>满足欧洲</t>
    </r>
    <r>
      <rPr>
        <sz val="10"/>
        <color indexed="8"/>
        <rFont val="仿宋_GB2312"/>
        <family val="3"/>
        <charset val="134"/>
      </rPr>
      <t>TSI标准轻质高强电加热复合材料地板</t>
    </r>
  </si>
  <si>
    <t>陈火天</t>
  </si>
  <si>
    <t>2022GK3101</t>
  </si>
  <si>
    <t>株洲瀚捷航空科技有限公司</t>
  </si>
  <si>
    <t>航空发动机高强度自锁螺母控形控性关键技术研究及产业化</t>
  </si>
  <si>
    <t>陈衍祥</t>
  </si>
  <si>
    <t>2022GK3091</t>
  </si>
  <si>
    <t>株洲宏大高分子材料有限公司</t>
  </si>
  <si>
    <t>可熔融氟塑料--耐超低温超高压高性能（PCTFE）材料</t>
  </si>
  <si>
    <t>张鹏</t>
  </si>
  <si>
    <t>2022GK3081</t>
  </si>
  <si>
    <t>株洲金佰利硬质合金有限公司</t>
  </si>
  <si>
    <t>超粗晶硬质合金新材料关键技术的研究及产业化</t>
  </si>
  <si>
    <t>何惧</t>
  </si>
  <si>
    <t>2022GK3079</t>
  </si>
  <si>
    <t>株洲凯创技术有限公司</t>
  </si>
  <si>
    <t>数据加密隧道机5G国密技术的应用</t>
  </si>
  <si>
    <t>孙剑飞</t>
  </si>
  <si>
    <t>2022GK3071</t>
  </si>
  <si>
    <t>株洲联诚集团减振器有限责任公司</t>
  </si>
  <si>
    <t>高速动车组油压减振器的研制</t>
  </si>
  <si>
    <t>戴谋军</t>
  </si>
  <si>
    <t>2022GK3088</t>
  </si>
  <si>
    <t>株洲南方阀门股份有限公司</t>
  </si>
  <si>
    <t>基于数字孪生的供水管网水锤防护与智慧调控系统</t>
  </si>
  <si>
    <t>黄靖</t>
  </si>
  <si>
    <t>2022GK3093</t>
  </si>
  <si>
    <t>株洲时代工程塑料科技有限责任公司</t>
  </si>
  <si>
    <t>超耐磨自润滑高分子材料研制与产业化</t>
  </si>
  <si>
    <t>郑梯和</t>
  </si>
  <si>
    <t>2022GK3078</t>
  </si>
  <si>
    <t>株洲时代华先材料科技有限公司</t>
  </si>
  <si>
    <t>高性能芳纶纸基材料的高浓成形技术及产业化</t>
  </si>
  <si>
    <t>宋欢</t>
  </si>
  <si>
    <t>2022GK3095</t>
  </si>
  <si>
    <t>株洲太昌电子信息技术股份有限公司</t>
  </si>
  <si>
    <t>机车调车作业安全防控系统</t>
  </si>
  <si>
    <t>吴忆泽</t>
  </si>
  <si>
    <t>2022GK3089</t>
  </si>
  <si>
    <t>株洲信达机械科技有限公司</t>
  </si>
  <si>
    <t>基于压电传感器与大数据的智慧截齿系统</t>
  </si>
  <si>
    <t>刘芳铭</t>
  </si>
  <si>
    <t>2022GK3073</t>
  </si>
  <si>
    <t>株洲中车轨道交通装备有限公司</t>
  </si>
  <si>
    <t>基于信息感知技术的列车调度智能安全无线监控系统</t>
  </si>
  <si>
    <t>张嵘</t>
  </si>
  <si>
    <t>2022GK3092</t>
  </si>
  <si>
    <t>株洲中车时代电气股份有限公司</t>
  </si>
  <si>
    <t>高速列车抬头显示装置研制</t>
  </si>
  <si>
    <t>曹威</t>
  </si>
  <si>
    <t>2022GK3100</t>
  </si>
  <si>
    <t>株洲中车时代软件技术有限公司</t>
  </si>
  <si>
    <t>神延西湾露天煤矿矿用卡车无人驾驶系统</t>
  </si>
  <si>
    <t>谢细金</t>
  </si>
  <si>
    <t>2022GK3098</t>
  </si>
  <si>
    <t>株洲中车天力锻业有限公司</t>
  </si>
  <si>
    <t>3亿吨通过总量长寿命锻造高锰钢辙叉心轨研制及产业化</t>
  </si>
  <si>
    <t>黄俏梅</t>
  </si>
  <si>
    <t>2022GK3094</t>
  </si>
  <si>
    <t>株洲中电电容器有限公司</t>
  </si>
  <si>
    <t>全密封片式超级电容器的研发</t>
  </si>
  <si>
    <t>欧阳一凤</t>
  </si>
  <si>
    <t>2022GK3070</t>
  </si>
  <si>
    <t>醴陵</t>
  </si>
  <si>
    <t>醴陵小计</t>
  </si>
  <si>
    <t>湖南袁剑陶瓷熔块有限公司</t>
  </si>
  <si>
    <t>高端熔块制备与产业化项目</t>
  </si>
  <si>
    <t>袁剑</t>
  </si>
  <si>
    <t>2022GK3104</t>
  </si>
  <si>
    <t>攸县</t>
  </si>
  <si>
    <t>攸县小计</t>
  </si>
  <si>
    <t>攸县晟煌环保科技有限公司</t>
  </si>
  <si>
    <t>SCR催化剂中提取钛粉粗品的后处理方法的研究与应用</t>
  </si>
  <si>
    <t>贺瑶</t>
  </si>
  <si>
    <t>2022GK3103</t>
  </si>
  <si>
    <t>湘潭市</t>
  </si>
  <si>
    <t>湘潭市小计</t>
  </si>
  <si>
    <t>湘潭市本级及所辖区</t>
  </si>
  <si>
    <t>湘潭国家高新技术产业开发区管理委员会</t>
  </si>
  <si>
    <t>雨湖区科技和工业信息化局</t>
  </si>
  <si>
    <t>韶山市</t>
  </si>
  <si>
    <t>韶山市小计</t>
  </si>
  <si>
    <t>湘潭华进重装有限公司</t>
  </si>
  <si>
    <t>油气管道金属管材装备技术产业化</t>
  </si>
  <si>
    <t>彭德平</t>
  </si>
  <si>
    <t>2022GK3106</t>
  </si>
  <si>
    <t>湘潭县</t>
  </si>
  <si>
    <t>湘潭县小计</t>
  </si>
  <si>
    <t>湖南信诺颜料科技有限公司</t>
  </si>
  <si>
    <t>抗爆搪瓷静电粉末关键技术研究及产业化</t>
  </si>
  <si>
    <t>汤上</t>
  </si>
  <si>
    <t>2022GK3105</t>
  </si>
  <si>
    <t>衡阳市</t>
  </si>
  <si>
    <t>衡阳市小计</t>
  </si>
  <si>
    <t>衡阳市本级及所辖区</t>
  </si>
  <si>
    <t>衡阳高新技术产业开发区管理委员会</t>
  </si>
  <si>
    <t>蒸湘区科技和工业信息化局</t>
  </si>
  <si>
    <t>衡阳华灏新材料科技有限公司</t>
  </si>
  <si>
    <t>5G高频柔性材料</t>
  </si>
  <si>
    <t>刘河洲</t>
  </si>
  <si>
    <t>2022GK3107</t>
  </si>
  <si>
    <t>衡阳市武顺循环农牧绿色生态科技有限公司</t>
  </si>
  <si>
    <t>湘黄鸡优选育种的研究与应用</t>
  </si>
  <si>
    <t>任先武</t>
  </si>
  <si>
    <t>2022GK3108</t>
  </si>
  <si>
    <t>常宁市</t>
  </si>
  <si>
    <t>常宁市小计</t>
  </si>
  <si>
    <t>常宁市福宏弹簧有限公司</t>
  </si>
  <si>
    <t>军规级高精高温 弹性元件研制技术引领者</t>
  </si>
  <si>
    <t>吕书林</t>
  </si>
  <si>
    <t>2022GK3114</t>
  </si>
  <si>
    <t>常宁市鸿展电子有限公司</t>
  </si>
  <si>
    <t>泛应用于5G数据线关键技术研发与产业化推广</t>
  </si>
  <si>
    <t>陈太春</t>
  </si>
  <si>
    <t>2022GK3113</t>
  </si>
  <si>
    <t>衡南县</t>
  </si>
  <si>
    <t>衡南县小计</t>
  </si>
  <si>
    <t>湖南三易精工科技有限公司</t>
  </si>
  <si>
    <t>小型大电流汽车继电器智能制造关键技术研究与产业化</t>
  </si>
  <si>
    <t>苗建峰</t>
  </si>
  <si>
    <t>2022GK3112</t>
  </si>
  <si>
    <t>衡阳县</t>
  </si>
  <si>
    <t>衡阳县小计</t>
  </si>
  <si>
    <t>衡阳山泰化工有限公司</t>
  </si>
  <si>
    <t>节能环保型低温固化粉末涂料用聚酯树脂的研究和开发</t>
  </si>
  <si>
    <t>何林</t>
  </si>
  <si>
    <t>2022GK3111</t>
  </si>
  <si>
    <t>耒阳市</t>
  </si>
  <si>
    <t>耒阳市小计</t>
  </si>
  <si>
    <t>湖南心海圆农业发展股份有限公司</t>
  </si>
  <si>
    <t>寻找食物最初的味道——红薯刮皮</t>
  </si>
  <si>
    <t>罗玉英</t>
  </si>
  <si>
    <t>2022GK3110</t>
  </si>
  <si>
    <t>祁东县</t>
  </si>
  <si>
    <t>祁东县小计</t>
  </si>
  <si>
    <t>衡阳周福记食品有限公司</t>
  </si>
  <si>
    <t>功能型糖果的提质升级及新产品的开发</t>
  </si>
  <si>
    <t>周思妤</t>
  </si>
  <si>
    <t>2022GK3109</t>
  </si>
  <si>
    <t>邵阳市</t>
  </si>
  <si>
    <t>邵阳市小计</t>
  </si>
  <si>
    <t>隆回县</t>
  </si>
  <si>
    <t>隆回县小计</t>
  </si>
  <si>
    <t>湖南省辰河生态农业科技股份有限公司</t>
  </si>
  <si>
    <t>变废为宝、生态振兴——年产10万吨降镉生物有机肥</t>
  </si>
  <si>
    <t>彭志红</t>
  </si>
  <si>
    <t>2022GK3117</t>
  </si>
  <si>
    <t>邵东市</t>
  </si>
  <si>
    <t>邵东市小计</t>
  </si>
  <si>
    <t>湖南宁庆航空航天智能装备有限公司</t>
  </si>
  <si>
    <t>五轴横梁移动式龙门机床</t>
  </si>
  <si>
    <t>谭珍珍</t>
  </si>
  <si>
    <t>2022GK3116</t>
  </si>
  <si>
    <t>邵东市科技和工业信息化局</t>
  </si>
  <si>
    <t>绥宁县</t>
  </si>
  <si>
    <t>绥宁县小计</t>
  </si>
  <si>
    <t>湖南百鼎科技有限公司</t>
  </si>
  <si>
    <t>让楠竹成金-基于保护生态及生物学原理而研发的楠竹智能组合床</t>
  </si>
  <si>
    <t>谭方英</t>
  </si>
  <si>
    <t>2022GK3115</t>
  </si>
  <si>
    <t>岳阳市</t>
  </si>
  <si>
    <t>岳阳市小计</t>
  </si>
  <si>
    <t>岳阳市本级及所辖区</t>
  </si>
  <si>
    <t>岳阳临港高新技术产业开发区</t>
  </si>
  <si>
    <t>湖南新岭化工股份有限公司</t>
  </si>
  <si>
    <t>15kt/a邻甲酚装置提质改造项目</t>
  </si>
  <si>
    <t>陈世魁</t>
  </si>
  <si>
    <t>2022GK3118</t>
  </si>
  <si>
    <t>湖南严格智能技术有限公司</t>
  </si>
  <si>
    <t>高炉测温取样特种机器人</t>
  </si>
  <si>
    <t>莫婷</t>
  </si>
  <si>
    <t>2022GK3120</t>
  </si>
  <si>
    <t>岳阳航风科技有限责任公司</t>
  </si>
  <si>
    <t>超/跨音速航空发动机叶栅风洞</t>
  </si>
  <si>
    <t>陆华伟</t>
  </si>
  <si>
    <t>2022GK3119</t>
  </si>
  <si>
    <t>平江县</t>
  </si>
  <si>
    <t>平江县小计</t>
  </si>
  <si>
    <t>平江县兴科云母制品有限公司</t>
  </si>
  <si>
    <t>人工合成云母制备耐特高温绝缘材料关健技术云母深加工项目</t>
  </si>
  <si>
    <t>凌英才</t>
  </si>
  <si>
    <t>2022GK3122</t>
  </si>
  <si>
    <t>湘阴县</t>
  </si>
  <si>
    <t>湘阴县小计</t>
  </si>
  <si>
    <t>湘阴县科学技术局</t>
  </si>
  <si>
    <t>岳阳县</t>
  </si>
  <si>
    <t>岳阳县小计</t>
  </si>
  <si>
    <t>岳阳渔美康生物科技有限公司</t>
  </si>
  <si>
    <t>叶用枸杞种质资源的深度开发与利用</t>
  </si>
  <si>
    <t>樊均德</t>
  </si>
  <si>
    <t>2022GK3121</t>
  </si>
  <si>
    <t>常德市</t>
  </si>
  <si>
    <t>常德市小计</t>
  </si>
  <si>
    <t>常德市本级及所辖区</t>
  </si>
  <si>
    <t>津市市科学技术局</t>
  </si>
  <si>
    <t>常德市大度新材料有限公司</t>
  </si>
  <si>
    <t>安全性高性能锂离子电池电解质材料开发及产业化</t>
  </si>
  <si>
    <t>陈浩亮</t>
  </si>
  <si>
    <t>2022GK3125</t>
  </si>
  <si>
    <t>常德市淘发源生物科技有限公司</t>
  </si>
  <si>
    <t>生物能源智能装备供应系统</t>
  </si>
  <si>
    <t>杨航</t>
  </si>
  <si>
    <t>2022GK3128</t>
  </si>
  <si>
    <t>常德市响当当物流科技有限公司</t>
  </si>
  <si>
    <t>新能源物流车智能装卸系统</t>
  </si>
  <si>
    <t>陈光辉</t>
  </si>
  <si>
    <t>2022GK3124</t>
  </si>
  <si>
    <r>
      <rPr>
        <sz val="10"/>
        <rFont val="仿宋_GB2312"/>
        <family val="3"/>
        <charset val="134"/>
      </rPr>
      <t>湖南晨</t>
    </r>
    <r>
      <rPr>
        <sz val="10"/>
        <rFont val="方正书宋_GBK"/>
        <charset val="134"/>
      </rPr>
      <t>晫</t>
    </r>
    <r>
      <rPr>
        <sz val="10"/>
        <rFont val="仿宋_GB2312"/>
        <family val="3"/>
        <charset val="134"/>
      </rPr>
      <t>智能科技有限公司</t>
    </r>
  </si>
  <si>
    <t>多模态生物识别技术（虹膜识别技术、3D人脸结构光识别技术、指纹识别技术）</t>
  </si>
  <si>
    <t>程红玲</t>
  </si>
  <si>
    <t>2022GK3123</t>
  </si>
  <si>
    <t>湖南浩天翼航空技术有限公司</t>
  </si>
  <si>
    <t>HW52V应急通信中继平台</t>
  </si>
  <si>
    <t>余永光</t>
  </si>
  <si>
    <t>2022GK3129</t>
  </si>
  <si>
    <t>湖南品六生物科技有限公司</t>
  </si>
  <si>
    <t>蒸汽热敷眼罩</t>
  </si>
  <si>
    <t>柳辉义</t>
  </si>
  <si>
    <t>2022GK3127</t>
  </si>
  <si>
    <t>曼纽科医疗器械（湖南）有限公司</t>
  </si>
  <si>
    <t>Humaneotec医疗·银发经济新产业——智能天轨位移系统</t>
  </si>
  <si>
    <t>陈赤妹</t>
  </si>
  <si>
    <t>2022GK3126</t>
  </si>
  <si>
    <t>津市市</t>
  </si>
  <si>
    <t>津市市小计</t>
  </si>
  <si>
    <t>湖南鸿健生物科技有限公司</t>
  </si>
  <si>
    <t>白藜芦醇生产技术研究及产业化</t>
  </si>
  <si>
    <t>李洪兵</t>
  </si>
  <si>
    <t>2022GK3138</t>
  </si>
  <si>
    <t>湖南新合新生物医药有限公司</t>
  </si>
  <si>
    <t>利用合成生物学原理从葡萄糖一步发酵制备黄体酮</t>
  </si>
  <si>
    <t>曾春玲</t>
  </si>
  <si>
    <t>2022GK3139</t>
  </si>
  <si>
    <t>澧县</t>
  </si>
  <si>
    <t>澧县小计</t>
  </si>
  <si>
    <t>湖南嘉业达电子有限公司</t>
  </si>
  <si>
    <t>超声波雾化片</t>
  </si>
  <si>
    <t>何龙</t>
  </si>
  <si>
    <t>2022GK3136</t>
  </si>
  <si>
    <t>湖南湘枳生物科技有限责任公司</t>
  </si>
  <si>
    <t>石菖蒲订单种植助力乡村振兴</t>
  </si>
  <si>
    <t>刘存</t>
  </si>
  <si>
    <t>2022GK3137</t>
  </si>
  <si>
    <t>临澧县</t>
  </si>
  <si>
    <t>临澧县小计</t>
  </si>
  <si>
    <t>湖南奔骥环保能源科技有限责任公司</t>
  </si>
  <si>
    <t>固废无害化资源化处理技术研发与应用</t>
  </si>
  <si>
    <t>胡宏林</t>
  </si>
  <si>
    <t>2022GK3135</t>
  </si>
  <si>
    <t>湖南欧亚碳纤维复合材料有限公司</t>
  </si>
  <si>
    <t>碳纤维复合材料汽车轻量化制造技术</t>
  </si>
  <si>
    <t>王琼珍</t>
  </si>
  <si>
    <t>2022GK3134</t>
  </si>
  <si>
    <t>湖南中泰特种装备有限责任公司</t>
  </si>
  <si>
    <t>先进复合材料在防护装备上的应用</t>
  </si>
  <si>
    <t>杨恒</t>
  </si>
  <si>
    <t>2022GK3133</t>
  </si>
  <si>
    <t>石门县</t>
  </si>
  <si>
    <t>石门县小计</t>
  </si>
  <si>
    <t>常德富博智能科技有限公司</t>
  </si>
  <si>
    <t>数字工厂——会学习的自动化设备</t>
  </si>
  <si>
    <t>赵劲波</t>
  </si>
  <si>
    <t>2022GK3132</t>
  </si>
  <si>
    <t>桃源县</t>
  </si>
  <si>
    <t>桃源县小计</t>
  </si>
  <si>
    <t>湖南宝特瑞能新能源有限责任公司</t>
  </si>
  <si>
    <t>高性能动力锂离子电池负极材料研发与产业化</t>
  </si>
  <si>
    <t>李懿仕</t>
  </si>
  <si>
    <t>2022GK3130</t>
  </si>
  <si>
    <t>湖南金子山电子科技股份有限公司</t>
  </si>
  <si>
    <t>非晶纳米晶合金材料及产品的研究开发</t>
  </si>
  <si>
    <t>文皓</t>
  </si>
  <si>
    <t>2022GK3131</t>
  </si>
  <si>
    <t>张家界市</t>
  </si>
  <si>
    <t>张家界市小计</t>
  </si>
  <si>
    <t>张家界市本级及所辖区</t>
  </si>
  <si>
    <t>张家界长兴汽车电器有限公司</t>
  </si>
  <si>
    <t>新能源汽车控制器铜导线成型工艺研究</t>
  </si>
  <si>
    <t>阙长友</t>
  </si>
  <si>
    <t>2022GK3141</t>
  </si>
  <si>
    <t>张家界福安家云尖生态农业发展有限公司</t>
  </si>
  <si>
    <t>茶叶烘干装置的研发及应用</t>
  </si>
  <si>
    <t>田婷</t>
  </si>
  <si>
    <t>2022GK3142</t>
  </si>
  <si>
    <t>张家界旅典文化经营有限公司</t>
  </si>
  <si>
    <t>土家织锦技术创新与产品开发及推广应用</t>
  </si>
  <si>
    <t>丁世举</t>
  </si>
  <si>
    <t>2022GK3140</t>
  </si>
  <si>
    <t>张家界湘巧茶叶开发有限公司</t>
  </si>
  <si>
    <t>张家界莓茶质量提升项目</t>
  </si>
  <si>
    <t>刘志诚</t>
  </si>
  <si>
    <t>2022GK3143</t>
  </si>
  <si>
    <t>张家界湘润食品有限公司</t>
  </si>
  <si>
    <t>豆制品的研发与应用</t>
  </si>
  <si>
    <t>海红玉</t>
  </si>
  <si>
    <t>2022GK3144</t>
  </si>
  <si>
    <t>慈利县</t>
  </si>
  <si>
    <t>慈利县小计</t>
  </si>
  <si>
    <t>湖南贵友新材料科技股份有限公司</t>
  </si>
  <si>
    <t>一种无机高分子多功能水处理絮凝新材料产品的制备及应用</t>
  </si>
  <si>
    <t>龚朝辉</t>
  </si>
  <si>
    <t>2022GK3148</t>
  </si>
  <si>
    <t>张家界绿春园茶业有限公司</t>
  </si>
  <si>
    <t>杜仲叶的开发与产业化应用</t>
  </si>
  <si>
    <t>唐剑波</t>
  </si>
  <si>
    <t>2022GK3149</t>
  </si>
  <si>
    <t>桑植县</t>
  </si>
  <si>
    <t>桑植县小计</t>
  </si>
  <si>
    <t>湖南张家界九天生物科技有限责任公司</t>
  </si>
  <si>
    <t>葛根高效种植及水溶性葛根异黄酮提取关键技术应用</t>
  </si>
  <si>
    <t>刘俐妍</t>
  </si>
  <si>
    <t>2022GK3146</t>
  </si>
  <si>
    <t>桑植县科技和工业信息化局</t>
  </si>
  <si>
    <t>张家界及天下机械有限公司</t>
  </si>
  <si>
    <t>粽叶自动化分选设备</t>
  </si>
  <si>
    <t>姚成</t>
  </si>
  <si>
    <t>2022GK3147</t>
  </si>
  <si>
    <t>张家界若谷新能源开发有限公司</t>
  </si>
  <si>
    <t>重介质分选萤石、重晶石选矿工艺项目</t>
  </si>
  <si>
    <t>谷和勇</t>
  </si>
  <si>
    <t>2022GK3145</t>
  </si>
  <si>
    <t>益阳市</t>
  </si>
  <si>
    <t>益阳市小计</t>
  </si>
  <si>
    <t>益阳市本级及所辖区</t>
  </si>
  <si>
    <t>资阳区科学技术局</t>
  </si>
  <si>
    <t>湖南和康生态农业发展有限公司</t>
  </si>
  <si>
    <t>互联网+粮食深加工生产技术研发及应用</t>
  </si>
  <si>
    <t>曾蓉</t>
  </si>
  <si>
    <t>2022GK3155</t>
  </si>
  <si>
    <t>湖南金实智能科技有限公司</t>
  </si>
  <si>
    <t>二氧化氯气化消毒机和气溶胶消毒机的研究及产业化</t>
  </si>
  <si>
    <t>钟恒宜</t>
  </si>
  <si>
    <t>2022GK3160</t>
  </si>
  <si>
    <t>湖南世纪垠天新材料有限责任公司</t>
  </si>
  <si>
    <t>含钴废料高效回收利用关键技术研发与产业化</t>
  </si>
  <si>
    <t>陈朝辉</t>
  </si>
  <si>
    <t>2022GK3157</t>
  </si>
  <si>
    <t>湖南特力新材料有限公司</t>
  </si>
  <si>
    <t>氧化铝弥散强化铜</t>
  </si>
  <si>
    <t>王知夏</t>
  </si>
  <si>
    <t>2022GK3153</t>
  </si>
  <si>
    <t>湖南湘投金天新材料有限公司</t>
  </si>
  <si>
    <t>耐蚀钛及钛合金高效换热激光焊管智能制造方法和装备研发</t>
  </si>
  <si>
    <t>李军兆</t>
  </si>
  <si>
    <t>2022GK3161</t>
  </si>
  <si>
    <t>湖南新格兰德机械制造有限公司</t>
  </si>
  <si>
    <t>光学镜片高精度抛光机关键技术研发及应用</t>
  </si>
  <si>
    <t>龚卫霞</t>
  </si>
  <si>
    <t>2022GK3159</t>
  </si>
  <si>
    <t>湖南宇星碳素有限公司</t>
  </si>
  <si>
    <t>半导体级超纯化碳碳复合材料研发及其产业化</t>
  </si>
  <si>
    <t>阳立荣</t>
  </si>
  <si>
    <t>2022GK3151</t>
  </si>
  <si>
    <t>湖南中亿现代农业发展股份有限公司</t>
  </si>
  <si>
    <t>做一粒“好种子”</t>
  </si>
  <si>
    <t>肖芬</t>
  </si>
  <si>
    <t>2022GK3156</t>
  </si>
  <si>
    <t>湖南紫竹科技有限公司</t>
  </si>
  <si>
    <t>基于增材制造的超微孔泡沫铝研发及应用</t>
  </si>
  <si>
    <t>习璐</t>
  </si>
  <si>
    <t>2022GK3152</t>
  </si>
  <si>
    <t>益阳赫山链条制造有限公司</t>
  </si>
  <si>
    <t>智能石油钻机高强度链条产业化</t>
  </si>
  <si>
    <t>李建文</t>
  </si>
  <si>
    <t>2022GK3158</t>
  </si>
  <si>
    <t>益阳世林食品有限公司</t>
  </si>
  <si>
    <t>竹笋精深加工关键技术及产业化</t>
  </si>
  <si>
    <t>周国峰</t>
  </si>
  <si>
    <t>2022GK3154</t>
  </si>
  <si>
    <t>益阳市安兴电子有限公司</t>
  </si>
  <si>
    <t>中高压铝电解电容器用多支链电解液的研究及其应用</t>
  </si>
  <si>
    <t>彭帅凡</t>
  </si>
  <si>
    <t>2022GK3150</t>
  </si>
  <si>
    <t>安化县</t>
  </si>
  <si>
    <t>安化县小计</t>
  </si>
  <si>
    <t>湖南省千秋界茶业有限公司</t>
  </si>
  <si>
    <t>棒棒茶*金花黑茶</t>
  </si>
  <si>
    <t>邓鹏飞</t>
  </si>
  <si>
    <t>2022GK3164</t>
  </si>
  <si>
    <t>南县</t>
  </si>
  <si>
    <t>南县小计</t>
  </si>
  <si>
    <t>湖南橡塑密封件厂有限公司</t>
  </si>
  <si>
    <t>先导式安全阀O型圈国产化研究及产业化</t>
  </si>
  <si>
    <t>符卫平</t>
  </si>
  <si>
    <t>2022GK3163</t>
  </si>
  <si>
    <t>桃江县</t>
  </si>
  <si>
    <t>桃江县小计</t>
  </si>
  <si>
    <t>益阳紫荆福利铸业有限公司</t>
  </si>
  <si>
    <t>高端装备用铸件材料的研发及产业化</t>
  </si>
  <si>
    <t>李志</t>
  </si>
  <si>
    <t>2022GK3162</t>
  </si>
  <si>
    <t>永州市</t>
  </si>
  <si>
    <t>永州市小计</t>
  </si>
  <si>
    <t>永州市本级及所辖区</t>
  </si>
  <si>
    <t>永州市科学技术局</t>
  </si>
  <si>
    <t>湖南雅大智能科技有限公司</t>
  </si>
  <si>
    <t>果酒酿造新工艺及应用</t>
  </si>
  <si>
    <t>邓晨</t>
  </si>
  <si>
    <t>2022GK3168</t>
  </si>
  <si>
    <t>道县</t>
  </si>
  <si>
    <t>道县小计</t>
  </si>
  <si>
    <t>湖南田牧之家农业装备有限公司</t>
  </si>
  <si>
    <t>多功能智慧农机产业化</t>
  </si>
  <si>
    <t>潘海艳</t>
  </si>
  <si>
    <t>2022GK3180</t>
  </si>
  <si>
    <t>湖南兴旭能新能源科技有限公司</t>
  </si>
  <si>
    <t>新一代圆柱形锂离子电池的创新研发与应用领域</t>
  </si>
  <si>
    <t>杨学文</t>
  </si>
  <si>
    <t>2022GK3179</t>
  </si>
  <si>
    <t>江华瑶族自治县</t>
  </si>
  <si>
    <t>江华瑶族自治县小计</t>
  </si>
  <si>
    <t>湖南国梦科技有限公司</t>
  </si>
  <si>
    <t>三相无感高速低噪音电机</t>
  </si>
  <si>
    <t>白亚磊</t>
  </si>
  <si>
    <t>2022GK3178</t>
  </si>
  <si>
    <t>湖南豪曼新能源科技有限公司</t>
  </si>
  <si>
    <t>聚合物锂离子电池关键技术创新研发与产业化</t>
  </si>
  <si>
    <t>王伯杰</t>
  </si>
  <si>
    <t>2022GK3177</t>
  </si>
  <si>
    <t>江华高新技术产业开发区管理委员会</t>
  </si>
  <si>
    <t>江永县</t>
  </si>
  <si>
    <t>江永县小计</t>
  </si>
  <si>
    <t>湖南奇谷智能科技有限公司</t>
  </si>
  <si>
    <t>《大数据防疫》</t>
  </si>
  <si>
    <t>周章</t>
  </si>
  <si>
    <t>2022GK3175</t>
  </si>
  <si>
    <t>湖南省江永县义华花生制品有限责任公司</t>
  </si>
  <si>
    <t>江永小籽花生全产业链开发</t>
  </si>
  <si>
    <t>义满成</t>
  </si>
  <si>
    <t>2022GK3176</t>
  </si>
  <si>
    <t>宁远县</t>
  </si>
  <si>
    <t>宁远县小计</t>
  </si>
  <si>
    <t>湖南省康德农生态农业有限责任公司</t>
  </si>
  <si>
    <t>国家优质兔种保种选育及全产业链开发</t>
  </si>
  <si>
    <t>欧阳瑶力</t>
  </si>
  <si>
    <t>2022GK3174</t>
  </si>
  <si>
    <t>祁阳市</t>
  </si>
  <si>
    <t>祁阳市小计</t>
  </si>
  <si>
    <t>湖南金箭新材料科技有限公司</t>
  </si>
  <si>
    <t>改性高端纳米钙的关键技术研发与应用</t>
  </si>
  <si>
    <t>曾六英</t>
  </si>
  <si>
    <t>2022GK3171</t>
  </si>
  <si>
    <t>湖南斯依康生物科技有限公司</t>
  </si>
  <si>
    <t>青蒿素——中国传统医药献给世界的一份礼物</t>
  </si>
  <si>
    <t>谢荣敏</t>
  </si>
  <si>
    <t>2022GK3170</t>
  </si>
  <si>
    <t>湖南宇晖重工机械有限公司</t>
  </si>
  <si>
    <t>高效智能单传动液压辊压制砂机的研发及产业化</t>
  </si>
  <si>
    <t>谢宇</t>
  </si>
  <si>
    <t>2022GK3173</t>
  </si>
  <si>
    <t>祁阳宏泰铝业有限公司</t>
  </si>
  <si>
    <t>高端铝合金表面处理核心技术研发及产业化</t>
  </si>
  <si>
    <t>陈涛</t>
  </si>
  <si>
    <t>2022GK3172</t>
  </si>
  <si>
    <t>双牌县</t>
  </si>
  <si>
    <t>双牌县小计</t>
  </si>
  <si>
    <t>永州德普瑞生物科技股份有限公司</t>
  </si>
  <si>
    <t>1%水溶性大黄素甲醚植物源杀菌剂的开发与应用</t>
  </si>
  <si>
    <t>周乾能</t>
  </si>
  <si>
    <t>2022GK3169</t>
  </si>
  <si>
    <t>郴州市</t>
  </si>
  <si>
    <t>郴州市小计</t>
  </si>
  <si>
    <t>郴州市本级及所辖区</t>
  </si>
  <si>
    <t>郴州市科学技术局</t>
  </si>
  <si>
    <t>湖南阿秒光学科技有限公司</t>
  </si>
  <si>
    <t>半导体激光智能光学（引擎）模组</t>
  </si>
  <si>
    <t>梁秀妍</t>
  </si>
  <si>
    <t>2022GK3166</t>
  </si>
  <si>
    <t>湖南爱和康食品有限公司</t>
  </si>
  <si>
    <r>
      <rPr>
        <sz val="10"/>
        <rFont val="仿宋_GB2312"/>
        <family val="3"/>
        <charset val="134"/>
      </rPr>
      <t>亮</t>
    </r>
    <r>
      <rPr>
        <sz val="10"/>
        <rFont val="方正书宋_GBK"/>
        <charset val="134"/>
      </rPr>
      <t>嘢</t>
    </r>
    <r>
      <rPr>
        <sz val="10"/>
        <rFont val="仿宋_GB2312"/>
        <family val="3"/>
        <charset val="134"/>
      </rPr>
      <t>豆品，品味人生</t>
    </r>
  </si>
  <si>
    <t>李国兴</t>
  </si>
  <si>
    <t>2022GK3165</t>
  </si>
  <si>
    <t>桂阳县</t>
  </si>
  <si>
    <t>桂阳县小计</t>
  </si>
  <si>
    <t>湖南草木唯优创意科技有限公司</t>
  </si>
  <si>
    <t>创新型粮食吸管项目</t>
  </si>
  <si>
    <t>李文伟</t>
  </si>
  <si>
    <t>2022GK3167</t>
  </si>
  <si>
    <t>娄底市</t>
  </si>
  <si>
    <t>娄底市小计</t>
  </si>
  <si>
    <t>娄底市本级及所辖区</t>
  </si>
  <si>
    <t>娄星区科学技术局</t>
  </si>
  <si>
    <t>湖南绿意华美环保科技有限公司</t>
  </si>
  <si>
    <t>智能环保垃圾中转站项目</t>
  </si>
  <si>
    <t>李辉</t>
  </si>
  <si>
    <t>2022GK3187</t>
  </si>
  <si>
    <t>湖南文昌新材科技股份有限公司</t>
  </si>
  <si>
    <t>新能源车用铝基复合材料制动盘</t>
  </si>
  <si>
    <t>张桢林</t>
  </si>
  <si>
    <t>2022GK3184</t>
  </si>
  <si>
    <t>湖南五江高科技材料有限公司</t>
  </si>
  <si>
    <t>IC载板（芯片）封装干膜项目</t>
  </si>
  <si>
    <t>周伟</t>
  </si>
  <si>
    <t>2022GK3188</t>
  </si>
  <si>
    <t>湖南湘耀农业有限公司</t>
  </si>
  <si>
    <t>菌草种养殖微生物技术的研发及产业化</t>
  </si>
  <si>
    <t>钟海波</t>
  </si>
  <si>
    <t>2022GK3186</t>
  </si>
  <si>
    <t>娄底彤之艳新材料科技有限公司</t>
  </si>
  <si>
    <t>新型纳米有机分散颜料的研发及产业化</t>
  </si>
  <si>
    <t>林妙芳</t>
  </si>
  <si>
    <t>2022GK3185</t>
  </si>
  <si>
    <t>冷水江市</t>
  </si>
  <si>
    <t>冷水江市小计</t>
  </si>
  <si>
    <t>冷水江市鑫达耐火材料制造有限公司</t>
  </si>
  <si>
    <t>光伏玻璃窑用高级耐火材料研发创新项目</t>
  </si>
  <si>
    <t>谭思奇</t>
  </si>
  <si>
    <t>2022GK3194</t>
  </si>
  <si>
    <t>涟源市</t>
  </si>
  <si>
    <t>涟源市小计</t>
  </si>
  <si>
    <t>湖南德晟智能科技有限公司</t>
  </si>
  <si>
    <t>具有过载保护机制的机器人舵机</t>
  </si>
  <si>
    <t>李裕昆</t>
  </si>
  <si>
    <t>2022GK3191</t>
  </si>
  <si>
    <t>湖南福易达电子科技有限公司</t>
  </si>
  <si>
    <t>陶瓷气体放电管生产工艺新技术</t>
  </si>
  <si>
    <t>廖智媛</t>
  </si>
  <si>
    <t>2022GK3192</t>
  </si>
  <si>
    <t>湖南湘山生物科技有限公司</t>
  </si>
  <si>
    <t>油料精加工及副产品开发项目</t>
  </si>
  <si>
    <t>李腾飚</t>
  </si>
  <si>
    <t>2022GK3193</t>
  </si>
  <si>
    <t>双峰县</t>
  </si>
  <si>
    <t>双峰县小计</t>
  </si>
  <si>
    <t>湖南省金峰机械科技有限公司</t>
  </si>
  <si>
    <t>果园深松机关键技术与装备研发</t>
  </si>
  <si>
    <t>朱坤庭</t>
  </si>
  <si>
    <t>2022GK3190</t>
  </si>
  <si>
    <t>新化县</t>
  </si>
  <si>
    <t>新化县小计</t>
  </si>
  <si>
    <t>新化凯尔影印科技有限公司</t>
  </si>
  <si>
    <t>高速有机感光鼓项目</t>
  </si>
  <si>
    <t>张利欣</t>
  </si>
  <si>
    <t>2022GK3189</t>
  </si>
  <si>
    <t>怀化市</t>
  </si>
  <si>
    <t>怀化市小计</t>
  </si>
  <si>
    <t>怀化市本级及所辖区</t>
  </si>
  <si>
    <t>湖南省天骑医学新技术股份有限公司</t>
  </si>
  <si>
    <t>结核杆菌药物敏感性鉴定新利器的创新研发与应用</t>
  </si>
  <si>
    <t>彭勋楷</t>
  </si>
  <si>
    <t>2022GK3182</t>
  </si>
  <si>
    <t>辰溪县</t>
  </si>
  <si>
    <t>辰溪县小计</t>
  </si>
  <si>
    <t>辰溪县科学技术局</t>
  </si>
  <si>
    <t>靖州苗族侗族自治县</t>
  </si>
  <si>
    <t>靖州苗族侗族自治县小计</t>
  </si>
  <si>
    <t>湖南补天药业股份有限公司</t>
  </si>
  <si>
    <t>茯苓增强免疫力系列健康产品研发及产业化</t>
  </si>
  <si>
    <t>侯凤飞</t>
  </si>
  <si>
    <t>2022GK3183</t>
  </si>
  <si>
    <t>中方县</t>
  </si>
  <si>
    <t>中方县小计</t>
  </si>
  <si>
    <r>
      <rPr>
        <sz val="10"/>
        <rFont val="仿宋_GB2312"/>
        <family val="3"/>
        <charset val="134"/>
      </rPr>
      <t>湖南绿</t>
    </r>
    <r>
      <rPr>
        <sz val="10"/>
        <rFont val="方正书宋_GBK"/>
        <charset val="134"/>
      </rPr>
      <t>燊</t>
    </r>
    <r>
      <rPr>
        <sz val="10"/>
        <rFont val="仿宋_GB2312"/>
        <family val="3"/>
        <charset val="134"/>
      </rPr>
      <t>环保科技有限公司</t>
    </r>
  </si>
  <si>
    <t>年产 5000 吨全降解高分子复合材料（薄膜）产业化项目</t>
  </si>
  <si>
    <t>王铭亮</t>
  </si>
  <si>
    <t>2022GK3181</t>
  </si>
  <si>
    <t>湘西土家族苗族自治州</t>
  </si>
  <si>
    <t>湘西土家族苗族自治州小计</t>
  </si>
  <si>
    <t>保靖县</t>
  </si>
  <si>
    <t>保靖县小计</t>
  </si>
  <si>
    <t>湘西韵莱农业发展有限责任公司</t>
  </si>
  <si>
    <t>年产万吨NFC纯橙汁项目</t>
  </si>
  <si>
    <t>吴启鹏</t>
  </si>
  <si>
    <t>2022GK3199</t>
  </si>
  <si>
    <t>花垣县</t>
  </si>
  <si>
    <t>花垣县小计</t>
  </si>
  <si>
    <t>花垣县宏晟农业科技发展有限责任公司</t>
  </si>
  <si>
    <t>湘西道地中药材种植与开发</t>
  </si>
  <si>
    <t>向珍慧</t>
  </si>
  <si>
    <t>2022GK3198</t>
  </si>
  <si>
    <t>湘西七绣坊苗服饰文化有限责任公司</t>
  </si>
  <si>
    <t>“让妈妈回家”乡村特色产业融合振兴</t>
  </si>
  <si>
    <t>石佳</t>
  </si>
  <si>
    <t>2022GK3197</t>
  </si>
  <si>
    <t>吉首市</t>
  </si>
  <si>
    <t>吉首市小计</t>
  </si>
  <si>
    <t>吉首市科技和工业信息化局</t>
  </si>
  <si>
    <t>泸溪县</t>
  </si>
  <si>
    <t>泸溪县小计</t>
  </si>
  <si>
    <t>湖南金天铝业高科技股份有限公司</t>
  </si>
  <si>
    <t>新能源乘用车铝基复合材料制动盘</t>
  </si>
  <si>
    <t>蒋兆汝</t>
  </si>
  <si>
    <t>2022GK3196</t>
  </si>
  <si>
    <t>永顺县</t>
  </si>
  <si>
    <t>永顺县小计</t>
  </si>
  <si>
    <t>永顺春天生物科技有限公司</t>
  </si>
  <si>
    <t>超高纯青蒿素提制产业化项目</t>
  </si>
  <si>
    <t>涂文忠</t>
  </si>
  <si>
    <t>2022GK3195</t>
  </si>
  <si>
    <t>怀六味中医药研究研发实验室能力提升</t>
  </si>
  <si>
    <t>仇萍</t>
  </si>
  <si>
    <t>2023ZYQ142</t>
  </si>
  <si>
    <t>湖南知著科技有限公司</t>
  </si>
  <si>
    <t>区域创新体系建设项目
（湘财预〔2022〕329号）</t>
    <phoneticPr fontId="21" type="noConversion"/>
  </si>
  <si>
    <t>2022ZPQY4349</t>
  </si>
  <si>
    <t>湖南一凡光电有限公司</t>
  </si>
  <si>
    <t>企业研发奖补项目
（湘财教指〔2023〕1号）</t>
    <phoneticPr fontId="21" type="noConversion"/>
  </si>
  <si>
    <t>2023年度第一批创新型省份建设专项资金项目经费明细表</t>
    <phoneticPr fontId="21" type="noConversion"/>
  </si>
  <si>
    <t>其他科学技术支出</t>
    <phoneticPr fontId="21" type="noConversion"/>
  </si>
  <si>
    <t>科技成果转化与扩散</t>
    <phoneticPr fontId="21" type="noConversion"/>
  </si>
  <si>
    <t>其他科技条件与服务支出</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</si>
</sst>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24">
    <font>
      <sz val="11"/>
      <color theme="1"/>
      <name val="宋体"/>
      <charset val="134"/>
      <scheme val="minor"/>
    </font>
    <font>
      <sz val="11"/>
      <color theme="1"/>
      <name val="仿宋_GB2312"/>
      <family val="3"/>
      <charset val="134"/>
    </font>
    <font>
      <b/>
      <sz val="10"/>
      <color theme="1"/>
      <name val="仿宋_GB2312"/>
      <family val="3"/>
      <charset val="134"/>
    </font>
    <font>
      <sz val="10"/>
      <color theme="1"/>
      <name val="仿宋_GB2312"/>
      <family val="3"/>
      <charset val="134"/>
    </font>
    <font>
      <sz val="10"/>
      <name val="仿宋_GB2312"/>
      <family val="3"/>
      <charset val="134"/>
    </font>
    <font>
      <sz val="10"/>
      <color theme="1"/>
      <name val="宋体"/>
      <family val="3"/>
      <charset val="134"/>
      <scheme val="minor"/>
    </font>
    <font>
      <sz val="16"/>
      <name val="仿宋_GB2312"/>
      <family val="3"/>
      <charset val="134"/>
    </font>
    <font>
      <sz val="10"/>
      <name val="宋体"/>
      <family val="3"/>
      <charset val="134"/>
      <scheme val="minor"/>
    </font>
    <font>
      <b/>
      <sz val="10"/>
      <name val="Times New Roman"/>
      <family val="1"/>
    </font>
    <font>
      <sz val="18"/>
      <name val="方正小标宋_GBK"/>
      <family val="4"/>
      <charset val="134"/>
    </font>
    <font>
      <sz val="18"/>
      <name val="Times New Roman"/>
      <family val="1"/>
    </font>
    <font>
      <b/>
      <sz val="10"/>
      <name val="仿宋_GB2312"/>
      <family val="3"/>
      <charset val="134"/>
    </font>
    <font>
      <sz val="10"/>
      <name val="Times New Roman"/>
      <family val="1"/>
    </font>
    <font>
      <sz val="10"/>
      <name val="Times New Roman"/>
      <family val="1"/>
    </font>
    <font>
      <sz val="10"/>
      <name val="仿宋_GB2312"/>
      <family val="3"/>
      <charset val="134"/>
    </font>
    <font>
      <sz val="10"/>
      <color theme="1"/>
      <name val="Times New Roman"/>
      <family val="1"/>
    </font>
    <font>
      <sz val="10"/>
      <name val="Arial"/>
      <family val="2"/>
    </font>
    <font>
      <sz val="12"/>
      <name val="宋体"/>
      <family val="3"/>
      <charset val="134"/>
    </font>
    <font>
      <sz val="10"/>
      <name val="方正书宋_GBK"/>
      <charset val="134"/>
    </font>
    <font>
      <sz val="10"/>
      <color indexed="8"/>
      <name val="仿宋_GB2312"/>
      <family val="3"/>
      <charset val="134"/>
    </font>
    <font>
      <sz val="11"/>
      <color theme="1"/>
      <name val="宋体"/>
      <family val="3"/>
      <charset val="134"/>
      <scheme val="minor"/>
    </font>
    <font>
      <sz val="9"/>
      <name val="宋体"/>
      <family val="3"/>
      <charset val="134"/>
      <scheme val="minor"/>
    </font>
    <font>
      <sz val="10"/>
      <name val="宋体"/>
      <family val="3"/>
      <charset val="134"/>
    </font>
    <font>
      <b/>
      <sz val="10"/>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6">
    <xf numFmtId="0" fontId="0" fillId="0" borderId="0">
      <alignment vertical="center"/>
    </xf>
    <xf numFmtId="0" fontId="17" fillId="0" borderId="0"/>
    <xf numFmtId="0" fontId="16" fillId="0" borderId="0"/>
    <xf numFmtId="0" fontId="20" fillId="0" borderId="0">
      <alignment vertical="center"/>
    </xf>
    <xf numFmtId="0" fontId="16" fillId="0" borderId="0"/>
    <xf numFmtId="0" fontId="17" fillId="0" borderId="0"/>
  </cellStyleXfs>
  <cellXfs count="90">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2"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Border="1" applyAlignment="1">
      <alignment horizontal="center" vertical="center"/>
    </xf>
    <xf numFmtId="0" fontId="5" fillId="0" borderId="0" xfId="0" applyFont="1" applyFill="1" applyAlignment="1">
      <alignment vertical="center" wrapText="1"/>
    </xf>
    <xf numFmtId="0" fontId="5" fillId="0" borderId="0" xfId="0" applyFont="1" applyAlignment="1">
      <alignment horizontal="center" vertical="center" wrapText="1"/>
    </xf>
    <xf numFmtId="0" fontId="5" fillId="0" borderId="0" xfId="0" applyFont="1">
      <alignment vertical="center"/>
    </xf>
    <xf numFmtId="0" fontId="5" fillId="0" borderId="0" xfId="0" applyFont="1" applyAlignment="1">
      <alignment vertical="center" wrapText="1"/>
    </xf>
    <xf numFmtId="0" fontId="7" fillId="0" borderId="0" xfId="0"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4" fillId="0" borderId="1" xfId="4"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1"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14" fillId="0" borderId="1" xfId="1"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13" fillId="0" borderId="1" xfId="5" applyFont="1" applyFill="1" applyBorder="1" applyAlignment="1">
      <alignment horizontal="center" vertical="center" wrapText="1"/>
    </xf>
    <xf numFmtId="0" fontId="13"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1" applyFont="1" applyFill="1" applyBorder="1" applyAlignment="1">
      <alignment horizontal="center" vertical="center" wrapText="1"/>
    </xf>
    <xf numFmtId="0" fontId="23" fillId="0" borderId="1" xfId="0" applyFont="1" applyFill="1" applyBorder="1" applyAlignment="1">
      <alignment horizontal="center" vertical="center"/>
    </xf>
    <xf numFmtId="0" fontId="2" fillId="0" borderId="0" xfId="0" applyFont="1" applyFill="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shrinkToFit="1"/>
    </xf>
    <xf numFmtId="0" fontId="8" fillId="0" borderId="1" xfId="5" applyFont="1" applyFill="1" applyBorder="1" applyAlignment="1">
      <alignment horizontal="center" vertical="center" wrapText="1"/>
    </xf>
    <xf numFmtId="0" fontId="11" fillId="0" borderId="0" xfId="0" applyFont="1" applyFill="1" applyBorder="1" applyAlignment="1">
      <alignment horizontal="center" vertical="center"/>
    </xf>
    <xf numFmtId="0" fontId="18" fillId="3" borderId="1" xfId="0" applyFont="1" applyFill="1" applyBorder="1" applyAlignment="1">
      <alignment vertical="center" wrapText="1"/>
    </xf>
    <xf numFmtId="177" fontId="12" fillId="3" borderId="5"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14" fillId="3" borderId="1" xfId="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0" xfId="0" applyFont="1" applyFill="1" applyAlignment="1">
      <alignment horizontal="center" vertical="center"/>
    </xf>
    <xf numFmtId="0" fontId="4" fillId="3" borderId="3" xfId="0"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6"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176" fontId="10" fillId="0" borderId="0"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6">
    <cellStyle name="常规" xfId="0" builtinId="0"/>
    <cellStyle name="常规 2" xfId="1"/>
    <cellStyle name="常规 2 2" xfId="3"/>
    <cellStyle name="常规 2 2 3" xfId="5"/>
    <cellStyle name="常规 3" xfId="4"/>
    <cellStyle name="常规 4" xfId="2"/>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Q306"/>
  <sheetViews>
    <sheetView tabSelected="1" view="pageBreakPreview" topLeftCell="A11" zoomScale="110" zoomScaleNormal="130" zoomScaleSheetLayoutView="110" workbookViewId="0">
      <selection activeCell="B72" sqref="B72:B80"/>
    </sheetView>
  </sheetViews>
  <sheetFormatPr defaultColWidth="8.75" defaultRowHeight="13.5"/>
  <cols>
    <col min="1" max="1" width="7.875" style="7" customWidth="1"/>
    <col min="2" max="2" width="7.75" style="7" customWidth="1"/>
    <col min="3" max="3" width="15.25" style="8" customWidth="1"/>
    <col min="4" max="4" width="9" style="9" customWidth="1"/>
    <col min="5" max="6" width="7.875" style="9" customWidth="1"/>
    <col min="7" max="7" width="7.625" style="9" customWidth="1"/>
    <col min="8" max="8" width="22.125" style="9" customWidth="1"/>
    <col min="9" max="9" width="6.25" style="9" customWidth="1"/>
    <col min="10" max="10" width="11.25" style="9" customWidth="1"/>
    <col min="11" max="11" width="7.125" style="9" customWidth="1"/>
    <col min="12" max="12" width="7.25" style="9" customWidth="1"/>
    <col min="13" max="13" width="10" style="10" customWidth="1"/>
    <col min="14" max="14" width="8.75" style="9"/>
    <col min="15" max="15" width="8.75" style="10"/>
    <col min="16" max="16" width="9.625" style="9" customWidth="1"/>
    <col min="17" max="17" width="10.375" style="9" customWidth="1"/>
  </cols>
  <sheetData>
    <row r="1" spans="1:17" ht="24.95" customHeight="1">
      <c r="A1" s="85" t="s">
        <v>0</v>
      </c>
      <c r="B1" s="85"/>
      <c r="C1" s="11"/>
      <c r="D1" s="12"/>
      <c r="E1" s="12"/>
      <c r="F1" s="12"/>
      <c r="G1" s="12"/>
      <c r="H1" s="12"/>
      <c r="I1" s="30"/>
      <c r="J1" s="30"/>
      <c r="K1" s="30"/>
      <c r="L1" s="31"/>
      <c r="M1" s="30"/>
      <c r="N1" s="31"/>
      <c r="O1" s="30"/>
      <c r="P1" s="31"/>
      <c r="Q1" s="30"/>
    </row>
    <row r="2" spans="1:17" ht="35.1" customHeight="1">
      <c r="A2" s="86" t="s">
        <v>1000</v>
      </c>
      <c r="B2" s="86"/>
      <c r="C2" s="86"/>
      <c r="D2" s="87"/>
      <c r="E2" s="87"/>
      <c r="F2" s="87"/>
      <c r="G2" s="87"/>
      <c r="H2" s="87"/>
      <c r="I2" s="86"/>
      <c r="J2" s="86"/>
      <c r="K2" s="86"/>
      <c r="L2" s="86"/>
      <c r="M2" s="86"/>
      <c r="N2" s="86"/>
      <c r="O2" s="86"/>
      <c r="P2" s="86"/>
      <c r="Q2" s="86"/>
    </row>
    <row r="3" spans="1:17" s="1" customFormat="1" ht="35.1" customHeight="1">
      <c r="A3" s="13" t="s">
        <v>1</v>
      </c>
      <c r="B3" s="14" t="s">
        <v>2</v>
      </c>
      <c r="C3" s="14" t="s">
        <v>3</v>
      </c>
      <c r="D3" s="15" t="s">
        <v>4</v>
      </c>
      <c r="E3" s="15" t="s">
        <v>5</v>
      </c>
      <c r="F3" s="15" t="s">
        <v>6</v>
      </c>
      <c r="G3" s="15" t="s">
        <v>7</v>
      </c>
      <c r="H3" s="14" t="s">
        <v>8</v>
      </c>
      <c r="I3" s="14" t="s">
        <v>9</v>
      </c>
      <c r="J3" s="14" t="s">
        <v>10</v>
      </c>
      <c r="K3" s="14" t="s">
        <v>11</v>
      </c>
      <c r="L3" s="14" t="s">
        <v>12</v>
      </c>
      <c r="M3" s="14" t="s">
        <v>13</v>
      </c>
      <c r="N3" s="14" t="s">
        <v>14</v>
      </c>
      <c r="O3" s="14" t="s">
        <v>15</v>
      </c>
      <c r="P3" s="14" t="s">
        <v>16</v>
      </c>
      <c r="Q3" s="14" t="s">
        <v>17</v>
      </c>
    </row>
    <row r="4" spans="1:17" s="2" customFormat="1" ht="35.1" customHeight="1">
      <c r="A4" s="77" t="s">
        <v>18</v>
      </c>
      <c r="B4" s="77"/>
      <c r="C4" s="77"/>
      <c r="D4" s="16">
        <f t="shared" ref="D4:G4" si="0">SUBTOTAL(9,D8:D306)</f>
        <v>7520</v>
      </c>
      <c r="E4" s="16">
        <f t="shared" si="0"/>
        <v>2620</v>
      </c>
      <c r="F4" s="16">
        <f t="shared" si="0"/>
        <v>4500</v>
      </c>
      <c r="G4" s="16">
        <f t="shared" si="0"/>
        <v>400</v>
      </c>
      <c r="H4" s="14"/>
      <c r="I4" s="14"/>
      <c r="J4" s="16"/>
      <c r="K4" s="19"/>
      <c r="L4" s="17"/>
      <c r="M4" s="17"/>
      <c r="N4" s="17"/>
      <c r="O4" s="17"/>
      <c r="P4" s="17"/>
      <c r="Q4" s="17"/>
    </row>
    <row r="5" spans="1:17" s="2" customFormat="1" ht="30" customHeight="1">
      <c r="A5" s="77" t="s">
        <v>19</v>
      </c>
      <c r="B5" s="77"/>
      <c r="C5" s="77"/>
      <c r="D5" s="16">
        <f>SUBTOTAL(9,D7:D13)</f>
        <v>260</v>
      </c>
      <c r="E5" s="16">
        <f>SUBTOTAL(9,E7:E10)</f>
        <v>60</v>
      </c>
      <c r="F5" s="16">
        <f>SUBTOTAL(9,F7:F10)</f>
        <v>0</v>
      </c>
      <c r="G5" s="16">
        <f>SUBTOTAL(9,G7:G13)</f>
        <v>200</v>
      </c>
      <c r="H5" s="14"/>
      <c r="I5" s="14"/>
      <c r="J5" s="16"/>
      <c r="K5" s="19"/>
      <c r="L5" s="17"/>
      <c r="M5" s="17"/>
      <c r="N5" s="17"/>
      <c r="O5" s="17"/>
      <c r="P5" s="17"/>
      <c r="Q5" s="17"/>
    </row>
    <row r="6" spans="1:17" s="3" customFormat="1" ht="30" customHeight="1">
      <c r="A6" s="63" t="s">
        <v>20</v>
      </c>
      <c r="B6" s="77" t="s">
        <v>21</v>
      </c>
      <c r="C6" s="77"/>
      <c r="D6" s="16">
        <f>SUBTOTAL(9,D8:D11)</f>
        <v>160</v>
      </c>
      <c r="E6" s="16">
        <f>SUBTOTAL(9,E8:E10)</f>
        <v>60</v>
      </c>
      <c r="F6" s="16">
        <f>SUBTOTAL(9,F8:F10)</f>
        <v>0</v>
      </c>
      <c r="G6" s="16">
        <f>SUBTOTAL(9,G8:G11)</f>
        <v>100</v>
      </c>
      <c r="H6" s="17"/>
      <c r="I6" s="17"/>
      <c r="J6" s="19"/>
      <c r="K6" s="19"/>
      <c r="L6" s="17"/>
      <c r="M6" s="17"/>
      <c r="N6" s="17"/>
      <c r="O6" s="17"/>
      <c r="P6" s="17"/>
      <c r="Q6" s="17"/>
    </row>
    <row r="7" spans="1:17" s="3" customFormat="1" ht="30" customHeight="1">
      <c r="A7" s="64"/>
      <c r="B7" s="75" t="s">
        <v>22</v>
      </c>
      <c r="C7" s="18" t="s">
        <v>23</v>
      </c>
      <c r="D7" s="19">
        <f>SUBTOTAL(9,D8:D9)</f>
        <v>40</v>
      </c>
      <c r="E7" s="20">
        <f t="shared" ref="E7:G7" si="1">SUBTOTAL(9,E8:E9)</f>
        <v>40</v>
      </c>
      <c r="F7" s="20">
        <f t="shared" si="1"/>
        <v>0</v>
      </c>
      <c r="G7" s="20">
        <f t="shared" si="1"/>
        <v>0</v>
      </c>
      <c r="H7" s="17"/>
      <c r="I7" s="17"/>
      <c r="J7" s="19"/>
      <c r="K7" s="19"/>
      <c r="L7" s="17"/>
      <c r="M7" s="17"/>
      <c r="N7" s="17"/>
      <c r="O7" s="17"/>
      <c r="P7" s="17"/>
      <c r="Q7" s="17"/>
    </row>
    <row r="8" spans="1:17" s="3" customFormat="1" ht="36" customHeight="1">
      <c r="A8" s="64"/>
      <c r="B8" s="75"/>
      <c r="C8" s="75" t="s">
        <v>22</v>
      </c>
      <c r="D8" s="19">
        <v>20</v>
      </c>
      <c r="E8" s="19">
        <v>20</v>
      </c>
      <c r="F8" s="19"/>
      <c r="G8" s="19"/>
      <c r="H8" s="17" t="s">
        <v>24</v>
      </c>
      <c r="I8" s="17" t="s">
        <v>25</v>
      </c>
      <c r="J8" s="19" t="s">
        <v>26</v>
      </c>
      <c r="K8" s="19">
        <v>1</v>
      </c>
      <c r="L8" s="32">
        <v>2060404</v>
      </c>
      <c r="M8" s="27" t="s">
        <v>27</v>
      </c>
      <c r="N8" s="19">
        <v>50502</v>
      </c>
      <c r="O8" s="17" t="s">
        <v>28</v>
      </c>
      <c r="P8" s="19">
        <v>30299</v>
      </c>
      <c r="Q8" s="17" t="s">
        <v>29</v>
      </c>
    </row>
    <row r="9" spans="1:17" s="3" customFormat="1" ht="39.950000000000003" customHeight="1">
      <c r="A9" s="64"/>
      <c r="B9" s="75"/>
      <c r="C9" s="75"/>
      <c r="D9" s="19">
        <v>20</v>
      </c>
      <c r="E9" s="19">
        <v>20</v>
      </c>
      <c r="F9" s="19"/>
      <c r="G9" s="19"/>
      <c r="H9" s="17" t="s">
        <v>30</v>
      </c>
      <c r="I9" s="17" t="s">
        <v>31</v>
      </c>
      <c r="J9" s="19" t="s">
        <v>32</v>
      </c>
      <c r="K9" s="19">
        <v>1</v>
      </c>
      <c r="L9" s="32">
        <v>2060404</v>
      </c>
      <c r="M9" s="27" t="s">
        <v>27</v>
      </c>
      <c r="N9" s="19">
        <v>50502</v>
      </c>
      <c r="O9" s="17" t="s">
        <v>28</v>
      </c>
      <c r="P9" s="19">
        <v>30299</v>
      </c>
      <c r="Q9" s="17" t="s">
        <v>29</v>
      </c>
    </row>
    <row r="10" spans="1:17" s="3" customFormat="1" ht="39.950000000000003" customHeight="1">
      <c r="A10" s="64"/>
      <c r="B10" s="75" t="s">
        <v>33</v>
      </c>
      <c r="C10" s="75"/>
      <c r="D10" s="19">
        <v>20</v>
      </c>
      <c r="E10" s="19">
        <v>20</v>
      </c>
      <c r="F10" s="19"/>
      <c r="G10" s="19"/>
      <c r="H10" s="17" t="s">
        <v>34</v>
      </c>
      <c r="I10" s="17" t="s">
        <v>35</v>
      </c>
      <c r="J10" s="19" t="s">
        <v>36</v>
      </c>
      <c r="K10" s="32">
        <v>1</v>
      </c>
      <c r="L10" s="32">
        <v>2060404</v>
      </c>
      <c r="M10" s="27" t="s">
        <v>27</v>
      </c>
      <c r="N10" s="19">
        <v>50502</v>
      </c>
      <c r="O10" s="17" t="s">
        <v>28</v>
      </c>
      <c r="P10" s="19">
        <v>30299</v>
      </c>
      <c r="Q10" s="17" t="s">
        <v>29</v>
      </c>
    </row>
    <row r="11" spans="1:17" s="4" customFormat="1" ht="30" customHeight="1">
      <c r="A11" s="65"/>
      <c r="B11" s="88" t="s">
        <v>37</v>
      </c>
      <c r="C11" s="89"/>
      <c r="D11" s="20">
        <v>100</v>
      </c>
      <c r="E11" s="20"/>
      <c r="F11" s="20"/>
      <c r="G11" s="20">
        <v>100</v>
      </c>
      <c r="H11" s="28" t="s">
        <v>38</v>
      </c>
      <c r="I11" s="28" t="s">
        <v>39</v>
      </c>
      <c r="J11" s="20" t="s">
        <v>40</v>
      </c>
      <c r="K11" s="20">
        <v>1</v>
      </c>
      <c r="L11" s="33">
        <v>2060399</v>
      </c>
      <c r="M11" s="28" t="s">
        <v>41</v>
      </c>
      <c r="N11" s="20">
        <v>50502</v>
      </c>
      <c r="O11" s="28" t="s">
        <v>28</v>
      </c>
      <c r="P11" s="20">
        <v>30299</v>
      </c>
      <c r="Q11" s="28" t="s">
        <v>29</v>
      </c>
    </row>
    <row r="12" spans="1:17" s="3" customFormat="1" ht="30" customHeight="1">
      <c r="A12" s="63" t="s">
        <v>42</v>
      </c>
      <c r="B12" s="77" t="s">
        <v>43</v>
      </c>
      <c r="C12" s="77"/>
      <c r="D12" s="16">
        <f>SUBTOTAL(9,D13)</f>
        <v>100</v>
      </c>
      <c r="E12" s="16">
        <f t="shared" ref="E12:G12" si="2">SUBTOTAL(9,E13)</f>
        <v>0</v>
      </c>
      <c r="F12" s="16">
        <f t="shared" si="2"/>
        <v>0</v>
      </c>
      <c r="G12" s="16">
        <f t="shared" si="2"/>
        <v>100</v>
      </c>
      <c r="H12" s="17"/>
      <c r="I12" s="17"/>
      <c r="J12" s="19"/>
      <c r="K12" s="19"/>
      <c r="L12" s="32"/>
      <c r="M12" s="17"/>
      <c r="N12" s="17"/>
      <c r="O12" s="17"/>
      <c r="P12" s="17"/>
      <c r="Q12" s="17"/>
    </row>
    <row r="13" spans="1:17" s="4" customFormat="1" ht="39.950000000000003" customHeight="1">
      <c r="A13" s="65"/>
      <c r="B13" s="88" t="s">
        <v>44</v>
      </c>
      <c r="C13" s="89"/>
      <c r="D13" s="20">
        <v>100</v>
      </c>
      <c r="E13" s="20"/>
      <c r="F13" s="20"/>
      <c r="G13" s="20">
        <v>100</v>
      </c>
      <c r="H13" s="28" t="s">
        <v>45</v>
      </c>
      <c r="I13" s="28" t="s">
        <v>46</v>
      </c>
      <c r="J13" s="20" t="s">
        <v>47</v>
      </c>
      <c r="K13" s="20">
        <v>1</v>
      </c>
      <c r="L13" s="33">
        <v>2060399</v>
      </c>
      <c r="M13" s="28" t="s">
        <v>41</v>
      </c>
      <c r="N13" s="20">
        <v>50502</v>
      </c>
      <c r="O13" s="28" t="s">
        <v>28</v>
      </c>
      <c r="P13" s="20">
        <v>30299</v>
      </c>
      <c r="Q13" s="28" t="s">
        <v>29</v>
      </c>
    </row>
    <row r="14" spans="1:17" s="3" customFormat="1" ht="35.1" customHeight="1">
      <c r="A14" s="77" t="s">
        <v>48</v>
      </c>
      <c r="B14" s="77"/>
      <c r="C14" s="77"/>
      <c r="D14" s="16">
        <f>SUBTOTAL(9,D17:D306)</f>
        <v>7260</v>
      </c>
      <c r="E14" s="16">
        <f t="shared" ref="E14:G14" si="3">SUBTOTAL(9,E17:E306)</f>
        <v>2560</v>
      </c>
      <c r="F14" s="16">
        <f t="shared" si="3"/>
        <v>4500</v>
      </c>
      <c r="G14" s="16">
        <f t="shared" si="3"/>
        <v>200</v>
      </c>
      <c r="H14" s="17"/>
      <c r="I14" s="17"/>
      <c r="J14" s="19"/>
      <c r="K14" s="32"/>
      <c r="L14" s="34"/>
      <c r="M14" s="27"/>
      <c r="N14" s="34"/>
      <c r="O14" s="27"/>
      <c r="P14" s="34"/>
      <c r="Q14" s="34"/>
    </row>
    <row r="15" spans="1:17" s="3" customFormat="1" ht="30" customHeight="1">
      <c r="A15" s="75" t="s">
        <v>49</v>
      </c>
      <c r="B15" s="77" t="s">
        <v>50</v>
      </c>
      <c r="C15" s="77"/>
      <c r="D15" s="21">
        <f>SUBTOTAL(9,D17:D87)</f>
        <v>1770</v>
      </c>
      <c r="E15" s="21">
        <f t="shared" ref="E15:G15" si="4">SUBTOTAL(9,E17:E87)</f>
        <v>970</v>
      </c>
      <c r="F15" s="21">
        <f t="shared" si="4"/>
        <v>600</v>
      </c>
      <c r="G15" s="21">
        <f t="shared" si="4"/>
        <v>200</v>
      </c>
      <c r="H15" s="29"/>
      <c r="I15" s="17"/>
      <c r="J15" s="22"/>
      <c r="K15" s="22"/>
      <c r="L15" s="35"/>
      <c r="M15" s="17"/>
      <c r="N15" s="35"/>
      <c r="O15" s="17"/>
      <c r="P15" s="35"/>
      <c r="Q15" s="35"/>
    </row>
    <row r="16" spans="1:17" s="2" customFormat="1" ht="30" customHeight="1">
      <c r="A16" s="75"/>
      <c r="B16" s="75" t="s">
        <v>51</v>
      </c>
      <c r="C16" s="43" t="s">
        <v>52</v>
      </c>
      <c r="D16" s="21">
        <f>SUBTOTAL(9,D17:D80)</f>
        <v>1700</v>
      </c>
      <c r="E16" s="21">
        <f t="shared" ref="E16:G16" si="5">SUBTOTAL(9,E17:E80)</f>
        <v>900</v>
      </c>
      <c r="F16" s="21">
        <f t="shared" si="5"/>
        <v>600</v>
      </c>
      <c r="G16" s="21">
        <f t="shared" si="5"/>
        <v>200</v>
      </c>
      <c r="H16" s="43"/>
      <c r="I16" s="43"/>
      <c r="J16" s="21"/>
      <c r="K16" s="21"/>
      <c r="L16" s="47"/>
      <c r="M16" s="43"/>
      <c r="N16" s="47"/>
      <c r="O16" s="43"/>
      <c r="P16" s="47"/>
      <c r="Q16" s="47"/>
    </row>
    <row r="17" spans="1:17" s="3" customFormat="1" ht="39.950000000000003" customHeight="1">
      <c r="A17" s="75"/>
      <c r="B17" s="75"/>
      <c r="C17" s="17" t="s">
        <v>53</v>
      </c>
      <c r="D17" s="22">
        <v>100</v>
      </c>
      <c r="E17" s="23"/>
      <c r="F17" s="22">
        <v>100</v>
      </c>
      <c r="G17" s="22"/>
      <c r="H17" s="29"/>
      <c r="I17" s="17"/>
      <c r="J17" s="22"/>
      <c r="K17" s="22">
        <v>92</v>
      </c>
      <c r="L17" s="19">
        <v>2069999</v>
      </c>
      <c r="M17" s="17" t="s">
        <v>54</v>
      </c>
      <c r="N17" s="19">
        <v>505</v>
      </c>
      <c r="O17" s="17" t="s">
        <v>55</v>
      </c>
      <c r="P17" s="35"/>
      <c r="Q17" s="35"/>
    </row>
    <row r="18" spans="1:17" s="3" customFormat="1" ht="38.1" customHeight="1">
      <c r="A18" s="75"/>
      <c r="B18" s="75"/>
      <c r="C18" s="17" t="s">
        <v>56</v>
      </c>
      <c r="D18" s="23">
        <v>500</v>
      </c>
      <c r="E18" s="23"/>
      <c r="F18" s="23">
        <v>500</v>
      </c>
      <c r="G18" s="23"/>
      <c r="H18" s="29"/>
      <c r="I18" s="17"/>
      <c r="J18" s="22"/>
      <c r="K18" s="22">
        <v>92</v>
      </c>
      <c r="L18" s="19">
        <v>2069999</v>
      </c>
      <c r="M18" s="17" t="s">
        <v>54</v>
      </c>
      <c r="N18" s="19">
        <v>505</v>
      </c>
      <c r="O18" s="17" t="s">
        <v>55</v>
      </c>
      <c r="P18" s="35"/>
      <c r="Q18" s="35"/>
    </row>
    <row r="19" spans="1:17" s="3" customFormat="1" ht="39.950000000000003" customHeight="1">
      <c r="A19" s="75"/>
      <c r="B19" s="75"/>
      <c r="C19" s="24" t="s">
        <v>57</v>
      </c>
      <c r="D19" s="19">
        <v>10</v>
      </c>
      <c r="E19" s="19">
        <v>10</v>
      </c>
      <c r="F19" s="19"/>
      <c r="G19" s="19"/>
      <c r="H19" s="24" t="s">
        <v>58</v>
      </c>
      <c r="I19" s="24" t="s">
        <v>59</v>
      </c>
      <c r="J19" s="19" t="s">
        <v>60</v>
      </c>
      <c r="K19" s="22">
        <v>92</v>
      </c>
      <c r="L19" s="32">
        <v>2060404</v>
      </c>
      <c r="M19" s="27" t="s">
        <v>27</v>
      </c>
      <c r="N19" s="32">
        <v>507</v>
      </c>
      <c r="O19" s="27" t="s">
        <v>61</v>
      </c>
      <c r="P19" s="34"/>
      <c r="Q19" s="34"/>
    </row>
    <row r="20" spans="1:17" s="3" customFormat="1" ht="39.950000000000003" customHeight="1">
      <c r="A20" s="63" t="s">
        <v>49</v>
      </c>
      <c r="B20" s="63" t="s">
        <v>51</v>
      </c>
      <c r="C20" s="25" t="s">
        <v>62</v>
      </c>
      <c r="D20" s="19">
        <v>10</v>
      </c>
      <c r="E20" s="19">
        <v>10</v>
      </c>
      <c r="F20" s="19"/>
      <c r="G20" s="19"/>
      <c r="H20" s="25" t="s">
        <v>63</v>
      </c>
      <c r="I20" s="25" t="s">
        <v>64</v>
      </c>
      <c r="J20" s="19" t="s">
        <v>65</v>
      </c>
      <c r="K20" s="22">
        <v>92</v>
      </c>
      <c r="L20" s="32">
        <v>2060404</v>
      </c>
      <c r="M20" s="27" t="s">
        <v>27</v>
      </c>
      <c r="N20" s="32">
        <v>507</v>
      </c>
      <c r="O20" s="27" t="s">
        <v>61</v>
      </c>
      <c r="P20" s="34"/>
      <c r="Q20" s="34"/>
    </row>
    <row r="21" spans="1:17" s="3" customFormat="1" ht="39.950000000000003" customHeight="1">
      <c r="A21" s="64"/>
      <c r="B21" s="64"/>
      <c r="C21" s="26" t="s">
        <v>66</v>
      </c>
      <c r="D21" s="19">
        <v>10</v>
      </c>
      <c r="E21" s="19">
        <v>10</v>
      </c>
      <c r="F21" s="19"/>
      <c r="G21" s="19"/>
      <c r="H21" s="26" t="s">
        <v>67</v>
      </c>
      <c r="I21" s="26" t="s">
        <v>68</v>
      </c>
      <c r="J21" s="19" t="s">
        <v>69</v>
      </c>
      <c r="K21" s="22">
        <v>92</v>
      </c>
      <c r="L21" s="32">
        <v>2060404</v>
      </c>
      <c r="M21" s="27" t="s">
        <v>27</v>
      </c>
      <c r="N21" s="32">
        <v>507</v>
      </c>
      <c r="O21" s="27" t="s">
        <v>61</v>
      </c>
      <c r="P21" s="34"/>
      <c r="Q21" s="34"/>
    </row>
    <row r="22" spans="1:17" s="3" customFormat="1" ht="39.950000000000003" customHeight="1">
      <c r="A22" s="64"/>
      <c r="B22" s="64"/>
      <c r="C22" s="17" t="s">
        <v>70</v>
      </c>
      <c r="D22" s="19">
        <v>100</v>
      </c>
      <c r="E22" s="19">
        <v>100</v>
      </c>
      <c r="F22" s="19"/>
      <c r="G22" s="19"/>
      <c r="H22" s="17" t="s">
        <v>71</v>
      </c>
      <c r="I22" s="17" t="s">
        <v>72</v>
      </c>
      <c r="J22" s="19" t="s">
        <v>73</v>
      </c>
      <c r="K22" s="22">
        <v>92</v>
      </c>
      <c r="L22" s="32">
        <v>2060404</v>
      </c>
      <c r="M22" s="27" t="s">
        <v>27</v>
      </c>
      <c r="N22" s="32">
        <v>507</v>
      </c>
      <c r="O22" s="27" t="s">
        <v>61</v>
      </c>
      <c r="P22" s="34"/>
      <c r="Q22" s="34"/>
    </row>
    <row r="23" spans="1:17" s="3" customFormat="1" ht="39.950000000000003" customHeight="1">
      <c r="A23" s="64"/>
      <c r="B23" s="64"/>
      <c r="C23" s="24" t="s">
        <v>74</v>
      </c>
      <c r="D23" s="19">
        <v>10</v>
      </c>
      <c r="E23" s="19">
        <v>10</v>
      </c>
      <c r="F23" s="19"/>
      <c r="G23" s="19"/>
      <c r="H23" s="24" t="s">
        <v>75</v>
      </c>
      <c r="I23" s="24" t="s">
        <v>76</v>
      </c>
      <c r="J23" s="19" t="s">
        <v>77</v>
      </c>
      <c r="K23" s="22">
        <v>92</v>
      </c>
      <c r="L23" s="32">
        <v>2060404</v>
      </c>
      <c r="M23" s="27" t="s">
        <v>27</v>
      </c>
      <c r="N23" s="32">
        <v>507</v>
      </c>
      <c r="O23" s="27" t="s">
        <v>61</v>
      </c>
      <c r="P23" s="34"/>
      <c r="Q23" s="34"/>
    </row>
    <row r="24" spans="1:17" s="3" customFormat="1" ht="39.950000000000003" customHeight="1">
      <c r="A24" s="64"/>
      <c r="B24" s="64"/>
      <c r="C24" s="25" t="s">
        <v>78</v>
      </c>
      <c r="D24" s="19">
        <v>10</v>
      </c>
      <c r="E24" s="19">
        <v>10</v>
      </c>
      <c r="F24" s="19"/>
      <c r="G24" s="19"/>
      <c r="H24" s="25" t="s">
        <v>79</v>
      </c>
      <c r="I24" s="25" t="s">
        <v>80</v>
      </c>
      <c r="J24" s="19" t="s">
        <v>81</v>
      </c>
      <c r="K24" s="22">
        <v>92</v>
      </c>
      <c r="L24" s="32">
        <v>2060404</v>
      </c>
      <c r="M24" s="27" t="s">
        <v>27</v>
      </c>
      <c r="N24" s="32">
        <v>507</v>
      </c>
      <c r="O24" s="27" t="s">
        <v>61</v>
      </c>
      <c r="P24" s="34"/>
      <c r="Q24" s="34"/>
    </row>
    <row r="25" spans="1:17" s="3" customFormat="1" ht="39.950000000000003" customHeight="1">
      <c r="A25" s="64"/>
      <c r="B25" s="64"/>
      <c r="C25" s="17" t="s">
        <v>82</v>
      </c>
      <c r="D25" s="19">
        <v>30</v>
      </c>
      <c r="E25" s="19">
        <v>30</v>
      </c>
      <c r="F25" s="19"/>
      <c r="G25" s="19"/>
      <c r="H25" s="17" t="s">
        <v>83</v>
      </c>
      <c r="I25" s="17" t="s">
        <v>84</v>
      </c>
      <c r="J25" s="19" t="s">
        <v>85</v>
      </c>
      <c r="K25" s="22">
        <v>92</v>
      </c>
      <c r="L25" s="32">
        <v>2060404</v>
      </c>
      <c r="M25" s="27" t="s">
        <v>27</v>
      </c>
      <c r="N25" s="32">
        <v>507</v>
      </c>
      <c r="O25" s="27" t="s">
        <v>61</v>
      </c>
      <c r="P25" s="34"/>
      <c r="Q25" s="34"/>
    </row>
    <row r="26" spans="1:17" s="3" customFormat="1" ht="39.950000000000003" customHeight="1">
      <c r="A26" s="64"/>
      <c r="B26" s="64"/>
      <c r="C26" s="17" t="s">
        <v>86</v>
      </c>
      <c r="D26" s="19">
        <v>10</v>
      </c>
      <c r="E26" s="19">
        <v>10</v>
      </c>
      <c r="F26" s="19"/>
      <c r="G26" s="19"/>
      <c r="H26" s="17" t="s">
        <v>87</v>
      </c>
      <c r="I26" s="17" t="s">
        <v>88</v>
      </c>
      <c r="J26" s="19" t="s">
        <v>89</v>
      </c>
      <c r="K26" s="22">
        <v>92</v>
      </c>
      <c r="L26" s="32">
        <v>2060404</v>
      </c>
      <c r="M26" s="27" t="s">
        <v>27</v>
      </c>
      <c r="N26" s="32">
        <v>507</v>
      </c>
      <c r="O26" s="27" t="s">
        <v>61</v>
      </c>
      <c r="P26" s="34"/>
      <c r="Q26" s="34"/>
    </row>
    <row r="27" spans="1:17" s="3" customFormat="1" ht="39.950000000000003" customHeight="1">
      <c r="A27" s="64"/>
      <c r="B27" s="64"/>
      <c r="C27" s="26" t="s">
        <v>90</v>
      </c>
      <c r="D27" s="19">
        <v>30</v>
      </c>
      <c r="E27" s="19">
        <v>30</v>
      </c>
      <c r="F27" s="19"/>
      <c r="G27" s="19"/>
      <c r="H27" s="26" t="s">
        <v>91</v>
      </c>
      <c r="I27" s="26" t="s">
        <v>92</v>
      </c>
      <c r="J27" s="19" t="s">
        <v>93</v>
      </c>
      <c r="K27" s="22">
        <v>92</v>
      </c>
      <c r="L27" s="32">
        <v>2060404</v>
      </c>
      <c r="M27" s="27" t="s">
        <v>27</v>
      </c>
      <c r="N27" s="32">
        <v>507</v>
      </c>
      <c r="O27" s="27" t="s">
        <v>61</v>
      </c>
      <c r="P27" s="34"/>
      <c r="Q27" s="34"/>
    </row>
    <row r="28" spans="1:17" s="3" customFormat="1" ht="39.950000000000003" customHeight="1">
      <c r="A28" s="64"/>
      <c r="B28" s="64"/>
      <c r="C28" s="26" t="s">
        <v>94</v>
      </c>
      <c r="D28" s="19">
        <v>10</v>
      </c>
      <c r="E28" s="19">
        <v>10</v>
      </c>
      <c r="F28" s="19"/>
      <c r="G28" s="19"/>
      <c r="H28" s="26" t="s">
        <v>95</v>
      </c>
      <c r="I28" s="26" t="s">
        <v>96</v>
      </c>
      <c r="J28" s="19" t="s">
        <v>97</v>
      </c>
      <c r="K28" s="22">
        <v>92</v>
      </c>
      <c r="L28" s="32">
        <v>2060404</v>
      </c>
      <c r="M28" s="27" t="s">
        <v>27</v>
      </c>
      <c r="N28" s="32">
        <v>507</v>
      </c>
      <c r="O28" s="27" t="s">
        <v>61</v>
      </c>
      <c r="P28" s="34"/>
      <c r="Q28" s="34"/>
    </row>
    <row r="29" spans="1:17" s="3" customFormat="1" ht="39.950000000000003" customHeight="1">
      <c r="A29" s="64"/>
      <c r="B29" s="64"/>
      <c r="C29" s="24" t="s">
        <v>98</v>
      </c>
      <c r="D29" s="19">
        <v>30</v>
      </c>
      <c r="E29" s="19">
        <v>30</v>
      </c>
      <c r="F29" s="19"/>
      <c r="G29" s="19"/>
      <c r="H29" s="24" t="s">
        <v>99</v>
      </c>
      <c r="I29" s="24" t="s">
        <v>100</v>
      </c>
      <c r="J29" s="19" t="s">
        <v>101</v>
      </c>
      <c r="K29" s="22">
        <v>92</v>
      </c>
      <c r="L29" s="32">
        <v>2060404</v>
      </c>
      <c r="M29" s="27" t="s">
        <v>27</v>
      </c>
      <c r="N29" s="32">
        <v>507</v>
      </c>
      <c r="O29" s="27" t="s">
        <v>61</v>
      </c>
      <c r="P29" s="34"/>
      <c r="Q29" s="34"/>
    </row>
    <row r="30" spans="1:17" s="3" customFormat="1" ht="39.950000000000003" customHeight="1">
      <c r="A30" s="64"/>
      <c r="B30" s="64"/>
      <c r="C30" s="26" t="s">
        <v>102</v>
      </c>
      <c r="D30" s="19">
        <v>10</v>
      </c>
      <c r="E30" s="19">
        <v>10</v>
      </c>
      <c r="F30" s="19"/>
      <c r="G30" s="19"/>
      <c r="H30" s="26" t="s">
        <v>103</v>
      </c>
      <c r="I30" s="26" t="s">
        <v>104</v>
      </c>
      <c r="J30" s="19" t="s">
        <v>105</v>
      </c>
      <c r="K30" s="22">
        <v>92</v>
      </c>
      <c r="L30" s="32">
        <v>2060404</v>
      </c>
      <c r="M30" s="27" t="s">
        <v>27</v>
      </c>
      <c r="N30" s="32">
        <v>507</v>
      </c>
      <c r="O30" s="27" t="s">
        <v>61</v>
      </c>
      <c r="P30" s="34"/>
      <c r="Q30" s="34"/>
    </row>
    <row r="31" spans="1:17" s="3" customFormat="1" ht="39.950000000000003" customHeight="1">
      <c r="A31" s="64"/>
      <c r="B31" s="64"/>
      <c r="C31" s="24" t="s">
        <v>106</v>
      </c>
      <c r="D31" s="19">
        <v>10</v>
      </c>
      <c r="E31" s="19">
        <v>10</v>
      </c>
      <c r="F31" s="19"/>
      <c r="G31" s="19"/>
      <c r="H31" s="24" t="s">
        <v>107</v>
      </c>
      <c r="I31" s="24" t="s">
        <v>108</v>
      </c>
      <c r="J31" s="19" t="s">
        <v>109</v>
      </c>
      <c r="K31" s="22">
        <v>92</v>
      </c>
      <c r="L31" s="32">
        <v>2060404</v>
      </c>
      <c r="M31" s="27" t="s">
        <v>27</v>
      </c>
      <c r="N31" s="32">
        <v>507</v>
      </c>
      <c r="O31" s="27" t="s">
        <v>61</v>
      </c>
      <c r="P31" s="34"/>
      <c r="Q31" s="34"/>
    </row>
    <row r="32" spans="1:17" s="3" customFormat="1" ht="39.950000000000003" customHeight="1">
      <c r="A32" s="65"/>
      <c r="B32" s="65"/>
      <c r="C32" s="25" t="s">
        <v>110</v>
      </c>
      <c r="D32" s="19">
        <v>10</v>
      </c>
      <c r="E32" s="19">
        <v>10</v>
      </c>
      <c r="F32" s="19"/>
      <c r="G32" s="19"/>
      <c r="H32" s="25" t="s">
        <v>111</v>
      </c>
      <c r="I32" s="25" t="s">
        <v>112</v>
      </c>
      <c r="J32" s="19" t="s">
        <v>113</v>
      </c>
      <c r="K32" s="22">
        <v>92</v>
      </c>
      <c r="L32" s="32">
        <v>2060404</v>
      </c>
      <c r="M32" s="27" t="s">
        <v>27</v>
      </c>
      <c r="N32" s="32">
        <v>507</v>
      </c>
      <c r="O32" s="27" t="s">
        <v>61</v>
      </c>
      <c r="P32" s="34"/>
      <c r="Q32" s="34"/>
    </row>
    <row r="33" spans="1:17" s="3" customFormat="1" ht="39.950000000000003" customHeight="1">
      <c r="A33" s="63" t="s">
        <v>49</v>
      </c>
      <c r="B33" s="63" t="s">
        <v>51</v>
      </c>
      <c r="C33" s="26" t="s">
        <v>114</v>
      </c>
      <c r="D33" s="19">
        <v>30</v>
      </c>
      <c r="E33" s="19">
        <v>30</v>
      </c>
      <c r="F33" s="19"/>
      <c r="G33" s="19"/>
      <c r="H33" s="26" t="s">
        <v>115</v>
      </c>
      <c r="I33" s="26" t="s">
        <v>116</v>
      </c>
      <c r="J33" s="19" t="s">
        <v>117</v>
      </c>
      <c r="K33" s="22">
        <v>92</v>
      </c>
      <c r="L33" s="32">
        <v>2060404</v>
      </c>
      <c r="M33" s="27" t="s">
        <v>27</v>
      </c>
      <c r="N33" s="32">
        <v>507</v>
      </c>
      <c r="O33" s="27" t="s">
        <v>61</v>
      </c>
      <c r="P33" s="34"/>
      <c r="Q33" s="34"/>
    </row>
    <row r="34" spans="1:17" s="3" customFormat="1" ht="39.950000000000003" customHeight="1">
      <c r="A34" s="64"/>
      <c r="B34" s="64"/>
      <c r="C34" s="26" t="s">
        <v>118</v>
      </c>
      <c r="D34" s="19">
        <v>10</v>
      </c>
      <c r="E34" s="19">
        <v>10</v>
      </c>
      <c r="F34" s="19"/>
      <c r="G34" s="19"/>
      <c r="H34" s="26" t="s">
        <v>119</v>
      </c>
      <c r="I34" s="26" t="s">
        <v>120</v>
      </c>
      <c r="J34" s="19" t="s">
        <v>121</v>
      </c>
      <c r="K34" s="22">
        <v>92</v>
      </c>
      <c r="L34" s="32">
        <v>2060404</v>
      </c>
      <c r="M34" s="27" t="s">
        <v>27</v>
      </c>
      <c r="N34" s="32">
        <v>507</v>
      </c>
      <c r="O34" s="27" t="s">
        <v>61</v>
      </c>
      <c r="P34" s="34"/>
      <c r="Q34" s="34"/>
    </row>
    <row r="35" spans="1:17" s="3" customFormat="1" ht="39.950000000000003" customHeight="1">
      <c r="A35" s="64"/>
      <c r="B35" s="64"/>
      <c r="C35" s="17" t="s">
        <v>122</v>
      </c>
      <c r="D35" s="19">
        <v>10</v>
      </c>
      <c r="E35" s="19">
        <v>10</v>
      </c>
      <c r="F35" s="19"/>
      <c r="G35" s="19"/>
      <c r="H35" s="17" t="s">
        <v>123</v>
      </c>
      <c r="I35" s="17" t="s">
        <v>124</v>
      </c>
      <c r="J35" s="19" t="s">
        <v>125</v>
      </c>
      <c r="K35" s="22">
        <v>92</v>
      </c>
      <c r="L35" s="32">
        <v>2060404</v>
      </c>
      <c r="M35" s="27" t="s">
        <v>27</v>
      </c>
      <c r="N35" s="32">
        <v>507</v>
      </c>
      <c r="O35" s="27" t="s">
        <v>61</v>
      </c>
      <c r="P35" s="34"/>
      <c r="Q35" s="34"/>
    </row>
    <row r="36" spans="1:17" s="3" customFormat="1" ht="39.950000000000003" customHeight="1">
      <c r="A36" s="64"/>
      <c r="B36" s="64"/>
      <c r="C36" s="25" t="s">
        <v>126</v>
      </c>
      <c r="D36" s="19">
        <v>10</v>
      </c>
      <c r="E36" s="19">
        <v>10</v>
      </c>
      <c r="F36" s="19"/>
      <c r="G36" s="19"/>
      <c r="H36" s="25" t="s">
        <v>127</v>
      </c>
      <c r="I36" s="25" t="s">
        <v>128</v>
      </c>
      <c r="J36" s="19" t="s">
        <v>129</v>
      </c>
      <c r="K36" s="22">
        <v>92</v>
      </c>
      <c r="L36" s="32">
        <v>2060404</v>
      </c>
      <c r="M36" s="27" t="s">
        <v>27</v>
      </c>
      <c r="N36" s="32">
        <v>507</v>
      </c>
      <c r="O36" s="27" t="s">
        <v>61</v>
      </c>
      <c r="P36" s="34"/>
      <c r="Q36" s="34"/>
    </row>
    <row r="37" spans="1:17" s="3" customFormat="1" ht="39.950000000000003" customHeight="1">
      <c r="A37" s="64"/>
      <c r="B37" s="64"/>
      <c r="C37" s="26" t="s">
        <v>130</v>
      </c>
      <c r="D37" s="19">
        <v>10</v>
      </c>
      <c r="E37" s="19">
        <v>10</v>
      </c>
      <c r="F37" s="19"/>
      <c r="G37" s="19"/>
      <c r="H37" s="26" t="s">
        <v>131</v>
      </c>
      <c r="I37" s="26" t="s">
        <v>132</v>
      </c>
      <c r="J37" s="19" t="s">
        <v>133</v>
      </c>
      <c r="K37" s="22">
        <v>92</v>
      </c>
      <c r="L37" s="32">
        <v>2060404</v>
      </c>
      <c r="M37" s="27" t="s">
        <v>27</v>
      </c>
      <c r="N37" s="32">
        <v>507</v>
      </c>
      <c r="O37" s="27" t="s">
        <v>61</v>
      </c>
      <c r="P37" s="34"/>
      <c r="Q37" s="34"/>
    </row>
    <row r="38" spans="1:17" s="3" customFormat="1" ht="39.950000000000003" customHeight="1">
      <c r="A38" s="64"/>
      <c r="B38" s="64"/>
      <c r="C38" s="26" t="s">
        <v>134</v>
      </c>
      <c r="D38" s="19">
        <v>10</v>
      </c>
      <c r="E38" s="19">
        <v>10</v>
      </c>
      <c r="F38" s="19"/>
      <c r="G38" s="19"/>
      <c r="H38" s="26" t="s">
        <v>135</v>
      </c>
      <c r="I38" s="26" t="s">
        <v>136</v>
      </c>
      <c r="J38" s="19" t="s">
        <v>137</v>
      </c>
      <c r="K38" s="22">
        <v>92</v>
      </c>
      <c r="L38" s="32">
        <v>2060404</v>
      </c>
      <c r="M38" s="27" t="s">
        <v>27</v>
      </c>
      <c r="N38" s="32">
        <v>507</v>
      </c>
      <c r="O38" s="27" t="s">
        <v>61</v>
      </c>
      <c r="P38" s="34"/>
      <c r="Q38" s="34"/>
    </row>
    <row r="39" spans="1:17" s="3" customFormat="1" ht="39.950000000000003" customHeight="1">
      <c r="A39" s="64"/>
      <c r="B39" s="64"/>
      <c r="C39" s="24" t="s">
        <v>138</v>
      </c>
      <c r="D39" s="19">
        <v>10</v>
      </c>
      <c r="E39" s="19">
        <v>10</v>
      </c>
      <c r="F39" s="19"/>
      <c r="G39" s="19"/>
      <c r="H39" s="24" t="s">
        <v>139</v>
      </c>
      <c r="I39" s="24" t="s">
        <v>140</v>
      </c>
      <c r="J39" s="19" t="s">
        <v>141</v>
      </c>
      <c r="K39" s="22">
        <v>92</v>
      </c>
      <c r="L39" s="32">
        <v>2060404</v>
      </c>
      <c r="M39" s="27" t="s">
        <v>27</v>
      </c>
      <c r="N39" s="32">
        <v>507</v>
      </c>
      <c r="O39" s="27" t="s">
        <v>61</v>
      </c>
      <c r="P39" s="34"/>
      <c r="Q39" s="34"/>
    </row>
    <row r="40" spans="1:17" s="3" customFormat="1" ht="39.950000000000003" customHeight="1">
      <c r="A40" s="64"/>
      <c r="B40" s="64"/>
      <c r="C40" s="24" t="s">
        <v>142</v>
      </c>
      <c r="D40" s="19">
        <v>10</v>
      </c>
      <c r="E40" s="19">
        <v>10</v>
      </c>
      <c r="F40" s="19"/>
      <c r="G40" s="19"/>
      <c r="H40" s="24" t="s">
        <v>143</v>
      </c>
      <c r="I40" s="24" t="s">
        <v>144</v>
      </c>
      <c r="J40" s="19" t="s">
        <v>145</v>
      </c>
      <c r="K40" s="22">
        <v>92</v>
      </c>
      <c r="L40" s="32">
        <v>2060404</v>
      </c>
      <c r="M40" s="27" t="s">
        <v>27</v>
      </c>
      <c r="N40" s="32">
        <v>507</v>
      </c>
      <c r="O40" s="27" t="s">
        <v>61</v>
      </c>
      <c r="P40" s="34"/>
      <c r="Q40" s="34"/>
    </row>
    <row r="41" spans="1:17" s="3" customFormat="1" ht="39.950000000000003" customHeight="1">
      <c r="A41" s="64"/>
      <c r="B41" s="64"/>
      <c r="C41" s="26" t="s">
        <v>146</v>
      </c>
      <c r="D41" s="19">
        <v>10</v>
      </c>
      <c r="E41" s="19">
        <v>10</v>
      </c>
      <c r="F41" s="19"/>
      <c r="G41" s="19"/>
      <c r="H41" s="26" t="s">
        <v>147</v>
      </c>
      <c r="I41" s="26" t="s">
        <v>148</v>
      </c>
      <c r="J41" s="19" t="s">
        <v>149</v>
      </c>
      <c r="K41" s="22">
        <v>92</v>
      </c>
      <c r="L41" s="32">
        <v>2060404</v>
      </c>
      <c r="M41" s="27" t="s">
        <v>27</v>
      </c>
      <c r="N41" s="32">
        <v>507</v>
      </c>
      <c r="O41" s="27" t="s">
        <v>61</v>
      </c>
      <c r="P41" s="34"/>
      <c r="Q41" s="34"/>
    </row>
    <row r="42" spans="1:17" s="3" customFormat="1" ht="39.950000000000003" customHeight="1">
      <c r="A42" s="64"/>
      <c r="B42" s="64"/>
      <c r="C42" s="25" t="s">
        <v>150</v>
      </c>
      <c r="D42" s="19">
        <v>10</v>
      </c>
      <c r="E42" s="19">
        <v>10</v>
      </c>
      <c r="F42" s="19"/>
      <c r="G42" s="19"/>
      <c r="H42" s="25" t="s">
        <v>151</v>
      </c>
      <c r="I42" s="25" t="s">
        <v>152</v>
      </c>
      <c r="J42" s="19" t="s">
        <v>153</v>
      </c>
      <c r="K42" s="22">
        <v>92</v>
      </c>
      <c r="L42" s="32">
        <v>2060404</v>
      </c>
      <c r="M42" s="27" t="s">
        <v>27</v>
      </c>
      <c r="N42" s="32">
        <v>507</v>
      </c>
      <c r="O42" s="27" t="s">
        <v>61</v>
      </c>
      <c r="P42" s="34"/>
      <c r="Q42" s="34"/>
    </row>
    <row r="43" spans="1:17" s="3" customFormat="1" ht="39.950000000000003" customHeight="1">
      <c r="A43" s="64"/>
      <c r="B43" s="64"/>
      <c r="C43" s="24" t="s">
        <v>154</v>
      </c>
      <c r="D43" s="19">
        <v>10</v>
      </c>
      <c r="E43" s="19">
        <v>10</v>
      </c>
      <c r="F43" s="19"/>
      <c r="G43" s="19"/>
      <c r="H43" s="24" t="s">
        <v>155</v>
      </c>
      <c r="I43" s="24" t="s">
        <v>156</v>
      </c>
      <c r="J43" s="19" t="s">
        <v>157</v>
      </c>
      <c r="K43" s="22">
        <v>92</v>
      </c>
      <c r="L43" s="32">
        <v>2060404</v>
      </c>
      <c r="M43" s="27" t="s">
        <v>27</v>
      </c>
      <c r="N43" s="32">
        <v>507</v>
      </c>
      <c r="O43" s="27" t="s">
        <v>61</v>
      </c>
      <c r="P43" s="34"/>
      <c r="Q43" s="34"/>
    </row>
    <row r="44" spans="1:17" s="3" customFormat="1" ht="39.950000000000003" customHeight="1">
      <c r="A44" s="64"/>
      <c r="B44" s="64"/>
      <c r="C44" s="17" t="s">
        <v>158</v>
      </c>
      <c r="D44" s="19">
        <v>10</v>
      </c>
      <c r="E44" s="19">
        <v>10</v>
      </c>
      <c r="F44" s="19"/>
      <c r="G44" s="19"/>
      <c r="H44" s="17" t="s">
        <v>159</v>
      </c>
      <c r="I44" s="17" t="s">
        <v>160</v>
      </c>
      <c r="J44" s="19" t="s">
        <v>161</v>
      </c>
      <c r="K44" s="22">
        <v>92</v>
      </c>
      <c r="L44" s="32">
        <v>2060404</v>
      </c>
      <c r="M44" s="27" t="s">
        <v>27</v>
      </c>
      <c r="N44" s="32">
        <v>507</v>
      </c>
      <c r="O44" s="27" t="s">
        <v>61</v>
      </c>
      <c r="P44" s="34"/>
      <c r="Q44" s="34"/>
    </row>
    <row r="45" spans="1:17" s="3" customFormat="1" ht="39.950000000000003" customHeight="1">
      <c r="A45" s="65"/>
      <c r="B45" s="65"/>
      <c r="C45" s="26" t="s">
        <v>162</v>
      </c>
      <c r="D45" s="19">
        <v>10</v>
      </c>
      <c r="E45" s="19">
        <v>10</v>
      </c>
      <c r="F45" s="19"/>
      <c r="G45" s="19"/>
      <c r="H45" s="26" t="s">
        <v>163</v>
      </c>
      <c r="I45" s="26" t="s">
        <v>164</v>
      </c>
      <c r="J45" s="19" t="s">
        <v>165</v>
      </c>
      <c r="K45" s="22">
        <v>92</v>
      </c>
      <c r="L45" s="32">
        <v>2060404</v>
      </c>
      <c r="M45" s="27" t="s">
        <v>27</v>
      </c>
      <c r="N45" s="32">
        <v>507</v>
      </c>
      <c r="O45" s="27" t="s">
        <v>61</v>
      </c>
      <c r="P45" s="34"/>
      <c r="Q45" s="34"/>
    </row>
    <row r="46" spans="1:17" s="3" customFormat="1" ht="39.950000000000003" customHeight="1">
      <c r="A46" s="63" t="s">
        <v>49</v>
      </c>
      <c r="B46" s="63" t="s">
        <v>51</v>
      </c>
      <c r="C46" s="24" t="s">
        <v>166</v>
      </c>
      <c r="D46" s="19">
        <v>10</v>
      </c>
      <c r="E46" s="19">
        <v>10</v>
      </c>
      <c r="F46" s="19"/>
      <c r="G46" s="19"/>
      <c r="H46" s="24" t="s">
        <v>167</v>
      </c>
      <c r="I46" s="24" t="s">
        <v>168</v>
      </c>
      <c r="J46" s="19" t="s">
        <v>169</v>
      </c>
      <c r="K46" s="22">
        <v>92</v>
      </c>
      <c r="L46" s="32">
        <v>2060404</v>
      </c>
      <c r="M46" s="27" t="s">
        <v>27</v>
      </c>
      <c r="N46" s="32">
        <v>507</v>
      </c>
      <c r="O46" s="27" t="s">
        <v>61</v>
      </c>
      <c r="P46" s="34"/>
      <c r="Q46" s="34"/>
    </row>
    <row r="47" spans="1:17" s="3" customFormat="1" ht="39.950000000000003" customHeight="1">
      <c r="A47" s="64"/>
      <c r="B47" s="64"/>
      <c r="C47" s="17" t="s">
        <v>170</v>
      </c>
      <c r="D47" s="19">
        <v>10</v>
      </c>
      <c r="E47" s="19">
        <v>10</v>
      </c>
      <c r="F47" s="19"/>
      <c r="G47" s="19"/>
      <c r="H47" s="17" t="s">
        <v>171</v>
      </c>
      <c r="I47" s="17" t="s">
        <v>172</v>
      </c>
      <c r="J47" s="19" t="s">
        <v>173</v>
      </c>
      <c r="K47" s="22">
        <v>92</v>
      </c>
      <c r="L47" s="32">
        <v>2060404</v>
      </c>
      <c r="M47" s="27" t="s">
        <v>27</v>
      </c>
      <c r="N47" s="32">
        <v>507</v>
      </c>
      <c r="O47" s="27" t="s">
        <v>61</v>
      </c>
      <c r="P47" s="34"/>
      <c r="Q47" s="34"/>
    </row>
    <row r="48" spans="1:17" s="3" customFormat="1" ht="39.950000000000003" customHeight="1">
      <c r="A48" s="64"/>
      <c r="B48" s="64"/>
      <c r="C48" s="26" t="s">
        <v>174</v>
      </c>
      <c r="D48" s="19">
        <v>10</v>
      </c>
      <c r="E48" s="19">
        <v>10</v>
      </c>
      <c r="F48" s="19"/>
      <c r="G48" s="19"/>
      <c r="H48" s="26" t="s">
        <v>175</v>
      </c>
      <c r="I48" s="26" t="s">
        <v>176</v>
      </c>
      <c r="J48" s="19" t="s">
        <v>177</v>
      </c>
      <c r="K48" s="22">
        <v>92</v>
      </c>
      <c r="L48" s="32">
        <v>2060404</v>
      </c>
      <c r="M48" s="27" t="s">
        <v>27</v>
      </c>
      <c r="N48" s="32">
        <v>507</v>
      </c>
      <c r="O48" s="27" t="s">
        <v>61</v>
      </c>
      <c r="P48" s="34"/>
      <c r="Q48" s="34"/>
    </row>
    <row r="49" spans="1:17" s="3" customFormat="1" ht="39.950000000000003" customHeight="1">
      <c r="A49" s="64"/>
      <c r="B49" s="64"/>
      <c r="C49" s="24" t="s">
        <v>178</v>
      </c>
      <c r="D49" s="19">
        <v>10</v>
      </c>
      <c r="E49" s="19">
        <v>10</v>
      </c>
      <c r="F49" s="19"/>
      <c r="G49" s="19"/>
      <c r="H49" s="24" t="s">
        <v>179</v>
      </c>
      <c r="I49" s="24" t="s">
        <v>180</v>
      </c>
      <c r="J49" s="19" t="s">
        <v>181</v>
      </c>
      <c r="K49" s="22">
        <v>92</v>
      </c>
      <c r="L49" s="32">
        <v>2060404</v>
      </c>
      <c r="M49" s="27" t="s">
        <v>27</v>
      </c>
      <c r="N49" s="32">
        <v>507</v>
      </c>
      <c r="O49" s="27" t="s">
        <v>61</v>
      </c>
      <c r="P49" s="34"/>
      <c r="Q49" s="34"/>
    </row>
    <row r="50" spans="1:17" s="3" customFormat="1" ht="39.950000000000003" customHeight="1">
      <c r="A50" s="64"/>
      <c r="B50" s="64"/>
      <c r="C50" s="17" t="s">
        <v>182</v>
      </c>
      <c r="D50" s="19">
        <v>20</v>
      </c>
      <c r="E50" s="19">
        <v>20</v>
      </c>
      <c r="F50" s="19"/>
      <c r="G50" s="19"/>
      <c r="H50" s="17" t="s">
        <v>183</v>
      </c>
      <c r="I50" s="17" t="s">
        <v>184</v>
      </c>
      <c r="J50" s="19" t="s">
        <v>185</v>
      </c>
      <c r="K50" s="22">
        <v>92</v>
      </c>
      <c r="L50" s="32">
        <v>2060404</v>
      </c>
      <c r="M50" s="27" t="s">
        <v>27</v>
      </c>
      <c r="N50" s="32">
        <v>507</v>
      </c>
      <c r="O50" s="27" t="s">
        <v>61</v>
      </c>
      <c r="P50" s="34"/>
      <c r="Q50" s="34"/>
    </row>
    <row r="51" spans="1:17" s="3" customFormat="1" ht="39.950000000000003" customHeight="1">
      <c r="A51" s="64"/>
      <c r="B51" s="64"/>
      <c r="C51" s="17" t="s">
        <v>186</v>
      </c>
      <c r="D51" s="19">
        <v>20</v>
      </c>
      <c r="E51" s="19">
        <v>20</v>
      </c>
      <c r="F51" s="19"/>
      <c r="G51" s="19"/>
      <c r="H51" s="17" t="s">
        <v>187</v>
      </c>
      <c r="I51" s="17" t="s">
        <v>188</v>
      </c>
      <c r="J51" s="19" t="s">
        <v>189</v>
      </c>
      <c r="K51" s="22">
        <v>92</v>
      </c>
      <c r="L51" s="32">
        <v>2060404</v>
      </c>
      <c r="M51" s="27" t="s">
        <v>27</v>
      </c>
      <c r="N51" s="32">
        <v>507</v>
      </c>
      <c r="O51" s="27" t="s">
        <v>61</v>
      </c>
      <c r="P51" s="34"/>
      <c r="Q51" s="34"/>
    </row>
    <row r="52" spans="1:17" s="3" customFormat="1" ht="39.950000000000003" customHeight="1">
      <c r="A52" s="64"/>
      <c r="B52" s="64"/>
      <c r="C52" s="24" t="s">
        <v>190</v>
      </c>
      <c r="D52" s="19">
        <v>50</v>
      </c>
      <c r="E52" s="19">
        <v>50</v>
      </c>
      <c r="F52" s="19"/>
      <c r="G52" s="19"/>
      <c r="H52" s="24" t="s">
        <v>191</v>
      </c>
      <c r="I52" s="24" t="s">
        <v>192</v>
      </c>
      <c r="J52" s="19" t="s">
        <v>193</v>
      </c>
      <c r="K52" s="22">
        <v>92</v>
      </c>
      <c r="L52" s="32">
        <v>2060404</v>
      </c>
      <c r="M52" s="27" t="s">
        <v>27</v>
      </c>
      <c r="N52" s="32">
        <v>507</v>
      </c>
      <c r="O52" s="27" t="s">
        <v>61</v>
      </c>
      <c r="P52" s="34"/>
      <c r="Q52" s="34"/>
    </row>
    <row r="53" spans="1:17" s="3" customFormat="1" ht="39.950000000000003" customHeight="1">
      <c r="A53" s="64"/>
      <c r="B53" s="64"/>
      <c r="C53" s="26" t="s">
        <v>194</v>
      </c>
      <c r="D53" s="19">
        <v>10</v>
      </c>
      <c r="E53" s="19">
        <v>10</v>
      </c>
      <c r="F53" s="19"/>
      <c r="G53" s="19"/>
      <c r="H53" s="26" t="s">
        <v>195</v>
      </c>
      <c r="I53" s="26" t="s">
        <v>196</v>
      </c>
      <c r="J53" s="19" t="s">
        <v>197</v>
      </c>
      <c r="K53" s="22">
        <v>92</v>
      </c>
      <c r="L53" s="32">
        <v>2060404</v>
      </c>
      <c r="M53" s="27" t="s">
        <v>27</v>
      </c>
      <c r="N53" s="32">
        <v>507</v>
      </c>
      <c r="O53" s="27" t="s">
        <v>61</v>
      </c>
      <c r="P53" s="34"/>
      <c r="Q53" s="34"/>
    </row>
    <row r="54" spans="1:17" s="3" customFormat="1" ht="39.950000000000003" customHeight="1">
      <c r="A54" s="64"/>
      <c r="B54" s="64"/>
      <c r="C54" s="26" t="s">
        <v>198</v>
      </c>
      <c r="D54" s="19">
        <v>10</v>
      </c>
      <c r="E54" s="19">
        <v>10</v>
      </c>
      <c r="F54" s="19"/>
      <c r="G54" s="19"/>
      <c r="H54" s="26" t="s">
        <v>199</v>
      </c>
      <c r="I54" s="26" t="s">
        <v>200</v>
      </c>
      <c r="J54" s="19" t="s">
        <v>201</v>
      </c>
      <c r="K54" s="22">
        <v>92</v>
      </c>
      <c r="L54" s="32">
        <v>2060404</v>
      </c>
      <c r="M54" s="27" t="s">
        <v>27</v>
      </c>
      <c r="N54" s="32">
        <v>507</v>
      </c>
      <c r="O54" s="27" t="s">
        <v>61</v>
      </c>
      <c r="P54" s="34"/>
      <c r="Q54" s="34"/>
    </row>
    <row r="55" spans="1:17" s="3" customFormat="1" ht="39.950000000000003" customHeight="1">
      <c r="A55" s="64"/>
      <c r="B55" s="64"/>
      <c r="C55" s="24" t="s">
        <v>202</v>
      </c>
      <c r="D55" s="19">
        <v>10</v>
      </c>
      <c r="E55" s="19">
        <v>10</v>
      </c>
      <c r="F55" s="19"/>
      <c r="G55" s="19"/>
      <c r="H55" s="24" t="s">
        <v>203</v>
      </c>
      <c r="I55" s="24" t="s">
        <v>204</v>
      </c>
      <c r="J55" s="19" t="s">
        <v>205</v>
      </c>
      <c r="K55" s="22">
        <v>92</v>
      </c>
      <c r="L55" s="32">
        <v>2060404</v>
      </c>
      <c r="M55" s="27" t="s">
        <v>27</v>
      </c>
      <c r="N55" s="32">
        <v>507</v>
      </c>
      <c r="O55" s="27" t="s">
        <v>61</v>
      </c>
      <c r="P55" s="34"/>
      <c r="Q55" s="34"/>
    </row>
    <row r="56" spans="1:17" s="3" customFormat="1" ht="39.950000000000003" customHeight="1">
      <c r="A56" s="64"/>
      <c r="B56" s="64"/>
      <c r="C56" s="26" t="s">
        <v>206</v>
      </c>
      <c r="D56" s="19">
        <v>10</v>
      </c>
      <c r="E56" s="19">
        <v>10</v>
      </c>
      <c r="F56" s="19"/>
      <c r="G56" s="19"/>
      <c r="H56" s="26" t="s">
        <v>207</v>
      </c>
      <c r="I56" s="26" t="s">
        <v>208</v>
      </c>
      <c r="J56" s="19" t="s">
        <v>209</v>
      </c>
      <c r="K56" s="22">
        <v>92</v>
      </c>
      <c r="L56" s="32">
        <v>2060404</v>
      </c>
      <c r="M56" s="27" t="s">
        <v>27</v>
      </c>
      <c r="N56" s="32">
        <v>507</v>
      </c>
      <c r="O56" s="27" t="s">
        <v>61</v>
      </c>
      <c r="P56" s="34"/>
      <c r="Q56" s="34"/>
    </row>
    <row r="57" spans="1:17" s="3" customFormat="1" ht="39.950000000000003" customHeight="1">
      <c r="A57" s="64"/>
      <c r="B57" s="64"/>
      <c r="C57" s="26" t="s">
        <v>210</v>
      </c>
      <c r="D57" s="19">
        <v>10</v>
      </c>
      <c r="E57" s="19">
        <v>10</v>
      </c>
      <c r="F57" s="19"/>
      <c r="G57" s="19"/>
      <c r="H57" s="26" t="s">
        <v>211</v>
      </c>
      <c r="I57" s="26" t="s">
        <v>212</v>
      </c>
      <c r="J57" s="19" t="s">
        <v>213</v>
      </c>
      <c r="K57" s="22">
        <v>92</v>
      </c>
      <c r="L57" s="32">
        <v>2060404</v>
      </c>
      <c r="M57" s="27" t="s">
        <v>27</v>
      </c>
      <c r="N57" s="32">
        <v>507</v>
      </c>
      <c r="O57" s="27" t="s">
        <v>61</v>
      </c>
      <c r="P57" s="34"/>
      <c r="Q57" s="34"/>
    </row>
    <row r="58" spans="1:17" s="3" customFormat="1" ht="39.950000000000003" customHeight="1">
      <c r="A58" s="65"/>
      <c r="B58" s="65"/>
      <c r="C58" s="26" t="s">
        <v>214</v>
      </c>
      <c r="D58" s="19">
        <v>10</v>
      </c>
      <c r="E58" s="19">
        <v>10</v>
      </c>
      <c r="F58" s="19"/>
      <c r="G58" s="19"/>
      <c r="H58" s="17" t="s">
        <v>215</v>
      </c>
      <c r="I58" s="26" t="s">
        <v>216</v>
      </c>
      <c r="J58" s="19" t="s">
        <v>217</v>
      </c>
      <c r="K58" s="22">
        <v>92</v>
      </c>
      <c r="L58" s="32">
        <v>2060404</v>
      </c>
      <c r="M58" s="27" t="s">
        <v>27</v>
      </c>
      <c r="N58" s="32">
        <v>507</v>
      </c>
      <c r="O58" s="27" t="s">
        <v>61</v>
      </c>
      <c r="P58" s="34"/>
      <c r="Q58" s="34"/>
    </row>
    <row r="59" spans="1:17" s="3" customFormat="1" ht="39.950000000000003" customHeight="1">
      <c r="A59" s="63" t="s">
        <v>49</v>
      </c>
      <c r="B59" s="63" t="s">
        <v>51</v>
      </c>
      <c r="C59" s="27" t="s">
        <v>218</v>
      </c>
      <c r="D59" s="19">
        <v>10</v>
      </c>
      <c r="E59" s="19">
        <v>10</v>
      </c>
      <c r="F59" s="19"/>
      <c r="G59" s="19"/>
      <c r="H59" s="17" t="s">
        <v>219</v>
      </c>
      <c r="I59" s="34" t="s">
        <v>220</v>
      </c>
      <c r="J59" s="19" t="s">
        <v>221</v>
      </c>
      <c r="K59" s="22">
        <v>92</v>
      </c>
      <c r="L59" s="32">
        <v>2060404</v>
      </c>
      <c r="M59" s="27" t="s">
        <v>27</v>
      </c>
      <c r="N59" s="32">
        <v>507</v>
      </c>
      <c r="O59" s="27" t="s">
        <v>61</v>
      </c>
      <c r="P59" s="34"/>
      <c r="Q59" s="34"/>
    </row>
    <row r="60" spans="1:17" s="3" customFormat="1" ht="39.950000000000003" customHeight="1">
      <c r="A60" s="64"/>
      <c r="B60" s="64"/>
      <c r="C60" s="25" t="s">
        <v>222</v>
      </c>
      <c r="D60" s="19">
        <v>10</v>
      </c>
      <c r="E60" s="19">
        <v>10</v>
      </c>
      <c r="F60" s="19"/>
      <c r="G60" s="19"/>
      <c r="H60" s="25" t="s">
        <v>223</v>
      </c>
      <c r="I60" s="25" t="s">
        <v>224</v>
      </c>
      <c r="J60" s="19" t="s">
        <v>225</v>
      </c>
      <c r="K60" s="22">
        <v>92</v>
      </c>
      <c r="L60" s="32">
        <v>2060404</v>
      </c>
      <c r="M60" s="27" t="s">
        <v>27</v>
      </c>
      <c r="N60" s="32">
        <v>507</v>
      </c>
      <c r="O60" s="27" t="s">
        <v>61</v>
      </c>
      <c r="P60" s="34"/>
      <c r="Q60" s="34"/>
    </row>
    <row r="61" spans="1:17" s="3" customFormat="1" ht="39.950000000000003" customHeight="1">
      <c r="A61" s="64"/>
      <c r="B61" s="64"/>
      <c r="C61" s="26" t="s">
        <v>226</v>
      </c>
      <c r="D61" s="19">
        <v>10</v>
      </c>
      <c r="E61" s="19">
        <v>10</v>
      </c>
      <c r="F61" s="19"/>
      <c r="G61" s="19"/>
      <c r="H61" s="26" t="s">
        <v>227</v>
      </c>
      <c r="I61" s="26" t="s">
        <v>228</v>
      </c>
      <c r="J61" s="19" t="s">
        <v>229</v>
      </c>
      <c r="K61" s="22">
        <v>92</v>
      </c>
      <c r="L61" s="32">
        <v>2060404</v>
      </c>
      <c r="M61" s="27" t="s">
        <v>27</v>
      </c>
      <c r="N61" s="32">
        <v>507</v>
      </c>
      <c r="O61" s="27" t="s">
        <v>61</v>
      </c>
      <c r="P61" s="34"/>
      <c r="Q61" s="34"/>
    </row>
    <row r="62" spans="1:17" s="3" customFormat="1" ht="39.950000000000003" customHeight="1">
      <c r="A62" s="64"/>
      <c r="B62" s="64"/>
      <c r="C62" s="26" t="s">
        <v>230</v>
      </c>
      <c r="D62" s="19">
        <v>10</v>
      </c>
      <c r="E62" s="19">
        <v>10</v>
      </c>
      <c r="F62" s="19"/>
      <c r="G62" s="19"/>
      <c r="H62" s="26" t="s">
        <v>231</v>
      </c>
      <c r="I62" s="26" t="s">
        <v>232</v>
      </c>
      <c r="J62" s="19" t="s">
        <v>233</v>
      </c>
      <c r="K62" s="22">
        <v>92</v>
      </c>
      <c r="L62" s="32">
        <v>2060404</v>
      </c>
      <c r="M62" s="27" t="s">
        <v>27</v>
      </c>
      <c r="N62" s="32">
        <v>507</v>
      </c>
      <c r="O62" s="27" t="s">
        <v>61</v>
      </c>
      <c r="P62" s="34"/>
      <c r="Q62" s="34"/>
    </row>
    <row r="63" spans="1:17" s="3" customFormat="1" ht="39.950000000000003" customHeight="1">
      <c r="A63" s="64"/>
      <c r="B63" s="64"/>
      <c r="C63" s="24" t="s">
        <v>234</v>
      </c>
      <c r="D63" s="19">
        <v>10</v>
      </c>
      <c r="E63" s="19">
        <v>10</v>
      </c>
      <c r="F63" s="19"/>
      <c r="G63" s="19"/>
      <c r="H63" s="24" t="s">
        <v>235</v>
      </c>
      <c r="I63" s="24" t="s">
        <v>236</v>
      </c>
      <c r="J63" s="19" t="s">
        <v>237</v>
      </c>
      <c r="K63" s="22">
        <v>92</v>
      </c>
      <c r="L63" s="32">
        <v>2060404</v>
      </c>
      <c r="M63" s="27" t="s">
        <v>27</v>
      </c>
      <c r="N63" s="32">
        <v>507</v>
      </c>
      <c r="O63" s="27" t="s">
        <v>61</v>
      </c>
      <c r="P63" s="34"/>
      <c r="Q63" s="34"/>
    </row>
    <row r="64" spans="1:17" s="3" customFormat="1" ht="39.950000000000003" customHeight="1">
      <c r="A64" s="64"/>
      <c r="B64" s="64"/>
      <c r="C64" s="26" t="s">
        <v>238</v>
      </c>
      <c r="D64" s="19">
        <v>10</v>
      </c>
      <c r="E64" s="19">
        <v>10</v>
      </c>
      <c r="F64" s="19"/>
      <c r="G64" s="19"/>
      <c r="H64" s="26" t="s">
        <v>239</v>
      </c>
      <c r="I64" s="26" t="s">
        <v>240</v>
      </c>
      <c r="J64" s="19" t="s">
        <v>241</v>
      </c>
      <c r="K64" s="22">
        <v>92</v>
      </c>
      <c r="L64" s="32">
        <v>2060404</v>
      </c>
      <c r="M64" s="27" t="s">
        <v>27</v>
      </c>
      <c r="N64" s="32">
        <v>507</v>
      </c>
      <c r="O64" s="27" t="s">
        <v>61</v>
      </c>
      <c r="P64" s="34"/>
      <c r="Q64" s="34"/>
    </row>
    <row r="65" spans="1:17" s="3" customFormat="1" ht="39.950000000000003" customHeight="1">
      <c r="A65" s="64"/>
      <c r="B65" s="64"/>
      <c r="C65" s="26" t="s">
        <v>242</v>
      </c>
      <c r="D65" s="19">
        <v>10</v>
      </c>
      <c r="E65" s="19">
        <v>10</v>
      </c>
      <c r="F65" s="19"/>
      <c r="G65" s="19"/>
      <c r="H65" s="26" t="s">
        <v>243</v>
      </c>
      <c r="I65" s="26" t="s">
        <v>244</v>
      </c>
      <c r="J65" s="19" t="s">
        <v>245</v>
      </c>
      <c r="K65" s="22">
        <v>92</v>
      </c>
      <c r="L65" s="32">
        <v>2060404</v>
      </c>
      <c r="M65" s="27" t="s">
        <v>27</v>
      </c>
      <c r="N65" s="32">
        <v>507</v>
      </c>
      <c r="O65" s="27" t="s">
        <v>61</v>
      </c>
      <c r="P65" s="34"/>
      <c r="Q65" s="34"/>
    </row>
    <row r="66" spans="1:17" s="3" customFormat="1" ht="39.950000000000003" customHeight="1">
      <c r="A66" s="64"/>
      <c r="B66" s="64"/>
      <c r="C66" s="17" t="s">
        <v>246</v>
      </c>
      <c r="D66" s="19">
        <v>10</v>
      </c>
      <c r="E66" s="19">
        <v>10</v>
      </c>
      <c r="F66" s="19"/>
      <c r="G66" s="19"/>
      <c r="H66" s="17" t="s">
        <v>247</v>
      </c>
      <c r="I66" s="17" t="s">
        <v>248</v>
      </c>
      <c r="J66" s="19" t="s">
        <v>249</v>
      </c>
      <c r="K66" s="22">
        <v>92</v>
      </c>
      <c r="L66" s="32">
        <v>2060404</v>
      </c>
      <c r="M66" s="27" t="s">
        <v>27</v>
      </c>
      <c r="N66" s="32">
        <v>507</v>
      </c>
      <c r="O66" s="27" t="s">
        <v>61</v>
      </c>
      <c r="P66" s="34"/>
      <c r="Q66" s="34"/>
    </row>
    <row r="67" spans="1:17" s="3" customFormat="1" ht="39.950000000000003" customHeight="1">
      <c r="A67" s="64"/>
      <c r="B67" s="64"/>
      <c r="C67" s="25" t="s">
        <v>250</v>
      </c>
      <c r="D67" s="19">
        <v>10</v>
      </c>
      <c r="E67" s="19">
        <v>10</v>
      </c>
      <c r="F67" s="19"/>
      <c r="G67" s="19"/>
      <c r="H67" s="25" t="s">
        <v>251</v>
      </c>
      <c r="I67" s="25" t="s">
        <v>252</v>
      </c>
      <c r="J67" s="19" t="s">
        <v>253</v>
      </c>
      <c r="K67" s="22">
        <v>92</v>
      </c>
      <c r="L67" s="32">
        <v>2060404</v>
      </c>
      <c r="M67" s="27" t="s">
        <v>27</v>
      </c>
      <c r="N67" s="32">
        <v>507</v>
      </c>
      <c r="O67" s="27" t="s">
        <v>61</v>
      </c>
      <c r="P67" s="34"/>
      <c r="Q67" s="34"/>
    </row>
    <row r="68" spans="1:17" s="3" customFormat="1" ht="39.950000000000003" customHeight="1">
      <c r="A68" s="64"/>
      <c r="B68" s="64"/>
      <c r="C68" s="25" t="s">
        <v>254</v>
      </c>
      <c r="D68" s="19">
        <v>10</v>
      </c>
      <c r="E68" s="19">
        <v>10</v>
      </c>
      <c r="F68" s="19"/>
      <c r="G68" s="19"/>
      <c r="H68" s="25" t="s">
        <v>255</v>
      </c>
      <c r="I68" s="25" t="s">
        <v>256</v>
      </c>
      <c r="J68" s="19" t="s">
        <v>257</v>
      </c>
      <c r="K68" s="22">
        <v>92</v>
      </c>
      <c r="L68" s="32">
        <v>2060404</v>
      </c>
      <c r="M68" s="27" t="s">
        <v>27</v>
      </c>
      <c r="N68" s="32">
        <v>507</v>
      </c>
      <c r="O68" s="27" t="s">
        <v>61</v>
      </c>
      <c r="P68" s="34"/>
      <c r="Q68" s="34"/>
    </row>
    <row r="69" spans="1:17" s="3" customFormat="1" ht="39.950000000000003" customHeight="1">
      <c r="A69" s="64"/>
      <c r="B69" s="64"/>
      <c r="C69" s="25" t="s">
        <v>258</v>
      </c>
      <c r="D69" s="19">
        <v>10</v>
      </c>
      <c r="E69" s="19">
        <v>10</v>
      </c>
      <c r="F69" s="19"/>
      <c r="G69" s="19"/>
      <c r="H69" s="25" t="s">
        <v>259</v>
      </c>
      <c r="I69" s="25" t="s">
        <v>260</v>
      </c>
      <c r="J69" s="19" t="s">
        <v>261</v>
      </c>
      <c r="K69" s="22">
        <v>92</v>
      </c>
      <c r="L69" s="32">
        <v>2060404</v>
      </c>
      <c r="M69" s="27" t="s">
        <v>27</v>
      </c>
      <c r="N69" s="32">
        <v>507</v>
      </c>
      <c r="O69" s="27" t="s">
        <v>61</v>
      </c>
      <c r="P69" s="34"/>
      <c r="Q69" s="34"/>
    </row>
    <row r="70" spans="1:17" s="3" customFormat="1" ht="39.950000000000003" customHeight="1">
      <c r="A70" s="64"/>
      <c r="B70" s="64"/>
      <c r="C70" s="24" t="s">
        <v>262</v>
      </c>
      <c r="D70" s="19">
        <v>10</v>
      </c>
      <c r="E70" s="19">
        <v>10</v>
      </c>
      <c r="F70" s="19"/>
      <c r="G70" s="19"/>
      <c r="H70" s="24" t="s">
        <v>263</v>
      </c>
      <c r="I70" s="24" t="s">
        <v>264</v>
      </c>
      <c r="J70" s="19" t="s">
        <v>265</v>
      </c>
      <c r="K70" s="22">
        <v>92</v>
      </c>
      <c r="L70" s="32">
        <v>2060404</v>
      </c>
      <c r="M70" s="27" t="s">
        <v>27</v>
      </c>
      <c r="N70" s="32">
        <v>507</v>
      </c>
      <c r="O70" s="27" t="s">
        <v>61</v>
      </c>
      <c r="P70" s="34"/>
      <c r="Q70" s="34"/>
    </row>
    <row r="71" spans="1:17" s="3" customFormat="1" ht="39.950000000000003" customHeight="1">
      <c r="A71" s="65"/>
      <c r="B71" s="65"/>
      <c r="C71" s="17" t="s">
        <v>266</v>
      </c>
      <c r="D71" s="19">
        <v>30</v>
      </c>
      <c r="E71" s="19">
        <v>30</v>
      </c>
      <c r="F71" s="19"/>
      <c r="G71" s="19"/>
      <c r="H71" s="17" t="s">
        <v>267</v>
      </c>
      <c r="I71" s="17" t="s">
        <v>268</v>
      </c>
      <c r="J71" s="19" t="s">
        <v>269</v>
      </c>
      <c r="K71" s="22">
        <v>92</v>
      </c>
      <c r="L71" s="32">
        <v>2060404</v>
      </c>
      <c r="M71" s="27" t="s">
        <v>27</v>
      </c>
      <c r="N71" s="32">
        <v>507</v>
      </c>
      <c r="O71" s="27" t="s">
        <v>61</v>
      </c>
      <c r="P71" s="34"/>
      <c r="Q71" s="34"/>
    </row>
    <row r="72" spans="1:17" s="3" customFormat="1" ht="39.950000000000003" customHeight="1">
      <c r="A72" s="63" t="s">
        <v>49</v>
      </c>
      <c r="B72" s="63" t="s">
        <v>51</v>
      </c>
      <c r="C72" s="26" t="s">
        <v>270</v>
      </c>
      <c r="D72" s="19">
        <v>10</v>
      </c>
      <c r="E72" s="19">
        <v>10</v>
      </c>
      <c r="F72" s="19"/>
      <c r="G72" s="19"/>
      <c r="H72" s="26" t="s">
        <v>271</v>
      </c>
      <c r="I72" s="26" t="s">
        <v>272</v>
      </c>
      <c r="J72" s="19" t="s">
        <v>273</v>
      </c>
      <c r="K72" s="22">
        <v>92</v>
      </c>
      <c r="L72" s="32">
        <v>2060404</v>
      </c>
      <c r="M72" s="27" t="s">
        <v>27</v>
      </c>
      <c r="N72" s="32">
        <v>507</v>
      </c>
      <c r="O72" s="27" t="s">
        <v>61</v>
      </c>
      <c r="P72" s="34"/>
      <c r="Q72" s="34"/>
    </row>
    <row r="73" spans="1:17" s="3" customFormat="1" ht="39.950000000000003" customHeight="1">
      <c r="A73" s="64"/>
      <c r="B73" s="64"/>
      <c r="C73" s="24" t="s">
        <v>274</v>
      </c>
      <c r="D73" s="19">
        <v>10</v>
      </c>
      <c r="E73" s="19">
        <v>10</v>
      </c>
      <c r="F73" s="19"/>
      <c r="G73" s="19"/>
      <c r="H73" s="24" t="s">
        <v>275</v>
      </c>
      <c r="I73" s="24" t="s">
        <v>276</v>
      </c>
      <c r="J73" s="19" t="s">
        <v>277</v>
      </c>
      <c r="K73" s="22">
        <v>92</v>
      </c>
      <c r="L73" s="32">
        <v>2060404</v>
      </c>
      <c r="M73" s="27" t="s">
        <v>27</v>
      </c>
      <c r="N73" s="32">
        <v>507</v>
      </c>
      <c r="O73" s="27" t="s">
        <v>61</v>
      </c>
      <c r="P73" s="34"/>
      <c r="Q73" s="34"/>
    </row>
    <row r="74" spans="1:17" s="3" customFormat="1" ht="39.950000000000003" customHeight="1">
      <c r="A74" s="64"/>
      <c r="B74" s="64"/>
      <c r="C74" s="25" t="s">
        <v>278</v>
      </c>
      <c r="D74" s="19">
        <v>10</v>
      </c>
      <c r="E74" s="19">
        <v>10</v>
      </c>
      <c r="F74" s="19"/>
      <c r="G74" s="19"/>
      <c r="H74" s="25" t="s">
        <v>279</v>
      </c>
      <c r="I74" s="25" t="s">
        <v>280</v>
      </c>
      <c r="J74" s="19" t="s">
        <v>281</v>
      </c>
      <c r="K74" s="22">
        <v>92</v>
      </c>
      <c r="L74" s="32">
        <v>2060404</v>
      </c>
      <c r="M74" s="27" t="s">
        <v>27</v>
      </c>
      <c r="N74" s="32">
        <v>507</v>
      </c>
      <c r="O74" s="27" t="s">
        <v>61</v>
      </c>
      <c r="P74" s="34"/>
      <c r="Q74" s="34"/>
    </row>
    <row r="75" spans="1:17" s="3" customFormat="1" ht="39.950000000000003" customHeight="1">
      <c r="A75" s="64"/>
      <c r="B75" s="64"/>
      <c r="C75" s="26" t="s">
        <v>282</v>
      </c>
      <c r="D75" s="19">
        <v>50</v>
      </c>
      <c r="E75" s="19">
        <v>50</v>
      </c>
      <c r="F75" s="19"/>
      <c r="G75" s="19"/>
      <c r="H75" s="26" t="s">
        <v>283</v>
      </c>
      <c r="I75" s="26" t="s">
        <v>284</v>
      </c>
      <c r="J75" s="19" t="s">
        <v>285</v>
      </c>
      <c r="K75" s="22">
        <v>92</v>
      </c>
      <c r="L75" s="32">
        <v>2060404</v>
      </c>
      <c r="M75" s="27" t="s">
        <v>27</v>
      </c>
      <c r="N75" s="32">
        <v>507</v>
      </c>
      <c r="O75" s="27" t="s">
        <v>61</v>
      </c>
      <c r="P75" s="34"/>
      <c r="Q75" s="34"/>
    </row>
    <row r="76" spans="1:17" s="3" customFormat="1" ht="39.950000000000003" customHeight="1">
      <c r="A76" s="64"/>
      <c r="B76" s="64"/>
      <c r="C76" s="17" t="s">
        <v>286</v>
      </c>
      <c r="D76" s="19">
        <v>10</v>
      </c>
      <c r="E76" s="19">
        <v>10</v>
      </c>
      <c r="F76" s="19"/>
      <c r="G76" s="19"/>
      <c r="H76" s="25" t="s">
        <v>287</v>
      </c>
      <c r="I76" s="17" t="s">
        <v>288</v>
      </c>
      <c r="J76" s="19" t="s">
        <v>289</v>
      </c>
      <c r="K76" s="22">
        <v>92</v>
      </c>
      <c r="L76" s="32">
        <v>2060404</v>
      </c>
      <c r="M76" s="27" t="s">
        <v>27</v>
      </c>
      <c r="N76" s="32">
        <v>507</v>
      </c>
      <c r="O76" s="27" t="s">
        <v>61</v>
      </c>
      <c r="P76" s="34"/>
      <c r="Q76" s="34"/>
    </row>
    <row r="77" spans="1:17" s="3" customFormat="1" ht="39.950000000000003" customHeight="1">
      <c r="A77" s="64"/>
      <c r="B77" s="64"/>
      <c r="C77" s="17" t="s">
        <v>290</v>
      </c>
      <c r="D77" s="19">
        <v>10</v>
      </c>
      <c r="E77" s="19">
        <v>10</v>
      </c>
      <c r="F77" s="19"/>
      <c r="G77" s="19"/>
      <c r="H77" s="17" t="s">
        <v>291</v>
      </c>
      <c r="I77" s="17" t="s">
        <v>292</v>
      </c>
      <c r="J77" s="19" t="s">
        <v>293</v>
      </c>
      <c r="K77" s="22">
        <v>92</v>
      </c>
      <c r="L77" s="32">
        <v>2060404</v>
      </c>
      <c r="M77" s="27" t="s">
        <v>27</v>
      </c>
      <c r="N77" s="32">
        <v>507</v>
      </c>
      <c r="O77" s="27" t="s">
        <v>61</v>
      </c>
      <c r="P77" s="34"/>
      <c r="Q77" s="34"/>
    </row>
    <row r="78" spans="1:17" s="3" customFormat="1" ht="39.950000000000003" customHeight="1">
      <c r="A78" s="64"/>
      <c r="B78" s="64"/>
      <c r="C78" s="24" t="s">
        <v>294</v>
      </c>
      <c r="D78" s="19">
        <v>10</v>
      </c>
      <c r="E78" s="19">
        <v>10</v>
      </c>
      <c r="F78" s="19"/>
      <c r="G78" s="19"/>
      <c r="H78" s="24" t="s">
        <v>295</v>
      </c>
      <c r="I78" s="24" t="s">
        <v>296</v>
      </c>
      <c r="J78" s="19" t="s">
        <v>297</v>
      </c>
      <c r="K78" s="22">
        <v>92</v>
      </c>
      <c r="L78" s="32">
        <v>2060404</v>
      </c>
      <c r="M78" s="27" t="s">
        <v>27</v>
      </c>
      <c r="N78" s="32">
        <v>507</v>
      </c>
      <c r="O78" s="27" t="s">
        <v>61</v>
      </c>
      <c r="P78" s="34"/>
      <c r="Q78" s="34"/>
    </row>
    <row r="79" spans="1:17" s="3" customFormat="1" ht="39.950000000000003" customHeight="1">
      <c r="A79" s="64"/>
      <c r="B79" s="64"/>
      <c r="C79" s="26" t="s">
        <v>298</v>
      </c>
      <c r="D79" s="19">
        <v>10</v>
      </c>
      <c r="E79" s="19">
        <v>10</v>
      </c>
      <c r="F79" s="19"/>
      <c r="G79" s="19"/>
      <c r="H79" s="26" t="s">
        <v>299</v>
      </c>
      <c r="I79" s="26" t="s">
        <v>300</v>
      </c>
      <c r="J79" s="19" t="s">
        <v>301</v>
      </c>
      <c r="K79" s="22">
        <v>92</v>
      </c>
      <c r="L79" s="32">
        <v>2060404</v>
      </c>
      <c r="M79" s="27" t="s">
        <v>27</v>
      </c>
      <c r="N79" s="32">
        <v>507</v>
      </c>
      <c r="O79" s="27" t="s">
        <v>61</v>
      </c>
      <c r="P79" s="34"/>
      <c r="Q79" s="34"/>
    </row>
    <row r="80" spans="1:17" s="4" customFormat="1" ht="39.950000000000003" customHeight="1">
      <c r="A80" s="64"/>
      <c r="B80" s="65"/>
      <c r="C80" s="36" t="s">
        <v>302</v>
      </c>
      <c r="D80" s="20">
        <v>200</v>
      </c>
      <c r="E80" s="20"/>
      <c r="F80" s="20"/>
      <c r="G80" s="20">
        <v>200</v>
      </c>
      <c r="H80" s="36" t="s">
        <v>303</v>
      </c>
      <c r="I80" s="36" t="s">
        <v>304</v>
      </c>
      <c r="J80" s="19" t="s">
        <v>305</v>
      </c>
      <c r="K80" s="22">
        <v>92</v>
      </c>
      <c r="L80" s="32">
        <v>2060399</v>
      </c>
      <c r="M80" s="17" t="s">
        <v>41</v>
      </c>
      <c r="N80" s="32">
        <v>507</v>
      </c>
      <c r="O80" s="27" t="s">
        <v>61</v>
      </c>
      <c r="P80" s="40"/>
      <c r="Q80" s="40"/>
    </row>
    <row r="81" spans="1:17" s="46" customFormat="1" ht="39.950000000000003" customHeight="1">
      <c r="A81" s="64"/>
      <c r="B81" s="76" t="s">
        <v>306</v>
      </c>
      <c r="C81" s="13" t="s">
        <v>307</v>
      </c>
      <c r="D81" s="16">
        <f>SUBTOTAL(9,D82:D84)</f>
        <v>50</v>
      </c>
      <c r="E81" s="16">
        <f t="shared" ref="E81:G81" si="6">SUBTOTAL(9,E82:E84)</f>
        <v>50</v>
      </c>
      <c r="F81" s="16">
        <f t="shared" si="6"/>
        <v>0</v>
      </c>
      <c r="G81" s="16">
        <f t="shared" si="6"/>
        <v>0</v>
      </c>
      <c r="H81" s="44"/>
      <c r="I81" s="44"/>
      <c r="J81" s="16"/>
      <c r="K81" s="45"/>
      <c r="L81" s="39"/>
      <c r="M81" s="13"/>
      <c r="N81" s="39"/>
      <c r="O81" s="13"/>
      <c r="P81" s="39"/>
      <c r="Q81" s="39"/>
    </row>
    <row r="82" spans="1:17" s="5" customFormat="1" ht="39.950000000000003" customHeight="1">
      <c r="A82" s="64"/>
      <c r="B82" s="76"/>
      <c r="C82" s="26" t="s">
        <v>308</v>
      </c>
      <c r="D82" s="19">
        <v>10</v>
      </c>
      <c r="E82" s="19">
        <v>10</v>
      </c>
      <c r="F82" s="19"/>
      <c r="G82" s="19"/>
      <c r="H82" s="26" t="s">
        <v>309</v>
      </c>
      <c r="I82" s="26" t="s">
        <v>310</v>
      </c>
      <c r="J82" s="19" t="s">
        <v>311</v>
      </c>
      <c r="K82" s="22">
        <v>92</v>
      </c>
      <c r="L82" s="32">
        <v>2060404</v>
      </c>
      <c r="M82" s="27" t="s">
        <v>27</v>
      </c>
      <c r="N82" s="32">
        <v>507</v>
      </c>
      <c r="O82" s="27" t="s">
        <v>61</v>
      </c>
      <c r="P82" s="34"/>
      <c r="Q82" s="34"/>
    </row>
    <row r="83" spans="1:17" s="3" customFormat="1" ht="39.950000000000003" customHeight="1">
      <c r="A83" s="64"/>
      <c r="B83" s="76"/>
      <c r="C83" s="24" t="s">
        <v>312</v>
      </c>
      <c r="D83" s="19">
        <v>10</v>
      </c>
      <c r="E83" s="19">
        <v>10</v>
      </c>
      <c r="F83" s="19"/>
      <c r="G83" s="19"/>
      <c r="H83" s="24" t="s">
        <v>313</v>
      </c>
      <c r="I83" s="24" t="s">
        <v>314</v>
      </c>
      <c r="J83" s="19" t="s">
        <v>315</v>
      </c>
      <c r="K83" s="22">
        <v>92</v>
      </c>
      <c r="L83" s="32">
        <v>2060404</v>
      </c>
      <c r="M83" s="27" t="s">
        <v>27</v>
      </c>
      <c r="N83" s="32">
        <v>507</v>
      </c>
      <c r="O83" s="27" t="s">
        <v>61</v>
      </c>
      <c r="P83" s="34"/>
      <c r="Q83" s="34"/>
    </row>
    <row r="84" spans="1:17" s="3" customFormat="1" ht="39.950000000000003" customHeight="1">
      <c r="A84" s="64"/>
      <c r="B84" s="76"/>
      <c r="C84" s="17" t="s">
        <v>316</v>
      </c>
      <c r="D84" s="19">
        <v>30</v>
      </c>
      <c r="E84" s="19">
        <v>30</v>
      </c>
      <c r="F84" s="19"/>
      <c r="G84" s="19"/>
      <c r="H84" s="17" t="s">
        <v>317</v>
      </c>
      <c r="I84" s="17" t="s">
        <v>318</v>
      </c>
      <c r="J84" s="19" t="s">
        <v>319</v>
      </c>
      <c r="K84" s="22">
        <v>92</v>
      </c>
      <c r="L84" s="32">
        <v>2060404</v>
      </c>
      <c r="M84" s="27" t="s">
        <v>27</v>
      </c>
      <c r="N84" s="32">
        <v>507</v>
      </c>
      <c r="O84" s="27" t="s">
        <v>61</v>
      </c>
      <c r="P84" s="34"/>
      <c r="Q84" s="34"/>
    </row>
    <row r="85" spans="1:17" s="3" customFormat="1" ht="39.950000000000003" customHeight="1">
      <c r="A85" s="65"/>
      <c r="B85" s="27" t="s">
        <v>320</v>
      </c>
      <c r="C85" s="13" t="s">
        <v>321</v>
      </c>
      <c r="D85" s="19">
        <f>SUBTOTAL(9,D86:D87)</f>
        <v>20</v>
      </c>
      <c r="E85" s="19"/>
      <c r="F85" s="19"/>
      <c r="G85" s="19"/>
      <c r="H85" s="26"/>
      <c r="I85" s="26"/>
      <c r="J85" s="19"/>
      <c r="K85" s="32"/>
      <c r="L85" s="34"/>
      <c r="M85" s="27"/>
      <c r="N85" s="34"/>
      <c r="O85" s="27"/>
      <c r="P85" s="34"/>
      <c r="Q85" s="34"/>
    </row>
    <row r="86" spans="1:17" s="3" customFormat="1" ht="39.950000000000003" customHeight="1">
      <c r="A86" s="63" t="s">
        <v>49</v>
      </c>
      <c r="B86" s="69" t="s">
        <v>320</v>
      </c>
      <c r="C86" s="26" t="s">
        <v>322</v>
      </c>
      <c r="D86" s="19">
        <v>10</v>
      </c>
      <c r="E86" s="19">
        <v>10</v>
      </c>
      <c r="F86" s="19"/>
      <c r="G86" s="19"/>
      <c r="H86" s="26" t="s">
        <v>323</v>
      </c>
      <c r="I86" s="26" t="s">
        <v>324</v>
      </c>
      <c r="J86" s="19" t="s">
        <v>325</v>
      </c>
      <c r="K86" s="22">
        <v>92</v>
      </c>
      <c r="L86" s="32">
        <v>2060404</v>
      </c>
      <c r="M86" s="27" t="s">
        <v>27</v>
      </c>
      <c r="N86" s="32">
        <v>507</v>
      </c>
      <c r="O86" s="27" t="s">
        <v>61</v>
      </c>
      <c r="P86" s="34"/>
      <c r="Q86" s="34"/>
    </row>
    <row r="87" spans="1:17" s="3" customFormat="1" ht="39.950000000000003" customHeight="1">
      <c r="A87" s="65"/>
      <c r="B87" s="71"/>
      <c r="C87" s="26" t="s">
        <v>326</v>
      </c>
      <c r="D87" s="19">
        <v>10</v>
      </c>
      <c r="E87" s="19">
        <v>10</v>
      </c>
      <c r="F87" s="19"/>
      <c r="G87" s="19"/>
      <c r="H87" s="26" t="s">
        <v>327</v>
      </c>
      <c r="I87" s="26" t="s">
        <v>328</v>
      </c>
      <c r="J87" s="19" t="s">
        <v>329</v>
      </c>
      <c r="K87" s="22">
        <v>92</v>
      </c>
      <c r="L87" s="32">
        <v>2060404</v>
      </c>
      <c r="M87" s="27" t="s">
        <v>27</v>
      </c>
      <c r="N87" s="32">
        <v>507</v>
      </c>
      <c r="O87" s="27" t="s">
        <v>61</v>
      </c>
      <c r="P87" s="34"/>
      <c r="Q87" s="34"/>
    </row>
    <row r="88" spans="1:17" s="2" customFormat="1" ht="39.950000000000003" customHeight="1">
      <c r="A88" s="63" t="s">
        <v>330</v>
      </c>
      <c r="B88" s="77" t="s">
        <v>331</v>
      </c>
      <c r="C88" s="77"/>
      <c r="D88" s="16">
        <f>SUBTOTAL(9,D90:D127)</f>
        <v>940</v>
      </c>
      <c r="E88" s="16">
        <f t="shared" ref="E88:G88" si="7">SUBTOTAL(9,E90:E127)</f>
        <v>440</v>
      </c>
      <c r="F88" s="16">
        <f t="shared" si="7"/>
        <v>500</v>
      </c>
      <c r="G88" s="16">
        <f t="shared" si="7"/>
        <v>0</v>
      </c>
      <c r="H88" s="43"/>
      <c r="I88" s="43"/>
      <c r="J88" s="21"/>
      <c r="K88" s="21"/>
      <c r="L88" s="47"/>
      <c r="M88" s="43"/>
      <c r="N88" s="47"/>
      <c r="O88" s="43"/>
      <c r="P88" s="47"/>
      <c r="Q88" s="47"/>
    </row>
    <row r="89" spans="1:17" s="2" customFormat="1" ht="39.950000000000003" customHeight="1">
      <c r="A89" s="64"/>
      <c r="B89" s="69" t="s">
        <v>332</v>
      </c>
      <c r="C89" s="13" t="s">
        <v>52</v>
      </c>
      <c r="D89" s="16">
        <f>SUBTOTAL(9,D90:D123)</f>
        <v>920</v>
      </c>
      <c r="E89" s="16">
        <f t="shared" ref="E89:G89" si="8">SUBTOTAL(9,E90:E123)</f>
        <v>420</v>
      </c>
      <c r="F89" s="16">
        <f t="shared" si="8"/>
        <v>500</v>
      </c>
      <c r="G89" s="16">
        <f t="shared" si="8"/>
        <v>0</v>
      </c>
      <c r="H89" s="43"/>
      <c r="I89" s="43"/>
      <c r="J89" s="21"/>
      <c r="K89" s="21"/>
      <c r="L89" s="47"/>
      <c r="M89" s="43"/>
      <c r="N89" s="47"/>
      <c r="O89" s="43"/>
      <c r="P89" s="47"/>
      <c r="Q89" s="47"/>
    </row>
    <row r="90" spans="1:17" s="3" customFormat="1" ht="39.950000000000003" customHeight="1">
      <c r="A90" s="64"/>
      <c r="B90" s="70"/>
      <c r="C90" s="17" t="s">
        <v>333</v>
      </c>
      <c r="D90" s="23">
        <v>500</v>
      </c>
      <c r="E90" s="23"/>
      <c r="F90" s="23">
        <v>500</v>
      </c>
      <c r="G90" s="23"/>
      <c r="H90" s="29"/>
      <c r="I90" s="17"/>
      <c r="J90" s="22"/>
      <c r="K90" s="22">
        <v>92</v>
      </c>
      <c r="L90" s="19">
        <v>2069999</v>
      </c>
      <c r="M90" s="17" t="s">
        <v>54</v>
      </c>
      <c r="N90" s="19">
        <v>505</v>
      </c>
      <c r="O90" s="17" t="s">
        <v>55</v>
      </c>
      <c r="P90" s="35"/>
      <c r="Q90" s="35"/>
    </row>
    <row r="91" spans="1:17" s="3" customFormat="1" ht="39.950000000000003" customHeight="1">
      <c r="A91" s="64"/>
      <c r="B91" s="70"/>
      <c r="C91" s="17" t="s">
        <v>334</v>
      </c>
      <c r="D91" s="19">
        <v>20</v>
      </c>
      <c r="E91" s="19">
        <v>20</v>
      </c>
      <c r="F91" s="19"/>
      <c r="G91" s="19"/>
      <c r="H91" s="17" t="s">
        <v>335</v>
      </c>
      <c r="I91" s="17" t="s">
        <v>336</v>
      </c>
      <c r="J91" s="19" t="s">
        <v>337</v>
      </c>
      <c r="K91" s="22">
        <v>92</v>
      </c>
      <c r="L91" s="32">
        <v>2060404</v>
      </c>
      <c r="M91" s="27" t="s">
        <v>27</v>
      </c>
      <c r="N91" s="32">
        <v>507</v>
      </c>
      <c r="O91" s="27" t="s">
        <v>61</v>
      </c>
      <c r="P91" s="34"/>
      <c r="Q91" s="34"/>
    </row>
    <row r="92" spans="1:17" s="3" customFormat="1" ht="39.950000000000003" customHeight="1">
      <c r="A92" s="64"/>
      <c r="B92" s="70"/>
      <c r="C92" s="37" t="s">
        <v>338</v>
      </c>
      <c r="D92" s="19">
        <v>10</v>
      </c>
      <c r="E92" s="19">
        <v>10</v>
      </c>
      <c r="F92" s="19"/>
      <c r="G92" s="19"/>
      <c r="H92" s="37" t="s">
        <v>339</v>
      </c>
      <c r="I92" s="37" t="s">
        <v>340</v>
      </c>
      <c r="J92" s="19" t="s">
        <v>341</v>
      </c>
      <c r="K92" s="22">
        <v>92</v>
      </c>
      <c r="L92" s="32">
        <v>2060404</v>
      </c>
      <c r="M92" s="27" t="s">
        <v>27</v>
      </c>
      <c r="N92" s="32">
        <v>507</v>
      </c>
      <c r="O92" s="27" t="s">
        <v>61</v>
      </c>
      <c r="P92" s="34"/>
      <c r="Q92" s="34"/>
    </row>
    <row r="93" spans="1:17" s="3" customFormat="1" ht="39.950000000000003" customHeight="1">
      <c r="A93" s="64"/>
      <c r="B93" s="70"/>
      <c r="C93" s="37" t="s">
        <v>342</v>
      </c>
      <c r="D93" s="19">
        <v>10</v>
      </c>
      <c r="E93" s="19">
        <v>10</v>
      </c>
      <c r="F93" s="19"/>
      <c r="G93" s="19"/>
      <c r="H93" s="37" t="s">
        <v>343</v>
      </c>
      <c r="I93" s="37" t="s">
        <v>344</v>
      </c>
      <c r="J93" s="19" t="s">
        <v>345</v>
      </c>
      <c r="K93" s="22">
        <v>92</v>
      </c>
      <c r="L93" s="32">
        <v>2060404</v>
      </c>
      <c r="M93" s="27" t="s">
        <v>27</v>
      </c>
      <c r="N93" s="32">
        <v>507</v>
      </c>
      <c r="O93" s="27" t="s">
        <v>61</v>
      </c>
      <c r="P93" s="34"/>
      <c r="Q93" s="34"/>
    </row>
    <row r="94" spans="1:17" s="3" customFormat="1" ht="39.950000000000003" customHeight="1">
      <c r="A94" s="64"/>
      <c r="B94" s="70"/>
      <c r="C94" s="17" t="s">
        <v>346</v>
      </c>
      <c r="D94" s="19">
        <v>20</v>
      </c>
      <c r="E94" s="19">
        <v>20</v>
      </c>
      <c r="F94" s="19"/>
      <c r="G94" s="19"/>
      <c r="H94" s="17" t="s">
        <v>347</v>
      </c>
      <c r="I94" s="17" t="s">
        <v>348</v>
      </c>
      <c r="J94" s="19" t="s">
        <v>349</v>
      </c>
      <c r="K94" s="22">
        <v>92</v>
      </c>
      <c r="L94" s="32">
        <v>2060404</v>
      </c>
      <c r="M94" s="27" t="s">
        <v>27</v>
      </c>
      <c r="N94" s="32">
        <v>507</v>
      </c>
      <c r="O94" s="27" t="s">
        <v>61</v>
      </c>
      <c r="P94" s="34"/>
      <c r="Q94" s="34"/>
    </row>
    <row r="95" spans="1:17" s="3" customFormat="1" ht="39.950000000000003" customHeight="1">
      <c r="A95" s="64"/>
      <c r="B95" s="70"/>
      <c r="C95" s="17" t="s">
        <v>350</v>
      </c>
      <c r="D95" s="19">
        <v>10</v>
      </c>
      <c r="E95" s="19">
        <v>10</v>
      </c>
      <c r="F95" s="19"/>
      <c r="G95" s="19"/>
      <c r="H95" s="37" t="s">
        <v>351</v>
      </c>
      <c r="I95" s="17" t="s">
        <v>352</v>
      </c>
      <c r="J95" s="19" t="s">
        <v>353</v>
      </c>
      <c r="K95" s="22">
        <v>92</v>
      </c>
      <c r="L95" s="32">
        <v>2060404</v>
      </c>
      <c r="M95" s="27" t="s">
        <v>27</v>
      </c>
      <c r="N95" s="32">
        <v>507</v>
      </c>
      <c r="O95" s="27" t="s">
        <v>61</v>
      </c>
      <c r="P95" s="34"/>
      <c r="Q95" s="34"/>
    </row>
    <row r="96" spans="1:17" s="3" customFormat="1" ht="39.950000000000003" customHeight="1">
      <c r="A96" s="64"/>
      <c r="B96" s="70"/>
      <c r="C96" s="17" t="s">
        <v>354</v>
      </c>
      <c r="D96" s="19">
        <v>10</v>
      </c>
      <c r="E96" s="19">
        <v>10</v>
      </c>
      <c r="F96" s="19"/>
      <c r="G96" s="19"/>
      <c r="H96" s="37" t="s">
        <v>355</v>
      </c>
      <c r="I96" s="17" t="s">
        <v>356</v>
      </c>
      <c r="J96" s="19" t="s">
        <v>357</v>
      </c>
      <c r="K96" s="22">
        <v>92</v>
      </c>
      <c r="L96" s="32">
        <v>2060404</v>
      </c>
      <c r="M96" s="27" t="s">
        <v>27</v>
      </c>
      <c r="N96" s="32">
        <v>507</v>
      </c>
      <c r="O96" s="27" t="s">
        <v>61</v>
      </c>
      <c r="P96" s="34"/>
      <c r="Q96" s="34"/>
    </row>
    <row r="97" spans="1:17" s="3" customFormat="1" ht="39.950000000000003" customHeight="1">
      <c r="A97" s="64"/>
      <c r="B97" s="70"/>
      <c r="C97" s="38" t="s">
        <v>358</v>
      </c>
      <c r="D97" s="19">
        <v>10</v>
      </c>
      <c r="E97" s="19">
        <v>10</v>
      </c>
      <c r="F97" s="19"/>
      <c r="G97" s="19"/>
      <c r="H97" s="37" t="s">
        <v>359</v>
      </c>
      <c r="I97" s="38" t="s">
        <v>360</v>
      </c>
      <c r="J97" s="19" t="s">
        <v>361</v>
      </c>
      <c r="K97" s="22">
        <v>92</v>
      </c>
      <c r="L97" s="32">
        <v>2060404</v>
      </c>
      <c r="M97" s="27" t="s">
        <v>27</v>
      </c>
      <c r="N97" s="32">
        <v>507</v>
      </c>
      <c r="O97" s="27" t="s">
        <v>61</v>
      </c>
      <c r="P97" s="34"/>
      <c r="Q97" s="34"/>
    </row>
    <row r="98" spans="1:17" s="3" customFormat="1" ht="39.950000000000003" customHeight="1">
      <c r="A98" s="65"/>
      <c r="B98" s="71"/>
      <c r="C98" s="17" t="s">
        <v>362</v>
      </c>
      <c r="D98" s="19">
        <v>10</v>
      </c>
      <c r="E98" s="19">
        <v>10</v>
      </c>
      <c r="F98" s="19"/>
      <c r="G98" s="19"/>
      <c r="H98" s="37" t="s">
        <v>363</v>
      </c>
      <c r="I98" s="17" t="s">
        <v>364</v>
      </c>
      <c r="J98" s="19" t="s">
        <v>365</v>
      </c>
      <c r="K98" s="22">
        <v>92</v>
      </c>
      <c r="L98" s="32">
        <v>2060404</v>
      </c>
      <c r="M98" s="27" t="s">
        <v>27</v>
      </c>
      <c r="N98" s="32">
        <v>507</v>
      </c>
      <c r="O98" s="27" t="s">
        <v>61</v>
      </c>
      <c r="P98" s="34"/>
      <c r="Q98" s="34"/>
    </row>
    <row r="99" spans="1:17" s="3" customFormat="1" ht="39.950000000000003" customHeight="1">
      <c r="A99" s="63" t="s">
        <v>330</v>
      </c>
      <c r="B99" s="69" t="s">
        <v>332</v>
      </c>
      <c r="C99" s="17" t="s">
        <v>366</v>
      </c>
      <c r="D99" s="19">
        <v>10</v>
      </c>
      <c r="E99" s="19">
        <v>10</v>
      </c>
      <c r="F99" s="19"/>
      <c r="G99" s="19"/>
      <c r="H99" s="17" t="s">
        <v>367</v>
      </c>
      <c r="I99" s="17" t="s">
        <v>368</v>
      </c>
      <c r="J99" s="19" t="s">
        <v>369</v>
      </c>
      <c r="K99" s="22">
        <v>92</v>
      </c>
      <c r="L99" s="32">
        <v>2060404</v>
      </c>
      <c r="M99" s="27" t="s">
        <v>27</v>
      </c>
      <c r="N99" s="32">
        <v>507</v>
      </c>
      <c r="O99" s="27" t="s">
        <v>61</v>
      </c>
      <c r="P99" s="34"/>
      <c r="Q99" s="34"/>
    </row>
    <row r="100" spans="1:17" s="3" customFormat="1" ht="39.950000000000003" customHeight="1">
      <c r="A100" s="64"/>
      <c r="B100" s="70"/>
      <c r="C100" s="17" t="s">
        <v>370</v>
      </c>
      <c r="D100" s="19">
        <v>10</v>
      </c>
      <c r="E100" s="19">
        <v>10</v>
      </c>
      <c r="F100" s="19"/>
      <c r="G100" s="19"/>
      <c r="H100" s="37" t="s">
        <v>371</v>
      </c>
      <c r="I100" s="17" t="s">
        <v>372</v>
      </c>
      <c r="J100" s="19" t="s">
        <v>373</v>
      </c>
      <c r="K100" s="22">
        <v>92</v>
      </c>
      <c r="L100" s="32">
        <v>2060404</v>
      </c>
      <c r="M100" s="27" t="s">
        <v>27</v>
      </c>
      <c r="N100" s="32">
        <v>507</v>
      </c>
      <c r="O100" s="27" t="s">
        <v>61</v>
      </c>
      <c r="P100" s="34"/>
      <c r="Q100" s="34"/>
    </row>
    <row r="101" spans="1:17" s="3" customFormat="1" ht="39.950000000000003" customHeight="1">
      <c r="A101" s="64"/>
      <c r="B101" s="70"/>
      <c r="C101" s="17" t="s">
        <v>374</v>
      </c>
      <c r="D101" s="19">
        <v>20</v>
      </c>
      <c r="E101" s="19">
        <v>20</v>
      </c>
      <c r="F101" s="19"/>
      <c r="G101" s="19"/>
      <c r="H101" s="17" t="s">
        <v>375</v>
      </c>
      <c r="I101" s="17" t="s">
        <v>376</v>
      </c>
      <c r="J101" s="19" t="s">
        <v>377</v>
      </c>
      <c r="K101" s="22">
        <v>92</v>
      </c>
      <c r="L101" s="32">
        <v>2060404</v>
      </c>
      <c r="M101" s="27" t="s">
        <v>27</v>
      </c>
      <c r="N101" s="32">
        <v>507</v>
      </c>
      <c r="O101" s="27" t="s">
        <v>61</v>
      </c>
      <c r="P101" s="34"/>
      <c r="Q101" s="34"/>
    </row>
    <row r="102" spans="1:17" s="3" customFormat="1" ht="39.950000000000003" customHeight="1">
      <c r="A102" s="64"/>
      <c r="B102" s="70"/>
      <c r="C102" s="17" t="s">
        <v>378</v>
      </c>
      <c r="D102" s="19">
        <v>10</v>
      </c>
      <c r="E102" s="19">
        <v>10</v>
      </c>
      <c r="F102" s="19"/>
      <c r="G102" s="19"/>
      <c r="H102" s="17" t="s">
        <v>379</v>
      </c>
      <c r="I102" s="17" t="s">
        <v>380</v>
      </c>
      <c r="J102" s="19" t="s">
        <v>381</v>
      </c>
      <c r="K102" s="22">
        <v>92</v>
      </c>
      <c r="L102" s="32">
        <v>2060404</v>
      </c>
      <c r="M102" s="27" t="s">
        <v>27</v>
      </c>
      <c r="N102" s="32">
        <v>507</v>
      </c>
      <c r="O102" s="27" t="s">
        <v>61</v>
      </c>
      <c r="P102" s="34"/>
      <c r="Q102" s="34"/>
    </row>
    <row r="103" spans="1:17" s="3" customFormat="1" ht="39.950000000000003" customHeight="1">
      <c r="A103" s="64"/>
      <c r="B103" s="70"/>
      <c r="C103" s="17" t="s">
        <v>382</v>
      </c>
      <c r="D103" s="19">
        <v>10</v>
      </c>
      <c r="E103" s="19">
        <v>10</v>
      </c>
      <c r="F103" s="19"/>
      <c r="G103" s="19"/>
      <c r="H103" s="17" t="s">
        <v>383</v>
      </c>
      <c r="I103" s="17" t="s">
        <v>384</v>
      </c>
      <c r="J103" s="19" t="s">
        <v>385</v>
      </c>
      <c r="K103" s="22">
        <v>92</v>
      </c>
      <c r="L103" s="32">
        <v>2060404</v>
      </c>
      <c r="M103" s="27" t="s">
        <v>27</v>
      </c>
      <c r="N103" s="32">
        <v>507</v>
      </c>
      <c r="O103" s="27" t="s">
        <v>61</v>
      </c>
      <c r="P103" s="34"/>
      <c r="Q103" s="34"/>
    </row>
    <row r="104" spans="1:17" s="3" customFormat="1" ht="39.950000000000003" customHeight="1">
      <c r="A104" s="64"/>
      <c r="B104" s="70"/>
      <c r="C104" s="17" t="s">
        <v>386</v>
      </c>
      <c r="D104" s="19">
        <v>10</v>
      </c>
      <c r="E104" s="19">
        <v>10</v>
      </c>
      <c r="F104" s="19"/>
      <c r="G104" s="19"/>
      <c r="H104" s="17" t="s">
        <v>387</v>
      </c>
      <c r="I104" s="17" t="s">
        <v>388</v>
      </c>
      <c r="J104" s="19" t="s">
        <v>389</v>
      </c>
      <c r="K104" s="22">
        <v>92</v>
      </c>
      <c r="L104" s="32">
        <v>2060404</v>
      </c>
      <c r="M104" s="27" t="s">
        <v>27</v>
      </c>
      <c r="N104" s="32">
        <v>507</v>
      </c>
      <c r="O104" s="27" t="s">
        <v>61</v>
      </c>
      <c r="P104" s="34"/>
      <c r="Q104" s="34"/>
    </row>
    <row r="105" spans="1:17" s="3" customFormat="1" ht="39.950000000000003" customHeight="1">
      <c r="A105" s="64"/>
      <c r="B105" s="70"/>
      <c r="C105" s="17" t="s">
        <v>390</v>
      </c>
      <c r="D105" s="19">
        <v>10</v>
      </c>
      <c r="E105" s="19">
        <v>10</v>
      </c>
      <c r="F105" s="19"/>
      <c r="G105" s="19"/>
      <c r="H105" s="17" t="s">
        <v>391</v>
      </c>
      <c r="I105" s="17" t="s">
        <v>392</v>
      </c>
      <c r="J105" s="19" t="s">
        <v>393</v>
      </c>
      <c r="K105" s="22">
        <v>92</v>
      </c>
      <c r="L105" s="32">
        <v>2060404</v>
      </c>
      <c r="M105" s="27" t="s">
        <v>27</v>
      </c>
      <c r="N105" s="32">
        <v>507</v>
      </c>
      <c r="O105" s="27" t="s">
        <v>61</v>
      </c>
      <c r="P105" s="34"/>
      <c r="Q105" s="34"/>
    </row>
    <row r="106" spans="1:17" s="3" customFormat="1" ht="39.950000000000003" customHeight="1">
      <c r="A106" s="64"/>
      <c r="B106" s="70"/>
      <c r="C106" s="17" t="s">
        <v>394</v>
      </c>
      <c r="D106" s="19">
        <v>10</v>
      </c>
      <c r="E106" s="19">
        <v>10</v>
      </c>
      <c r="F106" s="19"/>
      <c r="G106" s="19"/>
      <c r="H106" s="37" t="s">
        <v>395</v>
      </c>
      <c r="I106" s="17" t="s">
        <v>396</v>
      </c>
      <c r="J106" s="19" t="s">
        <v>397</v>
      </c>
      <c r="K106" s="22">
        <v>92</v>
      </c>
      <c r="L106" s="32">
        <v>2060404</v>
      </c>
      <c r="M106" s="27" t="s">
        <v>27</v>
      </c>
      <c r="N106" s="32">
        <v>507</v>
      </c>
      <c r="O106" s="27" t="s">
        <v>61</v>
      </c>
      <c r="P106" s="34"/>
      <c r="Q106" s="34"/>
    </row>
    <row r="107" spans="1:17" s="3" customFormat="1" ht="39.950000000000003" customHeight="1">
      <c r="A107" s="64"/>
      <c r="B107" s="70"/>
      <c r="C107" s="17" t="s">
        <v>398</v>
      </c>
      <c r="D107" s="19">
        <v>10</v>
      </c>
      <c r="E107" s="19">
        <v>10</v>
      </c>
      <c r="F107" s="19"/>
      <c r="G107" s="19"/>
      <c r="H107" s="37" t="s">
        <v>399</v>
      </c>
      <c r="I107" s="17" t="s">
        <v>400</v>
      </c>
      <c r="J107" s="19" t="s">
        <v>401</v>
      </c>
      <c r="K107" s="22">
        <v>92</v>
      </c>
      <c r="L107" s="32">
        <v>2060404</v>
      </c>
      <c r="M107" s="27" t="s">
        <v>27</v>
      </c>
      <c r="N107" s="32">
        <v>507</v>
      </c>
      <c r="O107" s="27" t="s">
        <v>61</v>
      </c>
      <c r="P107" s="34"/>
      <c r="Q107" s="34"/>
    </row>
    <row r="108" spans="1:17" s="3" customFormat="1" ht="39.950000000000003" customHeight="1">
      <c r="A108" s="64"/>
      <c r="B108" s="70"/>
      <c r="C108" s="17" t="s">
        <v>402</v>
      </c>
      <c r="D108" s="19">
        <v>10</v>
      </c>
      <c r="E108" s="19">
        <v>10</v>
      </c>
      <c r="F108" s="19"/>
      <c r="G108" s="19"/>
      <c r="H108" s="17" t="s">
        <v>403</v>
      </c>
      <c r="I108" s="17" t="s">
        <v>404</v>
      </c>
      <c r="J108" s="19" t="s">
        <v>405</v>
      </c>
      <c r="K108" s="22">
        <v>92</v>
      </c>
      <c r="L108" s="32">
        <v>2060404</v>
      </c>
      <c r="M108" s="27" t="s">
        <v>27</v>
      </c>
      <c r="N108" s="32">
        <v>507</v>
      </c>
      <c r="O108" s="27" t="s">
        <v>61</v>
      </c>
      <c r="P108" s="34"/>
      <c r="Q108" s="34"/>
    </row>
    <row r="109" spans="1:17" s="3" customFormat="1" ht="39.950000000000003" customHeight="1">
      <c r="A109" s="64"/>
      <c r="B109" s="70"/>
      <c r="C109" s="17" t="s">
        <v>406</v>
      </c>
      <c r="D109" s="19">
        <v>10</v>
      </c>
      <c r="E109" s="19">
        <v>10</v>
      </c>
      <c r="F109" s="19"/>
      <c r="G109" s="19"/>
      <c r="H109" s="17" t="s">
        <v>407</v>
      </c>
      <c r="I109" s="17" t="s">
        <v>408</v>
      </c>
      <c r="J109" s="19" t="s">
        <v>409</v>
      </c>
      <c r="K109" s="22">
        <v>92</v>
      </c>
      <c r="L109" s="32">
        <v>2060404</v>
      </c>
      <c r="M109" s="27" t="s">
        <v>27</v>
      </c>
      <c r="N109" s="32">
        <v>507</v>
      </c>
      <c r="O109" s="27" t="s">
        <v>61</v>
      </c>
      <c r="P109" s="34"/>
      <c r="Q109" s="34"/>
    </row>
    <row r="110" spans="1:17" s="3" customFormat="1" ht="39.950000000000003" customHeight="1">
      <c r="A110" s="64"/>
      <c r="B110" s="70"/>
      <c r="C110" s="17" t="s">
        <v>410</v>
      </c>
      <c r="D110" s="19">
        <v>30</v>
      </c>
      <c r="E110" s="19">
        <v>30</v>
      </c>
      <c r="F110" s="19"/>
      <c r="G110" s="19"/>
      <c r="H110" s="17" t="s">
        <v>411</v>
      </c>
      <c r="I110" s="17" t="s">
        <v>412</v>
      </c>
      <c r="J110" s="19" t="s">
        <v>413</v>
      </c>
      <c r="K110" s="22">
        <v>92</v>
      </c>
      <c r="L110" s="32">
        <v>2060404</v>
      </c>
      <c r="M110" s="27" t="s">
        <v>27</v>
      </c>
      <c r="N110" s="32">
        <v>507</v>
      </c>
      <c r="O110" s="27" t="s">
        <v>61</v>
      </c>
      <c r="P110" s="34"/>
      <c r="Q110" s="34"/>
    </row>
    <row r="111" spans="1:17" s="3" customFormat="1" ht="39.950000000000003" customHeight="1">
      <c r="A111" s="65"/>
      <c r="B111" s="71"/>
      <c r="C111" s="17" t="s">
        <v>414</v>
      </c>
      <c r="D111" s="19">
        <v>10</v>
      </c>
      <c r="E111" s="19">
        <v>10</v>
      </c>
      <c r="F111" s="19"/>
      <c r="G111" s="19"/>
      <c r="H111" s="17" t="s">
        <v>415</v>
      </c>
      <c r="I111" s="17" t="s">
        <v>416</v>
      </c>
      <c r="J111" s="19" t="s">
        <v>417</v>
      </c>
      <c r="K111" s="22">
        <v>92</v>
      </c>
      <c r="L111" s="32">
        <v>2060404</v>
      </c>
      <c r="M111" s="27" t="s">
        <v>27</v>
      </c>
      <c r="N111" s="32">
        <v>507</v>
      </c>
      <c r="O111" s="27" t="s">
        <v>61</v>
      </c>
      <c r="P111" s="34"/>
      <c r="Q111" s="34"/>
    </row>
    <row r="112" spans="1:17" s="3" customFormat="1" ht="39.950000000000003" customHeight="1">
      <c r="A112" s="63" t="s">
        <v>330</v>
      </c>
      <c r="B112" s="69" t="s">
        <v>332</v>
      </c>
      <c r="C112" s="17" t="s">
        <v>418</v>
      </c>
      <c r="D112" s="19">
        <v>10</v>
      </c>
      <c r="E112" s="19">
        <v>10</v>
      </c>
      <c r="F112" s="19"/>
      <c r="G112" s="19"/>
      <c r="H112" s="17" t="s">
        <v>419</v>
      </c>
      <c r="I112" s="17" t="s">
        <v>420</v>
      </c>
      <c r="J112" s="19" t="s">
        <v>421</v>
      </c>
      <c r="K112" s="22">
        <v>92</v>
      </c>
      <c r="L112" s="32">
        <v>2060404</v>
      </c>
      <c r="M112" s="27" t="s">
        <v>27</v>
      </c>
      <c r="N112" s="32">
        <v>507</v>
      </c>
      <c r="O112" s="27" t="s">
        <v>61</v>
      </c>
      <c r="P112" s="34"/>
      <c r="Q112" s="34"/>
    </row>
    <row r="113" spans="1:17" s="3" customFormat="1" ht="39.950000000000003" customHeight="1">
      <c r="A113" s="64"/>
      <c r="B113" s="70"/>
      <c r="C113" s="17" t="s">
        <v>422</v>
      </c>
      <c r="D113" s="19">
        <v>10</v>
      </c>
      <c r="E113" s="19">
        <v>10</v>
      </c>
      <c r="F113" s="19"/>
      <c r="G113" s="19"/>
      <c r="H113" s="37" t="s">
        <v>423</v>
      </c>
      <c r="I113" s="17" t="s">
        <v>424</v>
      </c>
      <c r="J113" s="19" t="s">
        <v>425</v>
      </c>
      <c r="K113" s="22">
        <v>92</v>
      </c>
      <c r="L113" s="32">
        <v>2060404</v>
      </c>
      <c r="M113" s="27" t="s">
        <v>27</v>
      </c>
      <c r="N113" s="32">
        <v>507</v>
      </c>
      <c r="O113" s="27" t="s">
        <v>61</v>
      </c>
      <c r="P113" s="34"/>
      <c r="Q113" s="34"/>
    </row>
    <row r="114" spans="1:17" s="3" customFormat="1" ht="39.950000000000003" customHeight="1">
      <c r="A114" s="64"/>
      <c r="B114" s="70"/>
      <c r="C114" s="17" t="s">
        <v>426</v>
      </c>
      <c r="D114" s="19">
        <v>20</v>
      </c>
      <c r="E114" s="19">
        <v>20</v>
      </c>
      <c r="F114" s="19"/>
      <c r="G114" s="19"/>
      <c r="H114" s="17" t="s">
        <v>427</v>
      </c>
      <c r="I114" s="17" t="s">
        <v>428</v>
      </c>
      <c r="J114" s="19" t="s">
        <v>429</v>
      </c>
      <c r="K114" s="22">
        <v>92</v>
      </c>
      <c r="L114" s="32">
        <v>2060404</v>
      </c>
      <c r="M114" s="27" t="s">
        <v>27</v>
      </c>
      <c r="N114" s="32">
        <v>507</v>
      </c>
      <c r="O114" s="27" t="s">
        <v>61</v>
      </c>
      <c r="P114" s="34"/>
      <c r="Q114" s="34"/>
    </row>
    <row r="115" spans="1:17" s="3" customFormat="1" ht="39.950000000000003" customHeight="1">
      <c r="A115" s="64"/>
      <c r="B115" s="70"/>
      <c r="C115" s="17" t="s">
        <v>430</v>
      </c>
      <c r="D115" s="19">
        <v>10</v>
      </c>
      <c r="E115" s="19">
        <v>10</v>
      </c>
      <c r="F115" s="19"/>
      <c r="G115" s="19"/>
      <c r="H115" s="17" t="s">
        <v>431</v>
      </c>
      <c r="I115" s="17" t="s">
        <v>432</v>
      </c>
      <c r="J115" s="19" t="s">
        <v>433</v>
      </c>
      <c r="K115" s="22">
        <v>92</v>
      </c>
      <c r="L115" s="32">
        <v>2060404</v>
      </c>
      <c r="M115" s="27" t="s">
        <v>27</v>
      </c>
      <c r="N115" s="32">
        <v>507</v>
      </c>
      <c r="O115" s="27" t="s">
        <v>61</v>
      </c>
      <c r="P115" s="34"/>
      <c r="Q115" s="34"/>
    </row>
    <row r="116" spans="1:17" s="3" customFormat="1" ht="39.950000000000003" customHeight="1">
      <c r="A116" s="64"/>
      <c r="B116" s="70"/>
      <c r="C116" s="17" t="s">
        <v>434</v>
      </c>
      <c r="D116" s="19">
        <v>20</v>
      </c>
      <c r="E116" s="19">
        <v>20</v>
      </c>
      <c r="F116" s="19"/>
      <c r="G116" s="19"/>
      <c r="H116" s="17" t="s">
        <v>435</v>
      </c>
      <c r="I116" s="17" t="s">
        <v>436</v>
      </c>
      <c r="J116" s="19" t="s">
        <v>437</v>
      </c>
      <c r="K116" s="22">
        <v>92</v>
      </c>
      <c r="L116" s="32">
        <v>2060404</v>
      </c>
      <c r="M116" s="27" t="s">
        <v>27</v>
      </c>
      <c r="N116" s="32">
        <v>507</v>
      </c>
      <c r="O116" s="27" t="s">
        <v>61</v>
      </c>
      <c r="P116" s="34"/>
      <c r="Q116" s="34"/>
    </row>
    <row r="117" spans="1:17" s="3" customFormat="1" ht="42" customHeight="1">
      <c r="A117" s="64"/>
      <c r="B117" s="70"/>
      <c r="C117" s="17" t="s">
        <v>438</v>
      </c>
      <c r="D117" s="19">
        <v>10</v>
      </c>
      <c r="E117" s="19">
        <v>10</v>
      </c>
      <c r="F117" s="19"/>
      <c r="G117" s="19"/>
      <c r="H117" s="37" t="s">
        <v>439</v>
      </c>
      <c r="I117" s="17" t="s">
        <v>440</v>
      </c>
      <c r="J117" s="19" t="s">
        <v>441</v>
      </c>
      <c r="K117" s="22">
        <v>92</v>
      </c>
      <c r="L117" s="32">
        <v>2060404</v>
      </c>
      <c r="M117" s="27" t="s">
        <v>27</v>
      </c>
      <c r="N117" s="32">
        <v>507</v>
      </c>
      <c r="O117" s="27" t="s">
        <v>61</v>
      </c>
      <c r="P117" s="34"/>
      <c r="Q117" s="34"/>
    </row>
    <row r="118" spans="1:17" s="3" customFormat="1" ht="42" customHeight="1">
      <c r="A118" s="64"/>
      <c r="B118" s="70"/>
      <c r="C118" s="17" t="s">
        <v>442</v>
      </c>
      <c r="D118" s="19">
        <v>10</v>
      </c>
      <c r="E118" s="19">
        <v>10</v>
      </c>
      <c r="F118" s="19"/>
      <c r="G118" s="19"/>
      <c r="H118" s="37" t="s">
        <v>443</v>
      </c>
      <c r="I118" s="17" t="s">
        <v>444</v>
      </c>
      <c r="J118" s="19" t="s">
        <v>445</v>
      </c>
      <c r="K118" s="22">
        <v>92</v>
      </c>
      <c r="L118" s="32">
        <v>2060404</v>
      </c>
      <c r="M118" s="27" t="s">
        <v>27</v>
      </c>
      <c r="N118" s="32">
        <v>507</v>
      </c>
      <c r="O118" s="27" t="s">
        <v>61</v>
      </c>
      <c r="P118" s="34"/>
      <c r="Q118" s="34"/>
    </row>
    <row r="119" spans="1:17" s="3" customFormat="1" ht="45" customHeight="1">
      <c r="A119" s="64"/>
      <c r="B119" s="70"/>
      <c r="C119" s="17" t="s">
        <v>446</v>
      </c>
      <c r="D119" s="19">
        <v>10</v>
      </c>
      <c r="E119" s="19">
        <v>10</v>
      </c>
      <c r="F119" s="19"/>
      <c r="G119" s="19"/>
      <c r="H119" s="37" t="s">
        <v>447</v>
      </c>
      <c r="I119" s="17" t="s">
        <v>448</v>
      </c>
      <c r="J119" s="19" t="s">
        <v>449</v>
      </c>
      <c r="K119" s="22">
        <v>92</v>
      </c>
      <c r="L119" s="32">
        <v>2060404</v>
      </c>
      <c r="M119" s="27" t="s">
        <v>27</v>
      </c>
      <c r="N119" s="32">
        <v>507</v>
      </c>
      <c r="O119" s="27" t="s">
        <v>61</v>
      </c>
      <c r="P119" s="34"/>
      <c r="Q119" s="34"/>
    </row>
    <row r="120" spans="1:17" s="3" customFormat="1" ht="42" customHeight="1">
      <c r="A120" s="64"/>
      <c r="B120" s="70"/>
      <c r="C120" s="17" t="s">
        <v>450</v>
      </c>
      <c r="D120" s="19">
        <v>10</v>
      </c>
      <c r="E120" s="19">
        <v>10</v>
      </c>
      <c r="F120" s="19"/>
      <c r="G120" s="19"/>
      <c r="H120" s="17" t="s">
        <v>451</v>
      </c>
      <c r="I120" s="17" t="s">
        <v>452</v>
      </c>
      <c r="J120" s="19" t="s">
        <v>453</v>
      </c>
      <c r="K120" s="22">
        <v>92</v>
      </c>
      <c r="L120" s="32">
        <v>2060404</v>
      </c>
      <c r="M120" s="27" t="s">
        <v>27</v>
      </c>
      <c r="N120" s="32">
        <v>507</v>
      </c>
      <c r="O120" s="27" t="s">
        <v>61</v>
      </c>
      <c r="P120" s="34"/>
      <c r="Q120" s="34"/>
    </row>
    <row r="121" spans="1:17" s="3" customFormat="1" ht="42" customHeight="1">
      <c r="A121" s="64"/>
      <c r="B121" s="70"/>
      <c r="C121" s="17" t="s">
        <v>454</v>
      </c>
      <c r="D121" s="19">
        <v>20</v>
      </c>
      <c r="E121" s="19">
        <v>20</v>
      </c>
      <c r="F121" s="19"/>
      <c r="G121" s="19"/>
      <c r="H121" s="17" t="s">
        <v>455</v>
      </c>
      <c r="I121" s="17" t="s">
        <v>456</v>
      </c>
      <c r="J121" s="19" t="s">
        <v>457</v>
      </c>
      <c r="K121" s="22">
        <v>92</v>
      </c>
      <c r="L121" s="32">
        <v>2060404</v>
      </c>
      <c r="M121" s="27" t="s">
        <v>27</v>
      </c>
      <c r="N121" s="32">
        <v>507</v>
      </c>
      <c r="O121" s="27" t="s">
        <v>61</v>
      </c>
      <c r="P121" s="34"/>
      <c r="Q121" s="34"/>
    </row>
    <row r="122" spans="1:17" s="3" customFormat="1" ht="45" customHeight="1">
      <c r="A122" s="64"/>
      <c r="B122" s="70"/>
      <c r="C122" s="17" t="s">
        <v>458</v>
      </c>
      <c r="D122" s="19">
        <v>20</v>
      </c>
      <c r="E122" s="19">
        <v>20</v>
      </c>
      <c r="F122" s="19"/>
      <c r="G122" s="19"/>
      <c r="H122" s="17" t="s">
        <v>459</v>
      </c>
      <c r="I122" s="17" t="s">
        <v>460</v>
      </c>
      <c r="J122" s="19" t="s">
        <v>461</v>
      </c>
      <c r="K122" s="22">
        <v>92</v>
      </c>
      <c r="L122" s="32">
        <v>2060404</v>
      </c>
      <c r="M122" s="27" t="s">
        <v>27</v>
      </c>
      <c r="N122" s="32">
        <v>507</v>
      </c>
      <c r="O122" s="27" t="s">
        <v>61</v>
      </c>
      <c r="P122" s="34"/>
      <c r="Q122" s="34"/>
    </row>
    <row r="123" spans="1:17" s="3" customFormat="1" ht="42" customHeight="1">
      <c r="A123" s="65"/>
      <c r="B123" s="71"/>
      <c r="C123" s="17" t="s">
        <v>462</v>
      </c>
      <c r="D123" s="19">
        <v>10</v>
      </c>
      <c r="E123" s="19">
        <v>10</v>
      </c>
      <c r="F123" s="19"/>
      <c r="G123" s="19"/>
      <c r="H123" s="17" t="s">
        <v>463</v>
      </c>
      <c r="I123" s="17" t="s">
        <v>464</v>
      </c>
      <c r="J123" s="19" t="s">
        <v>465</v>
      </c>
      <c r="K123" s="22">
        <v>92</v>
      </c>
      <c r="L123" s="32">
        <v>2060404</v>
      </c>
      <c r="M123" s="27" t="s">
        <v>27</v>
      </c>
      <c r="N123" s="32">
        <v>507</v>
      </c>
      <c r="O123" s="27" t="s">
        <v>61</v>
      </c>
      <c r="P123" s="34"/>
      <c r="Q123" s="34"/>
    </row>
    <row r="124" spans="1:17" s="2" customFormat="1" ht="42" customHeight="1">
      <c r="A124" s="63" t="s">
        <v>330</v>
      </c>
      <c r="B124" s="76" t="s">
        <v>466</v>
      </c>
      <c r="C124" s="13" t="s">
        <v>467</v>
      </c>
      <c r="D124" s="16">
        <f>SUBTOTAL(9,D125)</f>
        <v>10</v>
      </c>
      <c r="E124" s="16">
        <f t="shared" ref="E124:G124" si="9">SUBTOTAL(9,E125)</f>
        <v>10</v>
      </c>
      <c r="F124" s="16">
        <f t="shared" si="9"/>
        <v>0</v>
      </c>
      <c r="G124" s="16">
        <f t="shared" si="9"/>
        <v>0</v>
      </c>
      <c r="H124" s="43"/>
      <c r="I124" s="43"/>
      <c r="J124" s="16"/>
      <c r="K124" s="45"/>
      <c r="L124" s="39"/>
      <c r="M124" s="13"/>
      <c r="N124" s="39"/>
      <c r="O124" s="13"/>
      <c r="P124" s="39"/>
      <c r="Q124" s="39"/>
    </row>
    <row r="125" spans="1:17" s="3" customFormat="1" ht="42" customHeight="1">
      <c r="A125" s="64"/>
      <c r="B125" s="76"/>
      <c r="C125" s="17" t="s">
        <v>468</v>
      </c>
      <c r="D125" s="19">
        <v>10</v>
      </c>
      <c r="E125" s="19">
        <v>10</v>
      </c>
      <c r="F125" s="19"/>
      <c r="G125" s="19"/>
      <c r="H125" s="17" t="s">
        <v>469</v>
      </c>
      <c r="I125" s="17" t="s">
        <v>470</v>
      </c>
      <c r="J125" s="19" t="s">
        <v>471</v>
      </c>
      <c r="K125" s="22">
        <v>92</v>
      </c>
      <c r="L125" s="32">
        <v>2060404</v>
      </c>
      <c r="M125" s="27" t="s">
        <v>27</v>
      </c>
      <c r="N125" s="32">
        <v>507</v>
      </c>
      <c r="O125" s="27" t="s">
        <v>61</v>
      </c>
      <c r="P125" s="34"/>
      <c r="Q125" s="34"/>
    </row>
    <row r="126" spans="1:17" s="2" customFormat="1" ht="42" customHeight="1">
      <c r="A126" s="64"/>
      <c r="B126" s="78" t="s">
        <v>472</v>
      </c>
      <c r="C126" s="39" t="s">
        <v>473</v>
      </c>
      <c r="D126" s="16">
        <f>SUBTOTAL(9,D127)</f>
        <v>10</v>
      </c>
      <c r="E126" s="16">
        <f t="shared" ref="E126:G126" si="10">SUBTOTAL(9,E127)</f>
        <v>10</v>
      </c>
      <c r="F126" s="16">
        <f t="shared" si="10"/>
        <v>0</v>
      </c>
      <c r="G126" s="16">
        <f t="shared" si="10"/>
        <v>0</v>
      </c>
      <c r="H126" s="48"/>
      <c r="I126" s="43"/>
      <c r="J126" s="16"/>
      <c r="K126" s="45"/>
      <c r="L126" s="39"/>
      <c r="M126" s="13"/>
      <c r="N126" s="39"/>
      <c r="O126" s="13"/>
      <c r="P126" s="39"/>
      <c r="Q126" s="39"/>
    </row>
    <row r="127" spans="1:17" s="3" customFormat="1" ht="42" customHeight="1">
      <c r="A127" s="65"/>
      <c r="B127" s="78"/>
      <c r="C127" s="17" t="s">
        <v>474</v>
      </c>
      <c r="D127" s="19">
        <v>10</v>
      </c>
      <c r="E127" s="19">
        <v>10</v>
      </c>
      <c r="F127" s="19"/>
      <c r="G127" s="19"/>
      <c r="H127" s="37" t="s">
        <v>475</v>
      </c>
      <c r="I127" s="17" t="s">
        <v>476</v>
      </c>
      <c r="J127" s="19" t="s">
        <v>477</v>
      </c>
      <c r="K127" s="22">
        <v>92</v>
      </c>
      <c r="L127" s="32">
        <v>2060404</v>
      </c>
      <c r="M127" s="27" t="s">
        <v>27</v>
      </c>
      <c r="N127" s="32">
        <v>507</v>
      </c>
      <c r="O127" s="27" t="s">
        <v>61</v>
      </c>
      <c r="P127" s="34"/>
      <c r="Q127" s="34"/>
    </row>
    <row r="128" spans="1:17" s="2" customFormat="1" ht="39.950000000000003" customHeight="1">
      <c r="A128" s="75" t="s">
        <v>478</v>
      </c>
      <c r="B128" s="77" t="s">
        <v>479</v>
      </c>
      <c r="C128" s="77"/>
      <c r="D128" s="21">
        <f>SUBTOTAL(9,D130:D135)</f>
        <v>320</v>
      </c>
      <c r="E128" s="21">
        <f t="shared" ref="E128:G128" si="11">SUBTOTAL(9,E130:E135)</f>
        <v>20</v>
      </c>
      <c r="F128" s="21">
        <f t="shared" si="11"/>
        <v>300</v>
      </c>
      <c r="G128" s="21">
        <f t="shared" si="11"/>
        <v>0</v>
      </c>
      <c r="H128" s="43"/>
      <c r="I128" s="43"/>
      <c r="J128" s="21"/>
      <c r="K128" s="21"/>
      <c r="L128" s="47"/>
      <c r="M128" s="43"/>
      <c r="N128" s="47"/>
      <c r="O128" s="43"/>
      <c r="P128" s="47"/>
      <c r="Q128" s="47"/>
    </row>
    <row r="129" spans="1:17" s="2" customFormat="1" ht="39.950000000000003" customHeight="1">
      <c r="A129" s="75"/>
      <c r="B129" s="75" t="s">
        <v>480</v>
      </c>
      <c r="C129" s="43" t="s">
        <v>52</v>
      </c>
      <c r="D129" s="21">
        <f>SUBTOTAL(9,D130:D131)</f>
        <v>300</v>
      </c>
      <c r="E129" s="21">
        <f t="shared" ref="E129:G129" si="12">SUBTOTAL(9,E130:E131)</f>
        <v>0</v>
      </c>
      <c r="F129" s="21">
        <f t="shared" si="12"/>
        <v>300</v>
      </c>
      <c r="G129" s="21">
        <f t="shared" si="12"/>
        <v>0</v>
      </c>
      <c r="H129" s="43"/>
      <c r="I129" s="43"/>
      <c r="J129" s="21"/>
      <c r="K129" s="21"/>
      <c r="L129" s="47"/>
      <c r="M129" s="43"/>
      <c r="N129" s="47"/>
      <c r="O129" s="43"/>
      <c r="P129" s="47"/>
      <c r="Q129" s="47"/>
    </row>
    <row r="130" spans="1:17" s="3" customFormat="1" ht="39.950000000000003" customHeight="1">
      <c r="A130" s="75"/>
      <c r="B130" s="75"/>
      <c r="C130" s="17" t="s">
        <v>481</v>
      </c>
      <c r="D130" s="22">
        <v>100</v>
      </c>
      <c r="E130" s="42"/>
      <c r="F130" s="22">
        <v>100</v>
      </c>
      <c r="G130" s="22"/>
      <c r="H130" s="29"/>
      <c r="I130" s="17"/>
      <c r="J130" s="22"/>
      <c r="K130" s="22">
        <v>92</v>
      </c>
      <c r="L130" s="19">
        <v>2069999</v>
      </c>
      <c r="M130" s="17" t="s">
        <v>54</v>
      </c>
      <c r="N130" s="19">
        <v>505</v>
      </c>
      <c r="O130" s="17" t="s">
        <v>55</v>
      </c>
      <c r="P130" s="35"/>
      <c r="Q130" s="35"/>
    </row>
    <row r="131" spans="1:17" s="3" customFormat="1" ht="39.950000000000003" customHeight="1">
      <c r="A131" s="75"/>
      <c r="B131" s="75"/>
      <c r="C131" s="17" t="s">
        <v>482</v>
      </c>
      <c r="D131" s="41">
        <v>200</v>
      </c>
      <c r="E131" s="42"/>
      <c r="F131" s="41">
        <v>200</v>
      </c>
      <c r="G131" s="41"/>
      <c r="H131" s="29"/>
      <c r="I131" s="29"/>
      <c r="J131" s="22"/>
      <c r="K131" s="22">
        <v>92</v>
      </c>
      <c r="L131" s="19">
        <v>2069999</v>
      </c>
      <c r="M131" s="17" t="s">
        <v>54</v>
      </c>
      <c r="N131" s="19">
        <v>505</v>
      </c>
      <c r="O131" s="17" t="s">
        <v>55</v>
      </c>
      <c r="P131" s="35"/>
      <c r="Q131" s="35"/>
    </row>
    <row r="132" spans="1:17" s="2" customFormat="1" ht="39.950000000000003" customHeight="1">
      <c r="A132" s="75"/>
      <c r="B132" s="76" t="s">
        <v>483</v>
      </c>
      <c r="C132" s="13" t="s">
        <v>484</v>
      </c>
      <c r="D132" s="16">
        <f>SUBTOTAL(9,D133)</f>
        <v>10</v>
      </c>
      <c r="E132" s="16">
        <f t="shared" ref="E132:G132" si="13">SUBTOTAL(9,E133)</f>
        <v>10</v>
      </c>
      <c r="F132" s="16">
        <f t="shared" si="13"/>
        <v>0</v>
      </c>
      <c r="G132" s="16">
        <f t="shared" si="13"/>
        <v>0</v>
      </c>
      <c r="H132" s="43"/>
      <c r="I132" s="44"/>
      <c r="J132" s="16"/>
      <c r="K132" s="45"/>
      <c r="L132" s="39"/>
      <c r="M132" s="13"/>
      <c r="N132" s="39"/>
      <c r="O132" s="13"/>
      <c r="P132" s="39"/>
      <c r="Q132" s="39"/>
    </row>
    <row r="133" spans="1:17" s="3" customFormat="1" ht="39.950000000000003" customHeight="1">
      <c r="A133" s="75"/>
      <c r="B133" s="76"/>
      <c r="C133" s="38" t="s">
        <v>485</v>
      </c>
      <c r="D133" s="19">
        <v>10</v>
      </c>
      <c r="E133" s="19">
        <v>10</v>
      </c>
      <c r="F133" s="19"/>
      <c r="G133" s="19"/>
      <c r="H133" s="17" t="s">
        <v>486</v>
      </c>
      <c r="I133" s="38" t="s">
        <v>487</v>
      </c>
      <c r="J133" s="19" t="s">
        <v>488</v>
      </c>
      <c r="K133" s="22">
        <v>92</v>
      </c>
      <c r="L133" s="32">
        <v>2060404</v>
      </c>
      <c r="M133" s="27" t="s">
        <v>27</v>
      </c>
      <c r="N133" s="32">
        <v>507</v>
      </c>
      <c r="O133" s="27" t="s">
        <v>61</v>
      </c>
      <c r="P133" s="34"/>
      <c r="Q133" s="34"/>
    </row>
    <row r="134" spans="1:17" s="2" customFormat="1" ht="39.950000000000003" customHeight="1">
      <c r="A134" s="75"/>
      <c r="B134" s="75" t="s">
        <v>489</v>
      </c>
      <c r="C134" s="43" t="s">
        <v>490</v>
      </c>
      <c r="D134" s="16">
        <f>SUBTOTAL(9,D135)</f>
        <v>10</v>
      </c>
      <c r="E134" s="16">
        <f t="shared" ref="E134:G134" si="14">SUBTOTAL(9,E135)</f>
        <v>10</v>
      </c>
      <c r="F134" s="16">
        <f t="shared" si="14"/>
        <v>0</v>
      </c>
      <c r="G134" s="16">
        <f t="shared" si="14"/>
        <v>0</v>
      </c>
      <c r="H134" s="43"/>
      <c r="I134" s="44"/>
      <c r="J134" s="16"/>
      <c r="K134" s="45"/>
      <c r="L134" s="39"/>
      <c r="M134" s="13"/>
      <c r="N134" s="39"/>
      <c r="O134" s="13"/>
      <c r="P134" s="39"/>
      <c r="Q134" s="39"/>
    </row>
    <row r="135" spans="1:17" s="3" customFormat="1" ht="39.950000000000003" customHeight="1">
      <c r="A135" s="75"/>
      <c r="B135" s="75"/>
      <c r="C135" s="38" t="s">
        <v>491</v>
      </c>
      <c r="D135" s="19">
        <v>10</v>
      </c>
      <c r="E135" s="19">
        <v>10</v>
      </c>
      <c r="F135" s="19"/>
      <c r="G135" s="19"/>
      <c r="H135" s="17" t="s">
        <v>492</v>
      </c>
      <c r="I135" s="38" t="s">
        <v>493</v>
      </c>
      <c r="J135" s="19" t="s">
        <v>494</v>
      </c>
      <c r="K135" s="22">
        <v>92</v>
      </c>
      <c r="L135" s="32">
        <v>2060404</v>
      </c>
      <c r="M135" s="27" t="s">
        <v>27</v>
      </c>
      <c r="N135" s="32">
        <v>507</v>
      </c>
      <c r="O135" s="27" t="s">
        <v>61</v>
      </c>
      <c r="P135" s="34"/>
      <c r="Q135" s="34"/>
    </row>
    <row r="136" spans="1:17" s="2" customFormat="1" ht="39.950000000000003" customHeight="1">
      <c r="A136" s="63" t="s">
        <v>495</v>
      </c>
      <c r="B136" s="77" t="s">
        <v>496</v>
      </c>
      <c r="C136" s="77"/>
      <c r="D136" s="21">
        <f>SUBTOTAL(9,D138:D152)</f>
        <v>470</v>
      </c>
      <c r="E136" s="21">
        <f t="shared" ref="E136:G136" si="15">SUBTOTAL(9,E138:E152)</f>
        <v>170</v>
      </c>
      <c r="F136" s="21">
        <f t="shared" si="15"/>
        <v>300</v>
      </c>
      <c r="G136" s="21">
        <f t="shared" si="15"/>
        <v>0</v>
      </c>
      <c r="H136" s="43"/>
      <c r="I136" s="43"/>
      <c r="J136" s="21"/>
      <c r="K136" s="21"/>
      <c r="L136" s="47"/>
      <c r="M136" s="43"/>
      <c r="N136" s="47"/>
      <c r="O136" s="43"/>
      <c r="P136" s="47"/>
      <c r="Q136" s="47"/>
    </row>
    <row r="137" spans="1:17" s="2" customFormat="1" ht="39.950000000000003" customHeight="1">
      <c r="A137" s="64"/>
      <c r="B137" s="69" t="s">
        <v>497</v>
      </c>
      <c r="C137" s="13" t="s">
        <v>52</v>
      </c>
      <c r="D137" s="21">
        <f>SUBTOTAL(9,D138:D141)</f>
        <v>410</v>
      </c>
      <c r="E137" s="21">
        <f t="shared" ref="E137:G137" si="16">SUBTOTAL(9,E138:E141)</f>
        <v>110</v>
      </c>
      <c r="F137" s="21">
        <f t="shared" si="16"/>
        <v>300</v>
      </c>
      <c r="G137" s="21">
        <f t="shared" si="16"/>
        <v>0</v>
      </c>
      <c r="H137" s="43"/>
      <c r="I137" s="43"/>
      <c r="J137" s="21"/>
      <c r="K137" s="21"/>
      <c r="L137" s="47"/>
      <c r="M137" s="43"/>
      <c r="N137" s="47"/>
      <c r="O137" s="43"/>
      <c r="P137" s="47"/>
      <c r="Q137" s="47"/>
    </row>
    <row r="138" spans="1:17" s="3" customFormat="1" ht="39.950000000000003" customHeight="1">
      <c r="A138" s="64"/>
      <c r="B138" s="70"/>
      <c r="C138" s="17" t="s">
        <v>498</v>
      </c>
      <c r="D138" s="22">
        <v>100</v>
      </c>
      <c r="E138" s="42"/>
      <c r="F138" s="22">
        <v>100</v>
      </c>
      <c r="G138" s="22"/>
      <c r="H138" s="29"/>
      <c r="I138" s="29"/>
      <c r="J138" s="22"/>
      <c r="K138" s="22">
        <v>92</v>
      </c>
      <c r="L138" s="19">
        <v>2069999</v>
      </c>
      <c r="M138" s="17" t="s">
        <v>54</v>
      </c>
      <c r="N138" s="19">
        <v>505</v>
      </c>
      <c r="O138" s="17" t="s">
        <v>55</v>
      </c>
      <c r="P138" s="35"/>
      <c r="Q138" s="35"/>
    </row>
    <row r="139" spans="1:17" s="3" customFormat="1" ht="39.950000000000003" customHeight="1">
      <c r="A139" s="64"/>
      <c r="B139" s="70"/>
      <c r="C139" s="17" t="s">
        <v>499</v>
      </c>
      <c r="D139" s="41">
        <v>200</v>
      </c>
      <c r="E139" s="42"/>
      <c r="F139" s="41">
        <v>200</v>
      </c>
      <c r="G139" s="41"/>
      <c r="H139" s="29"/>
      <c r="I139" s="17"/>
      <c r="J139" s="22"/>
      <c r="K139" s="22">
        <v>92</v>
      </c>
      <c r="L139" s="19">
        <v>2069999</v>
      </c>
      <c r="M139" s="17" t="s">
        <v>54</v>
      </c>
      <c r="N139" s="19">
        <v>505</v>
      </c>
      <c r="O139" s="17" t="s">
        <v>55</v>
      </c>
      <c r="P139" s="35"/>
      <c r="Q139" s="35"/>
    </row>
    <row r="140" spans="1:17" s="3" customFormat="1" ht="39.950000000000003" customHeight="1">
      <c r="A140" s="64"/>
      <c r="B140" s="70"/>
      <c r="C140" s="17" t="s">
        <v>500</v>
      </c>
      <c r="D140" s="19">
        <v>100</v>
      </c>
      <c r="E140" s="19">
        <v>100</v>
      </c>
      <c r="F140" s="19"/>
      <c r="G140" s="19"/>
      <c r="H140" s="17" t="s">
        <v>501</v>
      </c>
      <c r="I140" s="17" t="s">
        <v>502</v>
      </c>
      <c r="J140" s="19" t="s">
        <v>503</v>
      </c>
      <c r="K140" s="22">
        <v>92</v>
      </c>
      <c r="L140" s="32">
        <v>2060404</v>
      </c>
      <c r="M140" s="27" t="s">
        <v>27</v>
      </c>
      <c r="N140" s="32">
        <v>507</v>
      </c>
      <c r="O140" s="27" t="s">
        <v>61</v>
      </c>
      <c r="P140" s="34"/>
      <c r="Q140" s="34"/>
    </row>
    <row r="141" spans="1:17" s="3" customFormat="1" ht="39.950000000000003" customHeight="1">
      <c r="A141" s="64"/>
      <c r="B141" s="71"/>
      <c r="C141" s="17" t="s">
        <v>504</v>
      </c>
      <c r="D141" s="19">
        <v>10</v>
      </c>
      <c r="E141" s="19">
        <v>10</v>
      </c>
      <c r="F141" s="19"/>
      <c r="G141" s="19"/>
      <c r="H141" s="17" t="s">
        <v>505</v>
      </c>
      <c r="I141" s="17" t="s">
        <v>506</v>
      </c>
      <c r="J141" s="19" t="s">
        <v>507</v>
      </c>
      <c r="K141" s="22">
        <v>92</v>
      </c>
      <c r="L141" s="32">
        <v>2060404</v>
      </c>
      <c r="M141" s="27" t="s">
        <v>27</v>
      </c>
      <c r="N141" s="32">
        <v>507</v>
      </c>
      <c r="O141" s="27" t="s">
        <v>61</v>
      </c>
      <c r="P141" s="34"/>
      <c r="Q141" s="34"/>
    </row>
    <row r="142" spans="1:17" s="2" customFormat="1" ht="39.950000000000003" customHeight="1">
      <c r="A142" s="64"/>
      <c r="B142" s="76" t="s">
        <v>508</v>
      </c>
      <c r="C142" s="13" t="s">
        <v>509</v>
      </c>
      <c r="D142" s="16">
        <f>SUBTOTAL(9,D143:D144)</f>
        <v>20</v>
      </c>
      <c r="E142" s="16">
        <f t="shared" ref="E142:G142" si="17">SUBTOTAL(9,E143:E144)</f>
        <v>20</v>
      </c>
      <c r="F142" s="16">
        <f t="shared" si="17"/>
        <v>0</v>
      </c>
      <c r="G142" s="16">
        <f t="shared" si="17"/>
        <v>0</v>
      </c>
      <c r="H142" s="43"/>
      <c r="I142" s="43"/>
      <c r="J142" s="16"/>
      <c r="K142" s="45"/>
      <c r="L142" s="39"/>
      <c r="M142" s="13"/>
      <c r="N142" s="39"/>
      <c r="O142" s="13"/>
      <c r="P142" s="39"/>
      <c r="Q142" s="39"/>
    </row>
    <row r="143" spans="1:17" s="3" customFormat="1" ht="39.950000000000003" customHeight="1">
      <c r="A143" s="64"/>
      <c r="B143" s="76"/>
      <c r="C143" s="17" t="s">
        <v>510</v>
      </c>
      <c r="D143" s="19">
        <v>10</v>
      </c>
      <c r="E143" s="19">
        <v>10</v>
      </c>
      <c r="F143" s="19"/>
      <c r="G143" s="19"/>
      <c r="H143" s="17" t="s">
        <v>511</v>
      </c>
      <c r="I143" s="17" t="s">
        <v>512</v>
      </c>
      <c r="J143" s="19" t="s">
        <v>513</v>
      </c>
      <c r="K143" s="22">
        <v>92</v>
      </c>
      <c r="L143" s="32">
        <v>2060404</v>
      </c>
      <c r="M143" s="27" t="s">
        <v>27</v>
      </c>
      <c r="N143" s="32">
        <v>507</v>
      </c>
      <c r="O143" s="27" t="s">
        <v>61</v>
      </c>
      <c r="P143" s="34"/>
      <c r="Q143" s="34"/>
    </row>
    <row r="144" spans="1:17" s="3" customFormat="1" ht="39.950000000000003" customHeight="1">
      <c r="A144" s="64"/>
      <c r="B144" s="76"/>
      <c r="C144" s="17" t="s">
        <v>514</v>
      </c>
      <c r="D144" s="19">
        <v>10</v>
      </c>
      <c r="E144" s="19">
        <v>10</v>
      </c>
      <c r="F144" s="19"/>
      <c r="G144" s="19"/>
      <c r="H144" s="17" t="s">
        <v>515</v>
      </c>
      <c r="I144" s="17" t="s">
        <v>516</v>
      </c>
      <c r="J144" s="19" t="s">
        <v>517</v>
      </c>
      <c r="K144" s="22">
        <v>92</v>
      </c>
      <c r="L144" s="32">
        <v>2060404</v>
      </c>
      <c r="M144" s="27" t="s">
        <v>27</v>
      </c>
      <c r="N144" s="32">
        <v>507</v>
      </c>
      <c r="O144" s="27" t="s">
        <v>61</v>
      </c>
      <c r="P144" s="34"/>
      <c r="Q144" s="34"/>
    </row>
    <row r="145" spans="1:17" s="2" customFormat="1" ht="39.950000000000003" customHeight="1">
      <c r="A145" s="64"/>
      <c r="B145" s="76" t="s">
        <v>518</v>
      </c>
      <c r="C145" s="13" t="s">
        <v>519</v>
      </c>
      <c r="D145" s="16">
        <f>SUBTOTAL(9,D146)</f>
        <v>10</v>
      </c>
      <c r="E145" s="16">
        <f t="shared" ref="E145:G145" si="18">SUBTOTAL(9,E146)</f>
        <v>10</v>
      </c>
      <c r="F145" s="16">
        <f t="shared" si="18"/>
        <v>0</v>
      </c>
      <c r="G145" s="16">
        <f t="shared" si="18"/>
        <v>0</v>
      </c>
      <c r="H145" s="43"/>
      <c r="I145" s="44"/>
      <c r="J145" s="16"/>
      <c r="K145" s="45"/>
      <c r="L145" s="39"/>
      <c r="M145" s="13"/>
      <c r="N145" s="39"/>
      <c r="O145" s="13"/>
      <c r="P145" s="39"/>
      <c r="Q145" s="39"/>
    </row>
    <row r="146" spans="1:17" s="3" customFormat="1" ht="39.950000000000003" customHeight="1">
      <c r="A146" s="64"/>
      <c r="B146" s="76"/>
      <c r="C146" s="38" t="s">
        <v>520</v>
      </c>
      <c r="D146" s="19">
        <v>10</v>
      </c>
      <c r="E146" s="19">
        <v>10</v>
      </c>
      <c r="F146" s="19"/>
      <c r="G146" s="19"/>
      <c r="H146" s="17" t="s">
        <v>521</v>
      </c>
      <c r="I146" s="38" t="s">
        <v>522</v>
      </c>
      <c r="J146" s="19" t="s">
        <v>523</v>
      </c>
      <c r="K146" s="22">
        <v>92</v>
      </c>
      <c r="L146" s="32">
        <v>2060404</v>
      </c>
      <c r="M146" s="27" t="s">
        <v>27</v>
      </c>
      <c r="N146" s="32">
        <v>507</v>
      </c>
      <c r="O146" s="27" t="s">
        <v>61</v>
      </c>
      <c r="P146" s="34"/>
      <c r="Q146" s="34"/>
    </row>
    <row r="147" spans="1:17" s="2" customFormat="1" ht="39.950000000000003" customHeight="1">
      <c r="A147" s="64"/>
      <c r="B147" s="76" t="s">
        <v>524</v>
      </c>
      <c r="C147" s="13" t="s">
        <v>525</v>
      </c>
      <c r="D147" s="16">
        <f>SUBTOTAL(9,D148)</f>
        <v>10</v>
      </c>
      <c r="E147" s="16">
        <f t="shared" ref="E147:G147" si="19">SUBTOTAL(9,E148)</f>
        <v>10</v>
      </c>
      <c r="F147" s="16">
        <f t="shared" si="19"/>
        <v>0</v>
      </c>
      <c r="G147" s="16">
        <f t="shared" si="19"/>
        <v>0</v>
      </c>
      <c r="H147" s="43"/>
      <c r="I147" s="43"/>
      <c r="J147" s="16"/>
      <c r="K147" s="45"/>
      <c r="L147" s="39"/>
      <c r="M147" s="13"/>
      <c r="N147" s="39"/>
      <c r="O147" s="13"/>
      <c r="P147" s="39"/>
      <c r="Q147" s="39"/>
    </row>
    <row r="148" spans="1:17" s="3" customFormat="1" ht="39.950000000000003" customHeight="1">
      <c r="A148" s="65"/>
      <c r="B148" s="76"/>
      <c r="C148" s="17" t="s">
        <v>526</v>
      </c>
      <c r="D148" s="19">
        <v>10</v>
      </c>
      <c r="E148" s="19">
        <v>10</v>
      </c>
      <c r="F148" s="19"/>
      <c r="G148" s="19"/>
      <c r="H148" s="17" t="s">
        <v>527</v>
      </c>
      <c r="I148" s="17" t="s">
        <v>528</v>
      </c>
      <c r="J148" s="19" t="s">
        <v>529</v>
      </c>
      <c r="K148" s="22">
        <v>92</v>
      </c>
      <c r="L148" s="32">
        <v>2060404</v>
      </c>
      <c r="M148" s="27" t="s">
        <v>27</v>
      </c>
      <c r="N148" s="32">
        <v>507</v>
      </c>
      <c r="O148" s="27" t="s">
        <v>61</v>
      </c>
      <c r="P148" s="34"/>
      <c r="Q148" s="34"/>
    </row>
    <row r="149" spans="1:17" s="2" customFormat="1" ht="39.950000000000003" customHeight="1">
      <c r="A149" s="63" t="s">
        <v>495</v>
      </c>
      <c r="B149" s="76" t="s">
        <v>530</v>
      </c>
      <c r="C149" s="13" t="s">
        <v>531</v>
      </c>
      <c r="D149" s="16">
        <f>SUBTOTAL(9,D150)</f>
        <v>10</v>
      </c>
      <c r="E149" s="16">
        <f t="shared" ref="E149:G149" si="20">SUBTOTAL(9,E150)</f>
        <v>10</v>
      </c>
      <c r="F149" s="16">
        <f t="shared" si="20"/>
        <v>0</v>
      </c>
      <c r="G149" s="16">
        <f t="shared" si="20"/>
        <v>0</v>
      </c>
      <c r="H149" s="43"/>
      <c r="I149" s="43"/>
      <c r="J149" s="16"/>
      <c r="K149" s="45"/>
      <c r="L149" s="39"/>
      <c r="M149" s="13"/>
      <c r="N149" s="39"/>
      <c r="O149" s="13"/>
      <c r="P149" s="39"/>
      <c r="Q149" s="39"/>
    </row>
    <row r="150" spans="1:17" s="3" customFormat="1" ht="39.950000000000003" customHeight="1">
      <c r="A150" s="64"/>
      <c r="B150" s="76"/>
      <c r="C150" s="17" t="s">
        <v>532</v>
      </c>
      <c r="D150" s="19">
        <v>10</v>
      </c>
      <c r="E150" s="19">
        <v>10</v>
      </c>
      <c r="F150" s="19"/>
      <c r="G150" s="19"/>
      <c r="H150" s="17" t="s">
        <v>533</v>
      </c>
      <c r="I150" s="17" t="s">
        <v>534</v>
      </c>
      <c r="J150" s="19" t="s">
        <v>535</v>
      </c>
      <c r="K150" s="22">
        <v>92</v>
      </c>
      <c r="L150" s="32">
        <v>2060404</v>
      </c>
      <c r="M150" s="27" t="s">
        <v>27</v>
      </c>
      <c r="N150" s="32">
        <v>507</v>
      </c>
      <c r="O150" s="27" t="s">
        <v>61</v>
      </c>
      <c r="P150" s="34"/>
      <c r="Q150" s="34"/>
    </row>
    <row r="151" spans="1:17" s="2" customFormat="1" ht="39.950000000000003" customHeight="1">
      <c r="A151" s="64"/>
      <c r="B151" s="76" t="s">
        <v>536</v>
      </c>
      <c r="C151" s="13" t="s">
        <v>537</v>
      </c>
      <c r="D151" s="16">
        <f>SUBTOTAL(9,D152)</f>
        <v>10</v>
      </c>
      <c r="E151" s="16">
        <f t="shared" ref="E151:G151" si="21">SUBTOTAL(9,E152)</f>
        <v>10</v>
      </c>
      <c r="F151" s="16">
        <f t="shared" si="21"/>
        <v>0</v>
      </c>
      <c r="G151" s="16">
        <f t="shared" si="21"/>
        <v>0</v>
      </c>
      <c r="H151" s="43"/>
      <c r="I151" s="43"/>
      <c r="J151" s="16"/>
      <c r="K151" s="45"/>
      <c r="L151" s="39"/>
      <c r="M151" s="13"/>
      <c r="N151" s="39"/>
      <c r="O151" s="13"/>
      <c r="P151" s="39"/>
      <c r="Q151" s="39"/>
    </row>
    <row r="152" spans="1:17" s="3" customFormat="1" ht="39.950000000000003" customHeight="1">
      <c r="A152" s="65"/>
      <c r="B152" s="76"/>
      <c r="C152" s="17" t="s">
        <v>538</v>
      </c>
      <c r="D152" s="19">
        <v>10</v>
      </c>
      <c r="E152" s="19">
        <v>10</v>
      </c>
      <c r="F152" s="19"/>
      <c r="G152" s="19"/>
      <c r="H152" s="17" t="s">
        <v>539</v>
      </c>
      <c r="I152" s="17" t="s">
        <v>540</v>
      </c>
      <c r="J152" s="19" t="s">
        <v>541</v>
      </c>
      <c r="K152" s="22">
        <v>92</v>
      </c>
      <c r="L152" s="32">
        <v>2060404</v>
      </c>
      <c r="M152" s="27" t="s">
        <v>27</v>
      </c>
      <c r="N152" s="32">
        <v>507</v>
      </c>
      <c r="O152" s="27" t="s">
        <v>61</v>
      </c>
      <c r="P152" s="34"/>
      <c r="Q152" s="34"/>
    </row>
    <row r="153" spans="1:17" s="2" customFormat="1" ht="39.950000000000003" customHeight="1">
      <c r="A153" s="75" t="s">
        <v>542</v>
      </c>
      <c r="B153" s="77" t="s">
        <v>543</v>
      </c>
      <c r="C153" s="77"/>
      <c r="D153" s="16">
        <f>SUBTOTAL(9,D155:D160)</f>
        <v>230</v>
      </c>
      <c r="E153" s="16">
        <f t="shared" ref="E153:G153" si="22">SUBTOTAL(9,E155:E160)</f>
        <v>30</v>
      </c>
      <c r="F153" s="16">
        <f t="shared" si="22"/>
        <v>200</v>
      </c>
      <c r="G153" s="16">
        <f t="shared" si="22"/>
        <v>0</v>
      </c>
      <c r="H153" s="43"/>
      <c r="I153" s="44"/>
      <c r="J153" s="16"/>
      <c r="K153" s="45"/>
      <c r="L153" s="39"/>
      <c r="M153" s="13"/>
      <c r="N153" s="39"/>
      <c r="O153" s="13"/>
      <c r="P153" s="39"/>
      <c r="Q153" s="39"/>
    </row>
    <row r="154" spans="1:17" s="2" customFormat="1" ht="39.950000000000003" customHeight="1">
      <c r="A154" s="75"/>
      <c r="B154" s="76" t="s">
        <v>544</v>
      </c>
      <c r="C154" s="13" t="s">
        <v>545</v>
      </c>
      <c r="D154" s="16">
        <f>SUBTOTAL(9,D155)</f>
        <v>10</v>
      </c>
      <c r="E154" s="16">
        <f t="shared" ref="E154:G154" si="23">SUBTOTAL(9,E155)</f>
        <v>10</v>
      </c>
      <c r="F154" s="16">
        <f t="shared" si="23"/>
        <v>0</v>
      </c>
      <c r="G154" s="16">
        <f t="shared" si="23"/>
        <v>0</v>
      </c>
      <c r="H154" s="43"/>
      <c r="I154" s="44"/>
      <c r="J154" s="16"/>
      <c r="K154" s="45"/>
      <c r="L154" s="39"/>
      <c r="M154" s="13"/>
      <c r="N154" s="39"/>
      <c r="O154" s="13"/>
      <c r="P154" s="39"/>
      <c r="Q154" s="39"/>
    </row>
    <row r="155" spans="1:17" s="3" customFormat="1" ht="39.950000000000003" customHeight="1">
      <c r="A155" s="75"/>
      <c r="B155" s="76"/>
      <c r="C155" s="38" t="s">
        <v>546</v>
      </c>
      <c r="D155" s="19">
        <v>10</v>
      </c>
      <c r="E155" s="19">
        <v>10</v>
      </c>
      <c r="F155" s="19"/>
      <c r="G155" s="19"/>
      <c r="H155" s="17" t="s">
        <v>547</v>
      </c>
      <c r="I155" s="38" t="s">
        <v>548</v>
      </c>
      <c r="J155" s="19" t="s">
        <v>549</v>
      </c>
      <c r="K155" s="22">
        <v>92</v>
      </c>
      <c r="L155" s="32">
        <v>2060404</v>
      </c>
      <c r="M155" s="27" t="s">
        <v>27</v>
      </c>
      <c r="N155" s="32">
        <v>507</v>
      </c>
      <c r="O155" s="27" t="s">
        <v>61</v>
      </c>
      <c r="P155" s="34"/>
      <c r="Q155" s="34"/>
    </row>
    <row r="156" spans="1:17" s="2" customFormat="1" ht="39.950000000000003" customHeight="1">
      <c r="A156" s="75"/>
      <c r="B156" s="76" t="s">
        <v>550</v>
      </c>
      <c r="C156" s="13" t="s">
        <v>551</v>
      </c>
      <c r="D156" s="16">
        <f>SUBTOTAL(9,D157:D158)</f>
        <v>210</v>
      </c>
      <c r="E156" s="16">
        <f t="shared" ref="E156:G156" si="24">SUBTOTAL(9,E157:E158)</f>
        <v>10</v>
      </c>
      <c r="F156" s="16">
        <f t="shared" si="24"/>
        <v>200</v>
      </c>
      <c r="G156" s="16">
        <f t="shared" si="24"/>
        <v>0</v>
      </c>
      <c r="H156" s="43"/>
      <c r="I156" s="44"/>
      <c r="J156" s="16"/>
      <c r="K156" s="45"/>
      <c r="L156" s="39"/>
      <c r="M156" s="13"/>
      <c r="N156" s="39"/>
      <c r="O156" s="13"/>
      <c r="P156" s="39"/>
      <c r="Q156" s="39"/>
    </row>
    <row r="157" spans="1:17" s="3" customFormat="1" ht="39.950000000000003" customHeight="1">
      <c r="A157" s="75"/>
      <c r="B157" s="76"/>
      <c r="C157" s="38" t="s">
        <v>552</v>
      </c>
      <c r="D157" s="19">
        <v>10</v>
      </c>
      <c r="E157" s="19">
        <v>10</v>
      </c>
      <c r="F157" s="19"/>
      <c r="G157" s="19"/>
      <c r="H157" s="17" t="s">
        <v>553</v>
      </c>
      <c r="I157" s="38" t="s">
        <v>554</v>
      </c>
      <c r="J157" s="19" t="s">
        <v>555</v>
      </c>
      <c r="K157" s="22">
        <v>92</v>
      </c>
      <c r="L157" s="32">
        <v>2060404</v>
      </c>
      <c r="M157" s="27" t="s">
        <v>27</v>
      </c>
      <c r="N157" s="32">
        <v>507</v>
      </c>
      <c r="O157" s="27" t="s">
        <v>61</v>
      </c>
      <c r="P157" s="34"/>
      <c r="Q157" s="34"/>
    </row>
    <row r="158" spans="1:17" s="3" customFormat="1" ht="39.950000000000003" customHeight="1">
      <c r="A158" s="75"/>
      <c r="B158" s="76"/>
      <c r="C158" s="17" t="s">
        <v>556</v>
      </c>
      <c r="D158" s="41">
        <v>200</v>
      </c>
      <c r="E158" s="42"/>
      <c r="F158" s="41">
        <v>200</v>
      </c>
      <c r="G158" s="41"/>
      <c r="H158" s="29"/>
      <c r="I158" s="29"/>
      <c r="J158" s="22"/>
      <c r="K158" s="22">
        <v>92</v>
      </c>
      <c r="L158" s="19">
        <v>2069999</v>
      </c>
      <c r="M158" s="17" t="s">
        <v>54</v>
      </c>
      <c r="N158" s="19">
        <v>505</v>
      </c>
      <c r="O158" s="17" t="s">
        <v>55</v>
      </c>
      <c r="P158" s="35"/>
      <c r="Q158" s="35"/>
    </row>
    <row r="159" spans="1:17" s="2" customFormat="1" ht="39.950000000000003" customHeight="1">
      <c r="A159" s="75"/>
      <c r="B159" s="75" t="s">
        <v>557</v>
      </c>
      <c r="C159" s="43" t="s">
        <v>558</v>
      </c>
      <c r="D159" s="16">
        <f>SUBTOTAL(9,D160)</f>
        <v>10</v>
      </c>
      <c r="E159" s="16">
        <f t="shared" ref="E159:G159" si="25">SUBTOTAL(9,E160)</f>
        <v>10</v>
      </c>
      <c r="F159" s="16">
        <f t="shared" si="25"/>
        <v>0</v>
      </c>
      <c r="G159" s="16">
        <f t="shared" si="25"/>
        <v>0</v>
      </c>
      <c r="H159" s="43"/>
      <c r="I159" s="44"/>
      <c r="J159" s="16"/>
      <c r="K159" s="45"/>
      <c r="L159" s="39"/>
      <c r="M159" s="13"/>
      <c r="N159" s="39"/>
      <c r="O159" s="13"/>
      <c r="P159" s="39"/>
      <c r="Q159" s="39"/>
    </row>
    <row r="160" spans="1:17" s="3" customFormat="1" ht="39.950000000000003" customHeight="1">
      <c r="A160" s="75"/>
      <c r="B160" s="75"/>
      <c r="C160" s="38" t="s">
        <v>559</v>
      </c>
      <c r="D160" s="19">
        <v>10</v>
      </c>
      <c r="E160" s="19">
        <v>10</v>
      </c>
      <c r="F160" s="19"/>
      <c r="G160" s="19"/>
      <c r="H160" s="17" t="s">
        <v>560</v>
      </c>
      <c r="I160" s="38" t="s">
        <v>561</v>
      </c>
      <c r="J160" s="19" t="s">
        <v>562</v>
      </c>
      <c r="K160" s="22">
        <v>92</v>
      </c>
      <c r="L160" s="32">
        <v>2060404</v>
      </c>
      <c r="M160" s="27" t="s">
        <v>27</v>
      </c>
      <c r="N160" s="32">
        <v>507</v>
      </c>
      <c r="O160" s="27" t="s">
        <v>61</v>
      </c>
      <c r="P160" s="34"/>
      <c r="Q160" s="34"/>
    </row>
    <row r="161" spans="1:17" s="2" customFormat="1" ht="39.950000000000003" customHeight="1">
      <c r="A161" s="39" t="s">
        <v>563</v>
      </c>
      <c r="B161" s="77" t="s">
        <v>564</v>
      </c>
      <c r="C161" s="77"/>
      <c r="D161" s="21">
        <f>SUBTOTAL(9,D163:D172)</f>
        <v>350</v>
      </c>
      <c r="E161" s="21">
        <f t="shared" ref="E161:G161" si="26">SUBTOTAL(9,E163:E172)</f>
        <v>50</v>
      </c>
      <c r="F161" s="21">
        <f t="shared" si="26"/>
        <v>300</v>
      </c>
      <c r="G161" s="21">
        <f t="shared" si="26"/>
        <v>0</v>
      </c>
      <c r="H161" s="43"/>
      <c r="I161" s="43"/>
      <c r="J161" s="21"/>
      <c r="K161" s="21"/>
      <c r="L161" s="47"/>
      <c r="M161" s="43"/>
      <c r="N161" s="47"/>
      <c r="O161" s="43"/>
      <c r="P161" s="47"/>
      <c r="Q161" s="47"/>
    </row>
    <row r="162" spans="1:17" s="2" customFormat="1" ht="39.950000000000003" customHeight="1">
      <c r="A162" s="82" t="s">
        <v>563</v>
      </c>
      <c r="B162" s="69" t="s">
        <v>565</v>
      </c>
      <c r="C162" s="13" t="s">
        <v>52</v>
      </c>
      <c r="D162" s="21">
        <f>SUBTOTAL(9,D163:D166)</f>
        <v>130</v>
      </c>
      <c r="E162" s="21">
        <f t="shared" ref="E162:G162" si="27">SUBTOTAL(9,E163:E166)</f>
        <v>30</v>
      </c>
      <c r="F162" s="21">
        <f t="shared" si="27"/>
        <v>100</v>
      </c>
      <c r="G162" s="21">
        <f t="shared" si="27"/>
        <v>0</v>
      </c>
      <c r="H162" s="43"/>
      <c r="I162" s="43"/>
      <c r="J162" s="21"/>
      <c r="K162" s="21"/>
      <c r="L162" s="47"/>
      <c r="M162" s="43"/>
      <c r="N162" s="47"/>
      <c r="O162" s="43"/>
      <c r="P162" s="47"/>
      <c r="Q162" s="47"/>
    </row>
    <row r="163" spans="1:17" s="3" customFormat="1" ht="39.950000000000003" customHeight="1">
      <c r="A163" s="83"/>
      <c r="B163" s="70"/>
      <c r="C163" s="17" t="s">
        <v>566</v>
      </c>
      <c r="D163" s="22">
        <v>100</v>
      </c>
      <c r="E163" s="42"/>
      <c r="F163" s="22">
        <v>100</v>
      </c>
      <c r="G163" s="22"/>
      <c r="H163" s="29"/>
      <c r="I163" s="29"/>
      <c r="J163" s="22"/>
      <c r="K163" s="22">
        <v>92</v>
      </c>
      <c r="L163" s="19">
        <v>2069999</v>
      </c>
      <c r="M163" s="17" t="s">
        <v>54</v>
      </c>
      <c r="N163" s="19">
        <v>505</v>
      </c>
      <c r="O163" s="17" t="s">
        <v>55</v>
      </c>
      <c r="P163" s="35"/>
      <c r="Q163" s="35"/>
    </row>
    <row r="164" spans="1:17" s="3" customFormat="1" ht="39.950000000000003" customHeight="1">
      <c r="A164" s="83"/>
      <c r="B164" s="70"/>
      <c r="C164" s="38" t="s">
        <v>567</v>
      </c>
      <c r="D164" s="19">
        <v>10</v>
      </c>
      <c r="E164" s="19">
        <v>10</v>
      </c>
      <c r="F164" s="19"/>
      <c r="G164" s="19"/>
      <c r="H164" s="17" t="s">
        <v>568</v>
      </c>
      <c r="I164" s="38" t="s">
        <v>569</v>
      </c>
      <c r="J164" s="19" t="s">
        <v>570</v>
      </c>
      <c r="K164" s="22">
        <v>92</v>
      </c>
      <c r="L164" s="32">
        <v>2060404</v>
      </c>
      <c r="M164" s="27" t="s">
        <v>27</v>
      </c>
      <c r="N164" s="32">
        <v>507</v>
      </c>
      <c r="O164" s="27" t="s">
        <v>61</v>
      </c>
      <c r="P164" s="34"/>
      <c r="Q164" s="34"/>
    </row>
    <row r="165" spans="1:17" s="3" customFormat="1" ht="39.950000000000003" customHeight="1">
      <c r="A165" s="83"/>
      <c r="B165" s="70"/>
      <c r="C165" s="38" t="s">
        <v>571</v>
      </c>
      <c r="D165" s="19">
        <v>10</v>
      </c>
      <c r="E165" s="19">
        <v>10</v>
      </c>
      <c r="F165" s="19"/>
      <c r="G165" s="19"/>
      <c r="H165" s="17" t="s">
        <v>572</v>
      </c>
      <c r="I165" s="38" t="s">
        <v>573</v>
      </c>
      <c r="J165" s="19" t="s">
        <v>574</v>
      </c>
      <c r="K165" s="22">
        <v>92</v>
      </c>
      <c r="L165" s="32">
        <v>2060404</v>
      </c>
      <c r="M165" s="27" t="s">
        <v>27</v>
      </c>
      <c r="N165" s="32">
        <v>507</v>
      </c>
      <c r="O165" s="27" t="s">
        <v>61</v>
      </c>
      <c r="P165" s="34"/>
      <c r="Q165" s="34"/>
    </row>
    <row r="166" spans="1:17" s="3" customFormat="1" ht="39.950000000000003" customHeight="1">
      <c r="A166" s="83"/>
      <c r="B166" s="71"/>
      <c r="C166" s="38" t="s">
        <v>575</v>
      </c>
      <c r="D166" s="19">
        <v>10</v>
      </c>
      <c r="E166" s="19">
        <v>10</v>
      </c>
      <c r="F166" s="19"/>
      <c r="G166" s="19"/>
      <c r="H166" s="17" t="s">
        <v>576</v>
      </c>
      <c r="I166" s="38" t="s">
        <v>577</v>
      </c>
      <c r="J166" s="19" t="s">
        <v>578</v>
      </c>
      <c r="K166" s="22">
        <v>92</v>
      </c>
      <c r="L166" s="32">
        <v>2060404</v>
      </c>
      <c r="M166" s="27" t="s">
        <v>27</v>
      </c>
      <c r="N166" s="32">
        <v>507</v>
      </c>
      <c r="O166" s="27" t="s">
        <v>61</v>
      </c>
      <c r="P166" s="34"/>
      <c r="Q166" s="34"/>
    </row>
    <row r="167" spans="1:17" s="2" customFormat="1" ht="39.950000000000003" customHeight="1">
      <c r="A167" s="83"/>
      <c r="B167" s="76" t="s">
        <v>579</v>
      </c>
      <c r="C167" s="13" t="s">
        <v>580</v>
      </c>
      <c r="D167" s="16">
        <f>SUBTOTAL(9,D168)</f>
        <v>10</v>
      </c>
      <c r="E167" s="16">
        <f t="shared" ref="E167:G167" si="28">SUBTOTAL(9,E168)</f>
        <v>10</v>
      </c>
      <c r="F167" s="16">
        <f t="shared" si="28"/>
        <v>0</v>
      </c>
      <c r="G167" s="16">
        <f t="shared" si="28"/>
        <v>0</v>
      </c>
      <c r="H167" s="43"/>
      <c r="I167" s="44"/>
      <c r="J167" s="16"/>
      <c r="K167" s="45"/>
      <c r="L167" s="39"/>
      <c r="M167" s="13"/>
      <c r="N167" s="39"/>
      <c r="O167" s="13"/>
      <c r="P167" s="39"/>
      <c r="Q167" s="39"/>
    </row>
    <row r="168" spans="1:17" s="3" customFormat="1" ht="39.950000000000003" customHeight="1">
      <c r="A168" s="83"/>
      <c r="B168" s="76"/>
      <c r="C168" s="38" t="s">
        <v>581</v>
      </c>
      <c r="D168" s="19">
        <v>10</v>
      </c>
      <c r="E168" s="19">
        <v>10</v>
      </c>
      <c r="F168" s="19"/>
      <c r="G168" s="19"/>
      <c r="H168" s="17" t="s">
        <v>582</v>
      </c>
      <c r="I168" s="38" t="s">
        <v>583</v>
      </c>
      <c r="J168" s="19" t="s">
        <v>584</v>
      </c>
      <c r="K168" s="22">
        <v>92</v>
      </c>
      <c r="L168" s="32">
        <v>2060404</v>
      </c>
      <c r="M168" s="27" t="s">
        <v>27</v>
      </c>
      <c r="N168" s="32">
        <v>507</v>
      </c>
      <c r="O168" s="27" t="s">
        <v>61</v>
      </c>
      <c r="P168" s="34"/>
      <c r="Q168" s="34"/>
    </row>
    <row r="169" spans="1:17" s="2" customFormat="1" ht="39.950000000000003" customHeight="1">
      <c r="A169" s="83"/>
      <c r="B169" s="75" t="s">
        <v>585</v>
      </c>
      <c r="C169" s="43" t="s">
        <v>586</v>
      </c>
      <c r="D169" s="49">
        <f>SUBTOTAL(9,D170)</f>
        <v>200</v>
      </c>
      <c r="E169" s="49">
        <f t="shared" ref="E169:G169" si="29">SUBTOTAL(9,E170)</f>
        <v>0</v>
      </c>
      <c r="F169" s="49">
        <f t="shared" si="29"/>
        <v>200</v>
      </c>
      <c r="G169" s="49">
        <f t="shared" si="29"/>
        <v>0</v>
      </c>
      <c r="H169" s="43"/>
      <c r="I169" s="43"/>
      <c r="J169" s="21"/>
      <c r="K169" s="21"/>
      <c r="L169" s="47"/>
      <c r="M169" s="43"/>
      <c r="N169" s="47"/>
      <c r="O169" s="43"/>
      <c r="P169" s="47"/>
      <c r="Q169" s="47"/>
    </row>
    <row r="170" spans="1:17" s="3" customFormat="1" ht="39.950000000000003" customHeight="1">
      <c r="A170" s="83"/>
      <c r="B170" s="75"/>
      <c r="C170" s="17" t="s">
        <v>587</v>
      </c>
      <c r="D170" s="41">
        <v>200</v>
      </c>
      <c r="E170" s="42"/>
      <c r="F170" s="41">
        <v>200</v>
      </c>
      <c r="G170" s="41"/>
      <c r="H170" s="29"/>
      <c r="I170" s="29"/>
      <c r="J170" s="22"/>
      <c r="K170" s="22">
        <v>92</v>
      </c>
      <c r="L170" s="19">
        <v>2069999</v>
      </c>
      <c r="M170" s="17" t="s">
        <v>54</v>
      </c>
      <c r="N170" s="19">
        <v>505</v>
      </c>
      <c r="O170" s="17" t="s">
        <v>55</v>
      </c>
      <c r="P170" s="35"/>
      <c r="Q170" s="35"/>
    </row>
    <row r="171" spans="1:17" s="2" customFormat="1" ht="39.950000000000003" customHeight="1">
      <c r="A171" s="83"/>
      <c r="B171" s="76" t="s">
        <v>588</v>
      </c>
      <c r="C171" s="13" t="s">
        <v>589</v>
      </c>
      <c r="D171" s="16">
        <f>SUBTOTAL(9,D172)</f>
        <v>10</v>
      </c>
      <c r="E171" s="16">
        <f t="shared" ref="E171:G171" si="30">SUBTOTAL(9,E172)</f>
        <v>10</v>
      </c>
      <c r="F171" s="16">
        <f t="shared" si="30"/>
        <v>0</v>
      </c>
      <c r="G171" s="16">
        <f t="shared" si="30"/>
        <v>0</v>
      </c>
      <c r="H171" s="43"/>
      <c r="I171" s="44"/>
      <c r="J171" s="16"/>
      <c r="K171" s="45"/>
      <c r="L171" s="39"/>
      <c r="M171" s="13"/>
      <c r="N171" s="39"/>
      <c r="O171" s="13"/>
      <c r="P171" s="39"/>
      <c r="Q171" s="39"/>
    </row>
    <row r="172" spans="1:17" s="3" customFormat="1" ht="39.950000000000003" customHeight="1">
      <c r="A172" s="84"/>
      <c r="B172" s="76"/>
      <c r="C172" s="38" t="s">
        <v>590</v>
      </c>
      <c r="D172" s="19">
        <v>10</v>
      </c>
      <c r="E172" s="19">
        <v>10</v>
      </c>
      <c r="F172" s="19"/>
      <c r="G172" s="19"/>
      <c r="H172" s="17" t="s">
        <v>591</v>
      </c>
      <c r="I172" s="38" t="s">
        <v>592</v>
      </c>
      <c r="J172" s="19" t="s">
        <v>593</v>
      </c>
      <c r="K172" s="22">
        <v>92</v>
      </c>
      <c r="L172" s="32">
        <v>2060404</v>
      </c>
      <c r="M172" s="27" t="s">
        <v>27</v>
      </c>
      <c r="N172" s="32">
        <v>507</v>
      </c>
      <c r="O172" s="27" t="s">
        <v>61</v>
      </c>
      <c r="P172" s="34"/>
      <c r="Q172" s="34"/>
    </row>
    <row r="173" spans="1:17" s="2" customFormat="1" ht="39.950000000000003" customHeight="1">
      <c r="A173" s="77" t="s">
        <v>594</v>
      </c>
      <c r="B173" s="77" t="s">
        <v>595</v>
      </c>
      <c r="C173" s="77"/>
      <c r="D173" s="49">
        <f>SUBTOTAL(9,D174:D199)</f>
        <v>420</v>
      </c>
      <c r="E173" s="49">
        <f t="shared" ref="E173:G173" si="31">SUBTOTAL(9,E174:E199)</f>
        <v>220</v>
      </c>
      <c r="F173" s="49">
        <f t="shared" si="31"/>
        <v>200</v>
      </c>
      <c r="G173" s="49">
        <f t="shared" si="31"/>
        <v>0</v>
      </c>
      <c r="H173" s="43"/>
      <c r="I173" s="43"/>
      <c r="J173" s="21"/>
      <c r="K173" s="21"/>
      <c r="L173" s="47"/>
      <c r="M173" s="43"/>
      <c r="N173" s="47"/>
      <c r="O173" s="43"/>
      <c r="P173" s="47"/>
      <c r="Q173" s="47"/>
    </row>
    <row r="174" spans="1:17" s="2" customFormat="1" ht="39.950000000000003" customHeight="1">
      <c r="A174" s="77"/>
      <c r="B174" s="13" t="s">
        <v>596</v>
      </c>
      <c r="C174" s="13" t="s">
        <v>52</v>
      </c>
      <c r="D174" s="49">
        <f>SUBTOTAL(9,D175:D182)</f>
        <v>270</v>
      </c>
      <c r="E174" s="49">
        <f t="shared" ref="E174:G174" si="32">SUBTOTAL(9,E175:E182)</f>
        <v>70</v>
      </c>
      <c r="F174" s="49">
        <f t="shared" si="32"/>
        <v>200</v>
      </c>
      <c r="G174" s="49">
        <f t="shared" si="32"/>
        <v>0</v>
      </c>
      <c r="H174" s="43"/>
      <c r="I174" s="43"/>
      <c r="J174" s="21"/>
      <c r="K174" s="21"/>
      <c r="L174" s="47"/>
      <c r="M174" s="43"/>
      <c r="N174" s="47"/>
      <c r="O174" s="43"/>
      <c r="P174" s="47"/>
      <c r="Q174" s="47"/>
    </row>
    <row r="175" spans="1:17" s="3" customFormat="1" ht="39.950000000000003" customHeight="1">
      <c r="A175" s="63" t="s">
        <v>594</v>
      </c>
      <c r="B175" s="76" t="s">
        <v>596</v>
      </c>
      <c r="C175" s="17" t="s">
        <v>597</v>
      </c>
      <c r="D175" s="41">
        <v>200</v>
      </c>
      <c r="E175" s="42"/>
      <c r="F175" s="41">
        <v>200</v>
      </c>
      <c r="G175" s="41"/>
      <c r="H175" s="29"/>
      <c r="I175" s="29"/>
      <c r="J175" s="22"/>
      <c r="K175" s="22">
        <v>92</v>
      </c>
      <c r="L175" s="19">
        <v>2069999</v>
      </c>
      <c r="M175" s="17" t="s">
        <v>54</v>
      </c>
      <c r="N175" s="19">
        <v>505</v>
      </c>
      <c r="O175" s="17" t="s">
        <v>55</v>
      </c>
      <c r="P175" s="35"/>
      <c r="Q175" s="35"/>
    </row>
    <row r="176" spans="1:17" s="3" customFormat="1" ht="39.950000000000003" customHeight="1">
      <c r="A176" s="64"/>
      <c r="B176" s="76"/>
      <c r="C176" s="38" t="s">
        <v>598</v>
      </c>
      <c r="D176" s="19">
        <v>10</v>
      </c>
      <c r="E176" s="19">
        <v>10</v>
      </c>
      <c r="F176" s="19"/>
      <c r="G176" s="19"/>
      <c r="H176" s="17" t="s">
        <v>599</v>
      </c>
      <c r="I176" s="38" t="s">
        <v>600</v>
      </c>
      <c r="J176" s="19" t="s">
        <v>601</v>
      </c>
      <c r="K176" s="22">
        <v>92</v>
      </c>
      <c r="L176" s="32">
        <v>2060404</v>
      </c>
      <c r="M176" s="27" t="s">
        <v>27</v>
      </c>
      <c r="N176" s="32">
        <v>507</v>
      </c>
      <c r="O176" s="27" t="s">
        <v>61</v>
      </c>
      <c r="P176" s="34"/>
      <c r="Q176" s="34"/>
    </row>
    <row r="177" spans="1:17" s="3" customFormat="1" ht="39.950000000000003" customHeight="1">
      <c r="A177" s="64"/>
      <c r="B177" s="76"/>
      <c r="C177" s="38" t="s">
        <v>602</v>
      </c>
      <c r="D177" s="19">
        <v>10</v>
      </c>
      <c r="E177" s="19">
        <v>10</v>
      </c>
      <c r="F177" s="19"/>
      <c r="G177" s="19"/>
      <c r="H177" s="17" t="s">
        <v>603</v>
      </c>
      <c r="I177" s="38" t="s">
        <v>604</v>
      </c>
      <c r="J177" s="19" t="s">
        <v>605</v>
      </c>
      <c r="K177" s="22">
        <v>92</v>
      </c>
      <c r="L177" s="32">
        <v>2060404</v>
      </c>
      <c r="M177" s="27" t="s">
        <v>27</v>
      </c>
      <c r="N177" s="32">
        <v>507</v>
      </c>
      <c r="O177" s="27" t="s">
        <v>61</v>
      </c>
      <c r="P177" s="34"/>
      <c r="Q177" s="34"/>
    </row>
    <row r="178" spans="1:17" s="3" customFormat="1" ht="39.950000000000003" customHeight="1">
      <c r="A178" s="64"/>
      <c r="B178" s="76"/>
      <c r="C178" s="38" t="s">
        <v>606</v>
      </c>
      <c r="D178" s="19">
        <v>10</v>
      </c>
      <c r="E178" s="19">
        <v>10</v>
      </c>
      <c r="F178" s="19"/>
      <c r="G178" s="19"/>
      <c r="H178" s="17" t="s">
        <v>607</v>
      </c>
      <c r="I178" s="38" t="s">
        <v>608</v>
      </c>
      <c r="J178" s="19" t="s">
        <v>609</v>
      </c>
      <c r="K178" s="22">
        <v>92</v>
      </c>
      <c r="L178" s="32">
        <v>2060404</v>
      </c>
      <c r="M178" s="27" t="s">
        <v>27</v>
      </c>
      <c r="N178" s="32">
        <v>507</v>
      </c>
      <c r="O178" s="27" t="s">
        <v>61</v>
      </c>
      <c r="P178" s="34"/>
      <c r="Q178" s="34"/>
    </row>
    <row r="179" spans="1:17" s="3" customFormat="1" ht="39.950000000000003" customHeight="1">
      <c r="A179" s="64"/>
      <c r="B179" s="76"/>
      <c r="C179" s="17" t="s">
        <v>610</v>
      </c>
      <c r="D179" s="19">
        <v>10</v>
      </c>
      <c r="E179" s="19">
        <v>10</v>
      </c>
      <c r="F179" s="19"/>
      <c r="G179" s="19"/>
      <c r="H179" s="17" t="s">
        <v>611</v>
      </c>
      <c r="I179" s="17" t="s">
        <v>612</v>
      </c>
      <c r="J179" s="19" t="s">
        <v>613</v>
      </c>
      <c r="K179" s="22">
        <v>92</v>
      </c>
      <c r="L179" s="32">
        <v>2060404</v>
      </c>
      <c r="M179" s="27" t="s">
        <v>27</v>
      </c>
      <c r="N179" s="32">
        <v>507</v>
      </c>
      <c r="O179" s="27" t="s">
        <v>61</v>
      </c>
      <c r="P179" s="34"/>
      <c r="Q179" s="34"/>
    </row>
    <row r="180" spans="1:17" s="3" customFormat="1" ht="39.950000000000003" customHeight="1">
      <c r="A180" s="64"/>
      <c r="B180" s="76"/>
      <c r="C180" s="38" t="s">
        <v>614</v>
      </c>
      <c r="D180" s="19">
        <v>10</v>
      </c>
      <c r="E180" s="19">
        <v>10</v>
      </c>
      <c r="F180" s="19"/>
      <c r="G180" s="19"/>
      <c r="H180" s="17" t="s">
        <v>615</v>
      </c>
      <c r="I180" s="38" t="s">
        <v>616</v>
      </c>
      <c r="J180" s="19" t="s">
        <v>617</v>
      </c>
      <c r="K180" s="22">
        <v>92</v>
      </c>
      <c r="L180" s="32">
        <v>2060404</v>
      </c>
      <c r="M180" s="27" t="s">
        <v>27</v>
      </c>
      <c r="N180" s="32">
        <v>507</v>
      </c>
      <c r="O180" s="27" t="s">
        <v>61</v>
      </c>
      <c r="P180" s="34"/>
      <c r="Q180" s="34"/>
    </row>
    <row r="181" spans="1:17" s="3" customFormat="1" ht="39.950000000000003" customHeight="1">
      <c r="A181" s="64"/>
      <c r="B181" s="76"/>
      <c r="C181" s="38" t="s">
        <v>618</v>
      </c>
      <c r="D181" s="19">
        <v>10</v>
      </c>
      <c r="E181" s="19">
        <v>10</v>
      </c>
      <c r="F181" s="19"/>
      <c r="G181" s="19"/>
      <c r="H181" s="17" t="s">
        <v>619</v>
      </c>
      <c r="I181" s="38" t="s">
        <v>620</v>
      </c>
      <c r="J181" s="19" t="s">
        <v>621</v>
      </c>
      <c r="K181" s="22">
        <v>92</v>
      </c>
      <c r="L181" s="32">
        <v>2060404</v>
      </c>
      <c r="M181" s="27" t="s">
        <v>27</v>
      </c>
      <c r="N181" s="32">
        <v>507</v>
      </c>
      <c r="O181" s="27" t="s">
        <v>61</v>
      </c>
      <c r="P181" s="34"/>
      <c r="Q181" s="34"/>
    </row>
    <row r="182" spans="1:17" s="3" customFormat="1" ht="39.950000000000003" customHeight="1">
      <c r="A182" s="64"/>
      <c r="B182" s="76"/>
      <c r="C182" s="38" t="s">
        <v>622</v>
      </c>
      <c r="D182" s="19">
        <v>10</v>
      </c>
      <c r="E182" s="19">
        <v>10</v>
      </c>
      <c r="F182" s="19"/>
      <c r="G182" s="19"/>
      <c r="H182" s="17" t="s">
        <v>623</v>
      </c>
      <c r="I182" s="38" t="s">
        <v>624</v>
      </c>
      <c r="J182" s="19" t="s">
        <v>625</v>
      </c>
      <c r="K182" s="22">
        <v>92</v>
      </c>
      <c r="L182" s="32">
        <v>2060404</v>
      </c>
      <c r="M182" s="27" t="s">
        <v>27</v>
      </c>
      <c r="N182" s="32">
        <v>507</v>
      </c>
      <c r="O182" s="27" t="s">
        <v>61</v>
      </c>
      <c r="P182" s="34"/>
      <c r="Q182" s="34"/>
    </row>
    <row r="183" spans="1:17" s="2" customFormat="1" ht="39.950000000000003" customHeight="1">
      <c r="A183" s="64"/>
      <c r="B183" s="76" t="s">
        <v>626</v>
      </c>
      <c r="C183" s="13" t="s">
        <v>627</v>
      </c>
      <c r="D183" s="16">
        <f>SUBTOTAL(9,D184:D185)</f>
        <v>30</v>
      </c>
      <c r="E183" s="16">
        <f t="shared" ref="E183:G183" si="33">SUBTOTAL(9,E184:E185)</f>
        <v>30</v>
      </c>
      <c r="F183" s="16">
        <f t="shared" si="33"/>
        <v>0</v>
      </c>
      <c r="G183" s="16">
        <f t="shared" si="33"/>
        <v>0</v>
      </c>
      <c r="H183" s="43"/>
      <c r="I183" s="44"/>
      <c r="J183" s="16"/>
      <c r="K183" s="45"/>
      <c r="L183" s="39"/>
      <c r="M183" s="13"/>
      <c r="N183" s="39"/>
      <c r="O183" s="13"/>
      <c r="P183" s="39"/>
      <c r="Q183" s="39"/>
    </row>
    <row r="184" spans="1:17" s="3" customFormat="1" ht="39.950000000000003" customHeight="1">
      <c r="A184" s="64"/>
      <c r="B184" s="76"/>
      <c r="C184" s="38" t="s">
        <v>628</v>
      </c>
      <c r="D184" s="19">
        <v>10</v>
      </c>
      <c r="E184" s="19">
        <v>10</v>
      </c>
      <c r="F184" s="19"/>
      <c r="G184" s="19"/>
      <c r="H184" s="17" t="s">
        <v>629</v>
      </c>
      <c r="I184" s="38" t="s">
        <v>630</v>
      </c>
      <c r="J184" s="19" t="s">
        <v>631</v>
      </c>
      <c r="K184" s="22">
        <v>92</v>
      </c>
      <c r="L184" s="32">
        <v>2060404</v>
      </c>
      <c r="M184" s="27" t="s">
        <v>27</v>
      </c>
      <c r="N184" s="32">
        <v>507</v>
      </c>
      <c r="O184" s="27" t="s">
        <v>61</v>
      </c>
      <c r="P184" s="34"/>
      <c r="Q184" s="34"/>
    </row>
    <row r="185" spans="1:17" s="3" customFormat="1" ht="39.950000000000003" customHeight="1">
      <c r="A185" s="64"/>
      <c r="B185" s="76"/>
      <c r="C185" s="17" t="s">
        <v>632</v>
      </c>
      <c r="D185" s="19">
        <v>20</v>
      </c>
      <c r="E185" s="19">
        <v>20</v>
      </c>
      <c r="F185" s="19"/>
      <c r="G185" s="19"/>
      <c r="H185" s="17" t="s">
        <v>633</v>
      </c>
      <c r="I185" s="17" t="s">
        <v>634</v>
      </c>
      <c r="J185" s="19" t="s">
        <v>635</v>
      </c>
      <c r="K185" s="22">
        <v>92</v>
      </c>
      <c r="L185" s="32">
        <v>2060404</v>
      </c>
      <c r="M185" s="27" t="s">
        <v>27</v>
      </c>
      <c r="N185" s="32">
        <v>507</v>
      </c>
      <c r="O185" s="27" t="s">
        <v>61</v>
      </c>
      <c r="P185" s="34"/>
      <c r="Q185" s="34"/>
    </row>
    <row r="186" spans="1:17" s="2" customFormat="1" ht="39.950000000000003" customHeight="1">
      <c r="A186" s="64"/>
      <c r="B186" s="69" t="s">
        <v>636</v>
      </c>
      <c r="C186" s="13" t="s">
        <v>637</v>
      </c>
      <c r="D186" s="16">
        <f>SUBTOTAL(9,D187:D188)</f>
        <v>20</v>
      </c>
      <c r="E186" s="16">
        <f t="shared" ref="E186:F186" si="34">SUBTOTAL(9,E187:E188)</f>
        <v>20</v>
      </c>
      <c r="F186" s="16">
        <f t="shared" si="34"/>
        <v>0</v>
      </c>
      <c r="G186" s="16">
        <f>SUBTOTAL(9,G187:G188)</f>
        <v>0</v>
      </c>
      <c r="H186" s="43"/>
      <c r="I186" s="44"/>
      <c r="J186" s="16"/>
      <c r="K186" s="45"/>
      <c r="L186" s="39"/>
      <c r="M186" s="13"/>
      <c r="N186" s="39"/>
      <c r="O186" s="13"/>
      <c r="P186" s="39"/>
      <c r="Q186" s="39"/>
    </row>
    <row r="187" spans="1:17" s="3" customFormat="1" ht="42" customHeight="1">
      <c r="A187" s="65"/>
      <c r="B187" s="71"/>
      <c r="C187" s="38" t="s">
        <v>638</v>
      </c>
      <c r="D187" s="19">
        <v>10</v>
      </c>
      <c r="E187" s="19">
        <v>10</v>
      </c>
      <c r="F187" s="19"/>
      <c r="G187" s="19"/>
      <c r="H187" s="17" t="s">
        <v>639</v>
      </c>
      <c r="I187" s="38" t="s">
        <v>640</v>
      </c>
      <c r="J187" s="19" t="s">
        <v>641</v>
      </c>
      <c r="K187" s="22">
        <v>92</v>
      </c>
      <c r="L187" s="32">
        <v>2060404</v>
      </c>
      <c r="M187" s="27" t="s">
        <v>27</v>
      </c>
      <c r="N187" s="32">
        <v>507</v>
      </c>
      <c r="O187" s="27" t="s">
        <v>61</v>
      </c>
      <c r="P187" s="34"/>
      <c r="Q187" s="34"/>
    </row>
    <row r="188" spans="1:17" s="3" customFormat="1" ht="42" customHeight="1">
      <c r="A188" s="63" t="s">
        <v>594</v>
      </c>
      <c r="B188" s="27" t="s">
        <v>636</v>
      </c>
      <c r="C188" s="38" t="s">
        <v>642</v>
      </c>
      <c r="D188" s="19">
        <v>10</v>
      </c>
      <c r="E188" s="19">
        <v>10</v>
      </c>
      <c r="F188" s="19"/>
      <c r="G188" s="19"/>
      <c r="H188" s="17" t="s">
        <v>643</v>
      </c>
      <c r="I188" s="38" t="s">
        <v>644</v>
      </c>
      <c r="J188" s="19" t="s">
        <v>645</v>
      </c>
      <c r="K188" s="22">
        <v>92</v>
      </c>
      <c r="L188" s="32">
        <v>2060404</v>
      </c>
      <c r="M188" s="27" t="s">
        <v>27</v>
      </c>
      <c r="N188" s="32">
        <v>507</v>
      </c>
      <c r="O188" s="27" t="s">
        <v>61</v>
      </c>
      <c r="P188" s="34"/>
      <c r="Q188" s="34"/>
    </row>
    <row r="189" spans="1:17" s="2" customFormat="1" ht="42" customHeight="1">
      <c r="A189" s="64"/>
      <c r="B189" s="69" t="s">
        <v>646</v>
      </c>
      <c r="C189" s="13" t="s">
        <v>647</v>
      </c>
      <c r="D189" s="16">
        <f>SUBTOTAL(9,D190:D193)</f>
        <v>14.86</v>
      </c>
      <c r="E189" s="16">
        <f t="shared" ref="E189:G189" si="35">SUBTOTAL(9,E190:E193)</f>
        <v>30</v>
      </c>
      <c r="F189" s="16">
        <f t="shared" si="35"/>
        <v>0</v>
      </c>
      <c r="G189" s="16">
        <f t="shared" si="35"/>
        <v>0</v>
      </c>
      <c r="H189" s="43"/>
      <c r="I189" s="44"/>
      <c r="J189" s="16"/>
      <c r="K189" s="45"/>
      <c r="L189" s="39"/>
      <c r="M189" s="13"/>
      <c r="N189" s="39"/>
      <c r="O189" s="13"/>
      <c r="P189" s="39"/>
      <c r="Q189" s="39"/>
    </row>
    <row r="190" spans="1:17" s="3" customFormat="1" ht="42" customHeight="1">
      <c r="A190" s="64"/>
      <c r="B190" s="70"/>
      <c r="C190" s="38" t="s">
        <v>648</v>
      </c>
      <c r="D190" s="19">
        <v>10</v>
      </c>
      <c r="E190" s="19">
        <v>10</v>
      </c>
      <c r="F190" s="19"/>
      <c r="G190" s="19"/>
      <c r="H190" s="17" t="s">
        <v>649</v>
      </c>
      <c r="I190" s="38" t="s">
        <v>650</v>
      </c>
      <c r="J190" s="19" t="s">
        <v>651</v>
      </c>
      <c r="K190" s="22">
        <v>92</v>
      </c>
      <c r="L190" s="32">
        <v>2060404</v>
      </c>
      <c r="M190" s="27" t="s">
        <v>27</v>
      </c>
      <c r="N190" s="32">
        <v>507</v>
      </c>
      <c r="O190" s="27" t="s">
        <v>61</v>
      </c>
      <c r="P190" s="34"/>
      <c r="Q190" s="34"/>
    </row>
    <row r="191" spans="1:17" s="3" customFormat="1" ht="42" customHeight="1">
      <c r="A191" s="64"/>
      <c r="B191" s="70"/>
      <c r="C191" s="38" t="s">
        <v>652</v>
      </c>
      <c r="D191" s="19">
        <v>10</v>
      </c>
      <c r="E191" s="19">
        <v>10</v>
      </c>
      <c r="F191" s="19"/>
      <c r="G191" s="19"/>
      <c r="H191" s="17" t="s">
        <v>653</v>
      </c>
      <c r="I191" s="38" t="s">
        <v>654</v>
      </c>
      <c r="J191" s="19" t="s">
        <v>655</v>
      </c>
      <c r="K191" s="22">
        <v>92</v>
      </c>
      <c r="L191" s="32">
        <v>2060404</v>
      </c>
      <c r="M191" s="27" t="s">
        <v>27</v>
      </c>
      <c r="N191" s="32">
        <v>507</v>
      </c>
      <c r="O191" s="27" t="s">
        <v>61</v>
      </c>
      <c r="P191" s="34"/>
      <c r="Q191" s="34"/>
    </row>
    <row r="192" spans="1:17" s="3" customFormat="1" ht="42" customHeight="1">
      <c r="A192" s="64"/>
      <c r="B192" s="70"/>
      <c r="C192" s="38" t="s">
        <v>656</v>
      </c>
      <c r="D192" s="19">
        <v>10</v>
      </c>
      <c r="E192" s="19">
        <v>10</v>
      </c>
      <c r="F192" s="19"/>
      <c r="G192" s="19"/>
      <c r="H192" s="17" t="s">
        <v>657</v>
      </c>
      <c r="I192" s="38" t="s">
        <v>658</v>
      </c>
      <c r="J192" s="19" t="s">
        <v>659</v>
      </c>
      <c r="K192" s="22">
        <v>92</v>
      </c>
      <c r="L192" s="32">
        <v>2060404</v>
      </c>
      <c r="M192" s="27" t="s">
        <v>27</v>
      </c>
      <c r="N192" s="32">
        <v>507</v>
      </c>
      <c r="O192" s="27" t="s">
        <v>61</v>
      </c>
      <c r="P192" s="34"/>
      <c r="Q192" s="34"/>
    </row>
    <row r="193" spans="1:17" s="58" customFormat="1" ht="42" customHeight="1">
      <c r="A193" s="64"/>
      <c r="B193" s="71"/>
      <c r="C193" s="51" t="s">
        <v>998</v>
      </c>
      <c r="D193" s="52">
        <v>-15.14</v>
      </c>
      <c r="E193" s="72" t="s">
        <v>999</v>
      </c>
      <c r="F193" s="73"/>
      <c r="G193" s="74"/>
      <c r="H193" s="53"/>
      <c r="I193" s="54"/>
      <c r="J193" s="55" t="s">
        <v>997</v>
      </c>
      <c r="K193" s="56">
        <v>92</v>
      </c>
      <c r="L193" s="55">
        <v>2069999</v>
      </c>
      <c r="M193" s="53" t="s">
        <v>54</v>
      </c>
      <c r="N193" s="55">
        <v>507</v>
      </c>
      <c r="O193" s="53" t="s">
        <v>61</v>
      </c>
      <c r="P193" s="57"/>
      <c r="Q193" s="57"/>
    </row>
    <row r="194" spans="1:17" s="2" customFormat="1" ht="42" customHeight="1">
      <c r="A194" s="64"/>
      <c r="B194" s="76" t="s">
        <v>660</v>
      </c>
      <c r="C194" s="13" t="s">
        <v>661</v>
      </c>
      <c r="D194" s="16">
        <f>SUBTOTAL(9,D195)</f>
        <v>10</v>
      </c>
      <c r="E194" s="16">
        <f t="shared" ref="E194:G194" si="36">SUBTOTAL(9,E195)</f>
        <v>10</v>
      </c>
      <c r="F194" s="16">
        <f t="shared" si="36"/>
        <v>0</v>
      </c>
      <c r="G194" s="16">
        <f t="shared" si="36"/>
        <v>0</v>
      </c>
      <c r="H194" s="43"/>
      <c r="I194" s="44"/>
      <c r="J194" s="16"/>
      <c r="K194" s="45"/>
      <c r="L194" s="39"/>
      <c r="M194" s="13"/>
      <c r="N194" s="39"/>
      <c r="O194" s="13"/>
      <c r="P194" s="39"/>
      <c r="Q194" s="39"/>
    </row>
    <row r="195" spans="1:17" s="3" customFormat="1" ht="42" customHeight="1">
      <c r="A195" s="64"/>
      <c r="B195" s="76"/>
      <c r="C195" s="38" t="s">
        <v>662</v>
      </c>
      <c r="D195" s="19">
        <v>10</v>
      </c>
      <c r="E195" s="19">
        <v>10</v>
      </c>
      <c r="F195" s="19"/>
      <c r="G195" s="19"/>
      <c r="H195" s="17" t="s">
        <v>663</v>
      </c>
      <c r="I195" s="38" t="s">
        <v>664</v>
      </c>
      <c r="J195" s="19" t="s">
        <v>665</v>
      </c>
      <c r="K195" s="22">
        <v>92</v>
      </c>
      <c r="L195" s="32">
        <v>2060404</v>
      </c>
      <c r="M195" s="27" t="s">
        <v>27</v>
      </c>
      <c r="N195" s="32">
        <v>507</v>
      </c>
      <c r="O195" s="27" t="s">
        <v>61</v>
      </c>
      <c r="P195" s="34"/>
      <c r="Q195" s="34"/>
    </row>
    <row r="196" spans="1:17" s="2" customFormat="1" ht="42" customHeight="1">
      <c r="A196" s="64"/>
      <c r="B196" s="69" t="s">
        <v>666</v>
      </c>
      <c r="C196" s="13" t="s">
        <v>667</v>
      </c>
      <c r="D196" s="16">
        <f>SUBTOTAL(9,D197:D199)</f>
        <v>75.14</v>
      </c>
      <c r="E196" s="16">
        <f t="shared" ref="E196:G196" si="37">SUBTOTAL(9,E197:E199)</f>
        <v>60</v>
      </c>
      <c r="F196" s="16">
        <f t="shared" si="37"/>
        <v>0</v>
      </c>
      <c r="G196" s="16">
        <f t="shared" si="37"/>
        <v>0</v>
      </c>
      <c r="H196" s="43"/>
      <c r="I196" s="44"/>
      <c r="J196" s="16"/>
      <c r="K196" s="45"/>
      <c r="L196" s="39"/>
      <c r="M196" s="13"/>
      <c r="N196" s="39"/>
      <c r="O196" s="13"/>
      <c r="P196" s="39"/>
      <c r="Q196" s="39"/>
    </row>
    <row r="197" spans="1:17" s="3" customFormat="1" ht="42" customHeight="1">
      <c r="A197" s="64"/>
      <c r="B197" s="70"/>
      <c r="C197" s="38" t="s">
        <v>668</v>
      </c>
      <c r="D197" s="19">
        <v>50</v>
      </c>
      <c r="E197" s="19">
        <v>50</v>
      </c>
      <c r="F197" s="19"/>
      <c r="G197" s="19"/>
      <c r="H197" s="17" t="s">
        <v>669</v>
      </c>
      <c r="I197" s="38" t="s">
        <v>670</v>
      </c>
      <c r="J197" s="19" t="s">
        <v>671</v>
      </c>
      <c r="K197" s="22">
        <v>92</v>
      </c>
      <c r="L197" s="32">
        <v>2060404</v>
      </c>
      <c r="M197" s="27" t="s">
        <v>27</v>
      </c>
      <c r="N197" s="32">
        <v>507</v>
      </c>
      <c r="O197" s="27" t="s">
        <v>61</v>
      </c>
      <c r="P197" s="34"/>
      <c r="Q197" s="34"/>
    </row>
    <row r="198" spans="1:17" s="3" customFormat="1" ht="42" customHeight="1">
      <c r="A198" s="65"/>
      <c r="B198" s="70"/>
      <c r="C198" s="38" t="s">
        <v>672</v>
      </c>
      <c r="D198" s="19">
        <v>10</v>
      </c>
      <c r="E198" s="19">
        <v>10</v>
      </c>
      <c r="F198" s="19"/>
      <c r="G198" s="19"/>
      <c r="H198" s="17" t="s">
        <v>673</v>
      </c>
      <c r="I198" s="38" t="s">
        <v>674</v>
      </c>
      <c r="J198" s="19" t="s">
        <v>675</v>
      </c>
      <c r="K198" s="22">
        <v>92</v>
      </c>
      <c r="L198" s="32">
        <v>2060404</v>
      </c>
      <c r="M198" s="27" t="s">
        <v>27</v>
      </c>
      <c r="N198" s="32">
        <v>507</v>
      </c>
      <c r="O198" s="27" t="s">
        <v>61</v>
      </c>
      <c r="P198" s="34"/>
      <c r="Q198" s="34"/>
    </row>
    <row r="199" spans="1:17" s="58" customFormat="1" ht="42" customHeight="1">
      <c r="A199" s="59"/>
      <c r="B199" s="71"/>
      <c r="C199" s="51" t="s">
        <v>998</v>
      </c>
      <c r="D199" s="52">
        <v>15.14</v>
      </c>
      <c r="E199" s="72" t="s">
        <v>999</v>
      </c>
      <c r="F199" s="73"/>
      <c r="G199" s="74"/>
      <c r="H199" s="53"/>
      <c r="I199" s="54"/>
      <c r="J199" s="55" t="s">
        <v>997</v>
      </c>
      <c r="K199" s="56">
        <v>92</v>
      </c>
      <c r="L199" s="55">
        <v>2069999</v>
      </c>
      <c r="M199" s="53" t="s">
        <v>1001</v>
      </c>
      <c r="N199" s="55">
        <v>507</v>
      </c>
      <c r="O199" s="53" t="s">
        <v>61</v>
      </c>
      <c r="P199" s="57"/>
      <c r="Q199" s="57"/>
    </row>
    <row r="200" spans="1:17" s="2" customFormat="1" ht="39.950000000000003" customHeight="1">
      <c r="A200" s="63" t="s">
        <v>676</v>
      </c>
      <c r="B200" s="77" t="s">
        <v>677</v>
      </c>
      <c r="C200" s="77"/>
      <c r="D200" s="16">
        <f>SUBTOTAL(9,D202:D214)</f>
        <v>300</v>
      </c>
      <c r="E200" s="16">
        <f t="shared" ref="E200:G200" si="38">SUBTOTAL(9,E202:E214)</f>
        <v>100</v>
      </c>
      <c r="F200" s="16">
        <f t="shared" si="38"/>
        <v>200</v>
      </c>
      <c r="G200" s="16">
        <f t="shared" si="38"/>
        <v>0</v>
      </c>
      <c r="H200" s="43"/>
      <c r="I200" s="44"/>
      <c r="J200" s="16"/>
      <c r="K200" s="45"/>
      <c r="L200" s="39"/>
      <c r="M200" s="13"/>
      <c r="N200" s="39"/>
      <c r="O200" s="13"/>
      <c r="P200" s="39"/>
      <c r="Q200" s="39"/>
    </row>
    <row r="201" spans="1:17" s="2" customFormat="1" ht="39.950000000000003" customHeight="1">
      <c r="A201" s="65"/>
      <c r="B201" s="13" t="s">
        <v>678</v>
      </c>
      <c r="C201" s="13" t="s">
        <v>52</v>
      </c>
      <c r="D201" s="16">
        <f>SUBTOTAL(9,D202:D206)</f>
        <v>50</v>
      </c>
      <c r="E201" s="16">
        <f t="shared" ref="E201:G201" si="39">SUBTOTAL(9,E202:E206)</f>
        <v>50</v>
      </c>
      <c r="F201" s="16">
        <f t="shared" si="39"/>
        <v>0</v>
      </c>
      <c r="G201" s="16">
        <f t="shared" si="39"/>
        <v>0</v>
      </c>
      <c r="H201" s="43"/>
      <c r="I201" s="44"/>
      <c r="J201" s="16"/>
      <c r="K201" s="45"/>
      <c r="L201" s="39"/>
      <c r="M201" s="13"/>
      <c r="N201" s="39"/>
      <c r="O201" s="13"/>
      <c r="P201" s="39"/>
      <c r="Q201" s="39"/>
    </row>
    <row r="202" spans="1:17" s="3" customFormat="1" ht="39.950000000000003" customHeight="1">
      <c r="A202" s="63" t="s">
        <v>676</v>
      </c>
      <c r="B202" s="69" t="s">
        <v>678</v>
      </c>
      <c r="C202" s="38" t="s">
        <v>679</v>
      </c>
      <c r="D202" s="19">
        <v>10</v>
      </c>
      <c r="E202" s="19">
        <v>10</v>
      </c>
      <c r="F202" s="19"/>
      <c r="G202" s="19"/>
      <c r="H202" s="17" t="s">
        <v>680</v>
      </c>
      <c r="I202" s="38" t="s">
        <v>681</v>
      </c>
      <c r="J202" s="19" t="s">
        <v>682</v>
      </c>
      <c r="K202" s="22">
        <v>92</v>
      </c>
      <c r="L202" s="32">
        <v>2060404</v>
      </c>
      <c r="M202" s="27" t="s">
        <v>27</v>
      </c>
      <c r="N202" s="32">
        <v>507</v>
      </c>
      <c r="O202" s="27" t="s">
        <v>61</v>
      </c>
      <c r="P202" s="34"/>
      <c r="Q202" s="34"/>
    </row>
    <row r="203" spans="1:17" s="3" customFormat="1" ht="39.950000000000003" customHeight="1">
      <c r="A203" s="64"/>
      <c r="B203" s="70"/>
      <c r="C203" s="38" t="s">
        <v>683</v>
      </c>
      <c r="D203" s="19">
        <v>10</v>
      </c>
      <c r="E203" s="19">
        <v>10</v>
      </c>
      <c r="F203" s="19"/>
      <c r="G203" s="19"/>
      <c r="H203" s="17" t="s">
        <v>684</v>
      </c>
      <c r="I203" s="38" t="s">
        <v>685</v>
      </c>
      <c r="J203" s="19" t="s">
        <v>686</v>
      </c>
      <c r="K203" s="22">
        <v>92</v>
      </c>
      <c r="L203" s="32">
        <v>2060404</v>
      </c>
      <c r="M203" s="27" t="s">
        <v>27</v>
      </c>
      <c r="N203" s="32">
        <v>507</v>
      </c>
      <c r="O203" s="27" t="s">
        <v>61</v>
      </c>
      <c r="P203" s="34"/>
      <c r="Q203" s="34"/>
    </row>
    <row r="204" spans="1:17" s="3" customFormat="1" ht="39.950000000000003" customHeight="1">
      <c r="A204" s="64"/>
      <c r="B204" s="70"/>
      <c r="C204" s="17" t="s">
        <v>687</v>
      </c>
      <c r="D204" s="19">
        <v>10</v>
      </c>
      <c r="E204" s="19">
        <v>10</v>
      </c>
      <c r="F204" s="19"/>
      <c r="G204" s="19"/>
      <c r="H204" s="17" t="s">
        <v>688</v>
      </c>
      <c r="I204" s="17" t="s">
        <v>689</v>
      </c>
      <c r="J204" s="19" t="s">
        <v>690</v>
      </c>
      <c r="K204" s="22">
        <v>92</v>
      </c>
      <c r="L204" s="32">
        <v>2060404</v>
      </c>
      <c r="M204" s="27" t="s">
        <v>27</v>
      </c>
      <c r="N204" s="32">
        <v>507</v>
      </c>
      <c r="O204" s="27" t="s">
        <v>61</v>
      </c>
      <c r="P204" s="34"/>
      <c r="Q204" s="34"/>
    </row>
    <row r="205" spans="1:17" s="3" customFormat="1" ht="39.950000000000003" customHeight="1">
      <c r="A205" s="64"/>
      <c r="B205" s="70"/>
      <c r="C205" s="38" t="s">
        <v>691</v>
      </c>
      <c r="D205" s="19">
        <v>10</v>
      </c>
      <c r="E205" s="19">
        <v>10</v>
      </c>
      <c r="F205" s="19"/>
      <c r="G205" s="19"/>
      <c r="H205" s="17" t="s">
        <v>692</v>
      </c>
      <c r="I205" s="38" t="s">
        <v>693</v>
      </c>
      <c r="J205" s="19" t="s">
        <v>694</v>
      </c>
      <c r="K205" s="22">
        <v>92</v>
      </c>
      <c r="L205" s="32">
        <v>2060404</v>
      </c>
      <c r="M205" s="27" t="s">
        <v>27</v>
      </c>
      <c r="N205" s="32">
        <v>507</v>
      </c>
      <c r="O205" s="27" t="s">
        <v>61</v>
      </c>
      <c r="P205" s="34"/>
      <c r="Q205" s="34"/>
    </row>
    <row r="206" spans="1:17" s="3" customFormat="1" ht="39.950000000000003" customHeight="1">
      <c r="A206" s="64"/>
      <c r="B206" s="71"/>
      <c r="C206" s="38" t="s">
        <v>695</v>
      </c>
      <c r="D206" s="19">
        <v>10</v>
      </c>
      <c r="E206" s="19">
        <v>10</v>
      </c>
      <c r="F206" s="19"/>
      <c r="G206" s="19"/>
      <c r="H206" s="17" t="s">
        <v>696</v>
      </c>
      <c r="I206" s="38" t="s">
        <v>697</v>
      </c>
      <c r="J206" s="19" t="s">
        <v>698</v>
      </c>
      <c r="K206" s="22">
        <v>92</v>
      </c>
      <c r="L206" s="32">
        <v>2060404</v>
      </c>
      <c r="M206" s="27" t="s">
        <v>27</v>
      </c>
      <c r="N206" s="32">
        <v>507</v>
      </c>
      <c r="O206" s="27" t="s">
        <v>61</v>
      </c>
      <c r="P206" s="34"/>
      <c r="Q206" s="34"/>
    </row>
    <row r="207" spans="1:17" s="2" customFormat="1" ht="39.950000000000003" customHeight="1">
      <c r="A207" s="64"/>
      <c r="B207" s="76" t="s">
        <v>699</v>
      </c>
      <c r="C207" s="13" t="s">
        <v>700</v>
      </c>
      <c r="D207" s="16">
        <f>SUBTOTAL(9,D208:D209)</f>
        <v>20</v>
      </c>
      <c r="E207" s="16">
        <f t="shared" ref="E207:G207" si="40">SUBTOTAL(9,E208:E209)</f>
        <v>20</v>
      </c>
      <c r="F207" s="16">
        <f t="shared" si="40"/>
        <v>0</v>
      </c>
      <c r="G207" s="16">
        <f t="shared" si="40"/>
        <v>0</v>
      </c>
      <c r="H207" s="43"/>
      <c r="I207" s="44"/>
      <c r="J207" s="16"/>
      <c r="K207" s="45"/>
      <c r="L207" s="39"/>
      <c r="M207" s="13"/>
      <c r="N207" s="39"/>
      <c r="O207" s="13"/>
      <c r="P207" s="39"/>
      <c r="Q207" s="39"/>
    </row>
    <row r="208" spans="1:17" s="3" customFormat="1" ht="39.950000000000003" customHeight="1">
      <c r="A208" s="64"/>
      <c r="B208" s="76"/>
      <c r="C208" s="38" t="s">
        <v>701</v>
      </c>
      <c r="D208" s="19">
        <v>10</v>
      </c>
      <c r="E208" s="19">
        <v>10</v>
      </c>
      <c r="F208" s="19"/>
      <c r="G208" s="19"/>
      <c r="H208" s="17" t="s">
        <v>702</v>
      </c>
      <c r="I208" s="38" t="s">
        <v>703</v>
      </c>
      <c r="J208" s="19" t="s">
        <v>704</v>
      </c>
      <c r="K208" s="22">
        <v>92</v>
      </c>
      <c r="L208" s="32">
        <v>2060404</v>
      </c>
      <c r="M208" s="27" t="s">
        <v>27</v>
      </c>
      <c r="N208" s="32">
        <v>507</v>
      </c>
      <c r="O208" s="27" t="s">
        <v>61</v>
      </c>
      <c r="P208" s="34"/>
      <c r="Q208" s="34"/>
    </row>
    <row r="209" spans="1:17" s="3" customFormat="1" ht="39.950000000000003" customHeight="1">
      <c r="A209" s="64"/>
      <c r="B209" s="76"/>
      <c r="C209" s="38" t="s">
        <v>705</v>
      </c>
      <c r="D209" s="19">
        <v>10</v>
      </c>
      <c r="E209" s="19">
        <v>10</v>
      </c>
      <c r="F209" s="19"/>
      <c r="G209" s="19"/>
      <c r="H209" s="17" t="s">
        <v>706</v>
      </c>
      <c r="I209" s="17" t="s">
        <v>707</v>
      </c>
      <c r="J209" s="19" t="s">
        <v>708</v>
      </c>
      <c r="K209" s="22">
        <v>92</v>
      </c>
      <c r="L209" s="32">
        <v>2060404</v>
      </c>
      <c r="M209" s="27" t="s">
        <v>27</v>
      </c>
      <c r="N209" s="32">
        <v>507</v>
      </c>
      <c r="O209" s="27" t="s">
        <v>61</v>
      </c>
      <c r="P209" s="34"/>
      <c r="Q209" s="34"/>
    </row>
    <row r="210" spans="1:17" s="2" customFormat="1" ht="39.950000000000003" customHeight="1">
      <c r="A210" s="64"/>
      <c r="B210" s="69" t="s">
        <v>709</v>
      </c>
      <c r="C210" s="13" t="s">
        <v>710</v>
      </c>
      <c r="D210" s="16">
        <f>SUBTOTAL(9,D211:D214)</f>
        <v>230</v>
      </c>
      <c r="E210" s="16">
        <f t="shared" ref="E210:F210" si="41">SUBTOTAL(9,E211:E214)</f>
        <v>30</v>
      </c>
      <c r="F210" s="16">
        <f t="shared" si="41"/>
        <v>200</v>
      </c>
      <c r="G210" s="16">
        <f>SUBTOTAL(9,G211:G214)</f>
        <v>0</v>
      </c>
      <c r="H210" s="43"/>
      <c r="I210" s="44"/>
      <c r="J210" s="16"/>
      <c r="K210" s="45"/>
      <c r="L210" s="39"/>
      <c r="M210" s="13"/>
      <c r="N210" s="39"/>
      <c r="O210" s="13"/>
      <c r="P210" s="39"/>
      <c r="Q210" s="39"/>
    </row>
    <row r="211" spans="1:17" s="3" customFormat="1" ht="39.950000000000003" customHeight="1">
      <c r="A211" s="64"/>
      <c r="B211" s="70"/>
      <c r="C211" s="38" t="s">
        <v>711</v>
      </c>
      <c r="D211" s="19">
        <v>10</v>
      </c>
      <c r="E211" s="19">
        <v>10</v>
      </c>
      <c r="F211" s="19"/>
      <c r="G211" s="19"/>
      <c r="H211" s="17" t="s">
        <v>712</v>
      </c>
      <c r="I211" s="38" t="s">
        <v>713</v>
      </c>
      <c r="J211" s="19" t="s">
        <v>714</v>
      </c>
      <c r="K211" s="22">
        <v>92</v>
      </c>
      <c r="L211" s="32">
        <v>2060404</v>
      </c>
      <c r="M211" s="27" t="s">
        <v>27</v>
      </c>
      <c r="N211" s="32">
        <v>507</v>
      </c>
      <c r="O211" s="27" t="s">
        <v>61</v>
      </c>
      <c r="P211" s="34"/>
      <c r="Q211" s="34"/>
    </row>
    <row r="212" spans="1:17" s="3" customFormat="1" ht="39.950000000000003" customHeight="1">
      <c r="A212" s="64"/>
      <c r="B212" s="70"/>
      <c r="C212" s="17" t="s">
        <v>715</v>
      </c>
      <c r="D212" s="41">
        <v>200</v>
      </c>
      <c r="E212" s="42"/>
      <c r="F212" s="41">
        <v>200</v>
      </c>
      <c r="G212" s="41"/>
      <c r="H212" s="29"/>
      <c r="I212" s="29"/>
      <c r="J212" s="22"/>
      <c r="K212" s="22">
        <v>92</v>
      </c>
      <c r="L212" s="19">
        <v>2069999</v>
      </c>
      <c r="M212" s="17" t="s">
        <v>54</v>
      </c>
      <c r="N212" s="19">
        <v>505</v>
      </c>
      <c r="O212" s="17" t="s">
        <v>55</v>
      </c>
      <c r="P212" s="35"/>
      <c r="Q212" s="35"/>
    </row>
    <row r="213" spans="1:17" s="3" customFormat="1" ht="39.950000000000003" customHeight="1">
      <c r="A213" s="64"/>
      <c r="B213" s="70"/>
      <c r="C213" s="38" t="s">
        <v>716</v>
      </c>
      <c r="D213" s="19">
        <v>10</v>
      </c>
      <c r="E213" s="19">
        <v>10</v>
      </c>
      <c r="F213" s="19"/>
      <c r="G213" s="19"/>
      <c r="H213" s="17" t="s">
        <v>717</v>
      </c>
      <c r="I213" s="38" t="s">
        <v>718</v>
      </c>
      <c r="J213" s="19" t="s">
        <v>719</v>
      </c>
      <c r="K213" s="22">
        <v>92</v>
      </c>
      <c r="L213" s="32">
        <v>2060404</v>
      </c>
      <c r="M213" s="27" t="s">
        <v>27</v>
      </c>
      <c r="N213" s="32">
        <v>507</v>
      </c>
      <c r="O213" s="27" t="s">
        <v>61</v>
      </c>
      <c r="P213" s="34"/>
      <c r="Q213" s="34"/>
    </row>
    <row r="214" spans="1:17" s="3" customFormat="1" ht="39.950000000000003" customHeight="1">
      <c r="A214" s="65"/>
      <c r="B214" s="71"/>
      <c r="C214" s="38" t="s">
        <v>720</v>
      </c>
      <c r="D214" s="19">
        <v>10</v>
      </c>
      <c r="E214" s="19">
        <v>10</v>
      </c>
      <c r="F214" s="19"/>
      <c r="G214" s="19"/>
      <c r="H214" s="17" t="s">
        <v>721</v>
      </c>
      <c r="I214" s="38" t="s">
        <v>722</v>
      </c>
      <c r="J214" s="19" t="s">
        <v>723</v>
      </c>
      <c r="K214" s="22">
        <v>92</v>
      </c>
      <c r="L214" s="32">
        <v>2060404</v>
      </c>
      <c r="M214" s="27" t="s">
        <v>27</v>
      </c>
      <c r="N214" s="32">
        <v>507</v>
      </c>
      <c r="O214" s="27" t="s">
        <v>61</v>
      </c>
      <c r="P214" s="34"/>
      <c r="Q214" s="34"/>
    </row>
    <row r="215" spans="1:17" s="2" customFormat="1" ht="39.950000000000003" customHeight="1">
      <c r="A215" s="63" t="s">
        <v>724</v>
      </c>
      <c r="B215" s="77" t="s">
        <v>725</v>
      </c>
      <c r="C215" s="77"/>
      <c r="D215" s="49">
        <f>SUBTOTAL(9,D217:D235)</f>
        <v>380</v>
      </c>
      <c r="E215" s="49">
        <f t="shared" ref="E215:G215" si="42">SUBTOTAL(9,E217:E235)</f>
        <v>180</v>
      </c>
      <c r="F215" s="49">
        <f t="shared" si="42"/>
        <v>200</v>
      </c>
      <c r="G215" s="49">
        <f t="shared" si="42"/>
        <v>0</v>
      </c>
      <c r="H215" s="43"/>
      <c r="I215" s="43"/>
      <c r="J215" s="21"/>
      <c r="K215" s="21"/>
      <c r="L215" s="47"/>
      <c r="M215" s="43"/>
      <c r="N215" s="47"/>
      <c r="O215" s="43"/>
      <c r="P215" s="47"/>
      <c r="Q215" s="47"/>
    </row>
    <row r="216" spans="1:17" s="2" customFormat="1" ht="39.950000000000003" customHeight="1">
      <c r="A216" s="64"/>
      <c r="B216" s="69" t="s">
        <v>726</v>
      </c>
      <c r="C216" s="13" t="s">
        <v>52</v>
      </c>
      <c r="D216" s="49">
        <f>SUBTOTAL(9,D217:D229)</f>
        <v>330</v>
      </c>
      <c r="E216" s="49">
        <f t="shared" ref="E216:G216" si="43">SUBTOTAL(9,E217:E229)</f>
        <v>130</v>
      </c>
      <c r="F216" s="49">
        <f t="shared" si="43"/>
        <v>200</v>
      </c>
      <c r="G216" s="49">
        <f t="shared" si="43"/>
        <v>0</v>
      </c>
      <c r="H216" s="43"/>
      <c r="I216" s="43"/>
      <c r="J216" s="21"/>
      <c r="K216" s="21"/>
      <c r="L216" s="47"/>
      <c r="M216" s="43"/>
      <c r="N216" s="47"/>
      <c r="O216" s="43"/>
      <c r="P216" s="47"/>
      <c r="Q216" s="47"/>
    </row>
    <row r="217" spans="1:17" s="3" customFormat="1" ht="39.950000000000003" customHeight="1">
      <c r="A217" s="64"/>
      <c r="B217" s="70"/>
      <c r="C217" s="17" t="s">
        <v>727</v>
      </c>
      <c r="D217" s="41">
        <v>200</v>
      </c>
      <c r="E217" s="42"/>
      <c r="F217" s="41">
        <v>200</v>
      </c>
      <c r="G217" s="41"/>
      <c r="H217" s="29"/>
      <c r="I217" s="29"/>
      <c r="J217" s="22"/>
      <c r="K217" s="22">
        <v>92</v>
      </c>
      <c r="L217" s="19">
        <v>2069999</v>
      </c>
      <c r="M217" s="17" t="s">
        <v>54</v>
      </c>
      <c r="N217" s="19">
        <v>505</v>
      </c>
      <c r="O217" s="17" t="s">
        <v>55</v>
      </c>
      <c r="P217" s="35"/>
      <c r="Q217" s="35"/>
    </row>
    <row r="218" spans="1:17" s="3" customFormat="1" ht="39.950000000000003" customHeight="1">
      <c r="A218" s="64"/>
      <c r="B218" s="70"/>
      <c r="C218" s="38" t="s">
        <v>728</v>
      </c>
      <c r="D218" s="19">
        <v>10</v>
      </c>
      <c r="E218" s="19">
        <v>10</v>
      </c>
      <c r="F218" s="19"/>
      <c r="G218" s="19"/>
      <c r="H218" s="37" t="s">
        <v>729</v>
      </c>
      <c r="I218" s="38" t="s">
        <v>730</v>
      </c>
      <c r="J218" s="19" t="s">
        <v>731</v>
      </c>
      <c r="K218" s="22">
        <v>92</v>
      </c>
      <c r="L218" s="32">
        <v>2060404</v>
      </c>
      <c r="M218" s="27" t="s">
        <v>27</v>
      </c>
      <c r="N218" s="32">
        <v>507</v>
      </c>
      <c r="O218" s="27" t="s">
        <v>61</v>
      </c>
      <c r="P218" s="34"/>
      <c r="Q218" s="34"/>
    </row>
    <row r="219" spans="1:17" s="3" customFormat="1" ht="39.950000000000003" customHeight="1">
      <c r="A219" s="64"/>
      <c r="B219" s="70"/>
      <c r="C219" s="38" t="s">
        <v>732</v>
      </c>
      <c r="D219" s="19">
        <v>10</v>
      </c>
      <c r="E219" s="19">
        <v>10</v>
      </c>
      <c r="F219" s="19"/>
      <c r="G219" s="19"/>
      <c r="H219" s="17" t="s">
        <v>733</v>
      </c>
      <c r="I219" s="38" t="s">
        <v>734</v>
      </c>
      <c r="J219" s="19" t="s">
        <v>735</v>
      </c>
      <c r="K219" s="22">
        <v>92</v>
      </c>
      <c r="L219" s="32">
        <v>2060404</v>
      </c>
      <c r="M219" s="27" t="s">
        <v>27</v>
      </c>
      <c r="N219" s="32">
        <v>507</v>
      </c>
      <c r="O219" s="27" t="s">
        <v>61</v>
      </c>
      <c r="P219" s="34"/>
      <c r="Q219" s="34"/>
    </row>
    <row r="220" spans="1:17" s="3" customFormat="1" ht="39.950000000000003" customHeight="1">
      <c r="A220" s="64"/>
      <c r="B220" s="70"/>
      <c r="C220" s="38" t="s">
        <v>736</v>
      </c>
      <c r="D220" s="19">
        <v>10</v>
      </c>
      <c r="E220" s="19">
        <v>10</v>
      </c>
      <c r="F220" s="19"/>
      <c r="G220" s="19"/>
      <c r="H220" s="17" t="s">
        <v>737</v>
      </c>
      <c r="I220" s="38" t="s">
        <v>738</v>
      </c>
      <c r="J220" s="19" t="s">
        <v>739</v>
      </c>
      <c r="K220" s="22">
        <v>92</v>
      </c>
      <c r="L220" s="32">
        <v>2060404</v>
      </c>
      <c r="M220" s="27" t="s">
        <v>27</v>
      </c>
      <c r="N220" s="32">
        <v>507</v>
      </c>
      <c r="O220" s="27" t="s">
        <v>61</v>
      </c>
      <c r="P220" s="34"/>
      <c r="Q220" s="34"/>
    </row>
    <row r="221" spans="1:17" s="3" customFormat="1" ht="39.950000000000003" customHeight="1">
      <c r="A221" s="64"/>
      <c r="B221" s="70"/>
      <c r="C221" s="38" t="s">
        <v>740</v>
      </c>
      <c r="D221" s="19">
        <v>10</v>
      </c>
      <c r="E221" s="19">
        <v>10</v>
      </c>
      <c r="F221" s="19"/>
      <c r="G221" s="19"/>
      <c r="H221" s="37" t="s">
        <v>741</v>
      </c>
      <c r="I221" s="38" t="s">
        <v>742</v>
      </c>
      <c r="J221" s="19" t="s">
        <v>743</v>
      </c>
      <c r="K221" s="22">
        <v>92</v>
      </c>
      <c r="L221" s="32">
        <v>2060404</v>
      </c>
      <c r="M221" s="27" t="s">
        <v>27</v>
      </c>
      <c r="N221" s="32">
        <v>507</v>
      </c>
      <c r="O221" s="27" t="s">
        <v>61</v>
      </c>
      <c r="P221" s="34"/>
      <c r="Q221" s="34"/>
    </row>
    <row r="222" spans="1:17" s="3" customFormat="1" ht="39.950000000000003" customHeight="1">
      <c r="A222" s="64"/>
      <c r="B222" s="70"/>
      <c r="C222" s="17" t="s">
        <v>744</v>
      </c>
      <c r="D222" s="19">
        <v>20</v>
      </c>
      <c r="E222" s="19">
        <v>20</v>
      </c>
      <c r="F222" s="19"/>
      <c r="G222" s="19"/>
      <c r="H222" s="17" t="s">
        <v>745</v>
      </c>
      <c r="I222" s="34" t="s">
        <v>746</v>
      </c>
      <c r="J222" s="19" t="s">
        <v>747</v>
      </c>
      <c r="K222" s="22">
        <v>92</v>
      </c>
      <c r="L222" s="32">
        <v>2060404</v>
      </c>
      <c r="M222" s="27" t="s">
        <v>27</v>
      </c>
      <c r="N222" s="32">
        <v>507</v>
      </c>
      <c r="O222" s="27" t="s">
        <v>61</v>
      </c>
      <c r="P222" s="34"/>
      <c r="Q222" s="34"/>
    </row>
    <row r="223" spans="1:17" s="3" customFormat="1" ht="39.950000000000003" customHeight="1">
      <c r="A223" s="64"/>
      <c r="B223" s="70"/>
      <c r="C223" s="38" t="s">
        <v>748</v>
      </c>
      <c r="D223" s="19">
        <v>10</v>
      </c>
      <c r="E223" s="19">
        <v>10</v>
      </c>
      <c r="F223" s="19"/>
      <c r="G223" s="19"/>
      <c r="H223" s="37" t="s">
        <v>749</v>
      </c>
      <c r="I223" s="38" t="s">
        <v>750</v>
      </c>
      <c r="J223" s="19" t="s">
        <v>751</v>
      </c>
      <c r="K223" s="22">
        <v>92</v>
      </c>
      <c r="L223" s="32">
        <v>2060404</v>
      </c>
      <c r="M223" s="27" t="s">
        <v>27</v>
      </c>
      <c r="N223" s="32">
        <v>507</v>
      </c>
      <c r="O223" s="27" t="s">
        <v>61</v>
      </c>
      <c r="P223" s="34"/>
      <c r="Q223" s="34"/>
    </row>
    <row r="224" spans="1:17" s="3" customFormat="1" ht="39.950000000000003" customHeight="1">
      <c r="A224" s="64"/>
      <c r="B224" s="70"/>
      <c r="C224" s="38" t="s">
        <v>752</v>
      </c>
      <c r="D224" s="19">
        <v>10</v>
      </c>
      <c r="E224" s="19">
        <v>10</v>
      </c>
      <c r="F224" s="19"/>
      <c r="G224" s="19"/>
      <c r="H224" s="17" t="s">
        <v>753</v>
      </c>
      <c r="I224" s="38" t="s">
        <v>754</v>
      </c>
      <c r="J224" s="19" t="s">
        <v>755</v>
      </c>
      <c r="K224" s="22">
        <v>92</v>
      </c>
      <c r="L224" s="32">
        <v>2060404</v>
      </c>
      <c r="M224" s="27" t="s">
        <v>27</v>
      </c>
      <c r="N224" s="32">
        <v>507</v>
      </c>
      <c r="O224" s="27" t="s">
        <v>61</v>
      </c>
      <c r="P224" s="34"/>
      <c r="Q224" s="34"/>
    </row>
    <row r="225" spans="1:17" s="3" customFormat="1" ht="39.950000000000003" customHeight="1">
      <c r="A225" s="64"/>
      <c r="B225" s="70"/>
      <c r="C225" s="38" t="s">
        <v>756</v>
      </c>
      <c r="D225" s="19">
        <v>10</v>
      </c>
      <c r="E225" s="19">
        <v>10</v>
      </c>
      <c r="F225" s="19"/>
      <c r="G225" s="19"/>
      <c r="H225" s="37" t="s">
        <v>757</v>
      </c>
      <c r="I225" s="38" t="s">
        <v>758</v>
      </c>
      <c r="J225" s="19" t="s">
        <v>759</v>
      </c>
      <c r="K225" s="22">
        <v>92</v>
      </c>
      <c r="L225" s="32">
        <v>2060404</v>
      </c>
      <c r="M225" s="27" t="s">
        <v>27</v>
      </c>
      <c r="N225" s="32">
        <v>507</v>
      </c>
      <c r="O225" s="27" t="s">
        <v>61</v>
      </c>
      <c r="P225" s="34"/>
      <c r="Q225" s="34"/>
    </row>
    <row r="226" spans="1:17" s="3" customFormat="1" ht="39.950000000000003" customHeight="1">
      <c r="A226" s="64"/>
      <c r="B226" s="70"/>
      <c r="C226" s="38" t="s">
        <v>760</v>
      </c>
      <c r="D226" s="19">
        <v>10</v>
      </c>
      <c r="E226" s="19">
        <v>10</v>
      </c>
      <c r="F226" s="19"/>
      <c r="G226" s="19"/>
      <c r="H226" s="37" t="s">
        <v>761</v>
      </c>
      <c r="I226" s="38" t="s">
        <v>762</v>
      </c>
      <c r="J226" s="19" t="s">
        <v>763</v>
      </c>
      <c r="K226" s="22">
        <v>92</v>
      </c>
      <c r="L226" s="32">
        <v>2060404</v>
      </c>
      <c r="M226" s="27" t="s">
        <v>27</v>
      </c>
      <c r="N226" s="32">
        <v>507</v>
      </c>
      <c r="O226" s="27" t="s">
        <v>61</v>
      </c>
      <c r="P226" s="34"/>
      <c r="Q226" s="34"/>
    </row>
    <row r="227" spans="1:17" s="3" customFormat="1" ht="39.950000000000003" customHeight="1">
      <c r="A227" s="65"/>
      <c r="B227" s="71"/>
      <c r="C227" s="38" t="s">
        <v>764</v>
      </c>
      <c r="D227" s="19">
        <v>10</v>
      </c>
      <c r="E227" s="19">
        <v>10</v>
      </c>
      <c r="F227" s="19"/>
      <c r="G227" s="19"/>
      <c r="H227" s="17" t="s">
        <v>765</v>
      </c>
      <c r="I227" s="38" t="s">
        <v>766</v>
      </c>
      <c r="J227" s="19" t="s">
        <v>767</v>
      </c>
      <c r="K227" s="22">
        <v>92</v>
      </c>
      <c r="L227" s="32">
        <v>2060404</v>
      </c>
      <c r="M227" s="27" t="s">
        <v>27</v>
      </c>
      <c r="N227" s="32">
        <v>507</v>
      </c>
      <c r="O227" s="27" t="s">
        <v>61</v>
      </c>
      <c r="P227" s="34"/>
      <c r="Q227" s="34"/>
    </row>
    <row r="228" spans="1:17" s="3" customFormat="1" ht="39.950000000000003" customHeight="1">
      <c r="A228" s="63" t="s">
        <v>724</v>
      </c>
      <c r="B228" s="69" t="s">
        <v>726</v>
      </c>
      <c r="C228" s="38" t="s">
        <v>768</v>
      </c>
      <c r="D228" s="19">
        <v>10</v>
      </c>
      <c r="E228" s="19">
        <v>10</v>
      </c>
      <c r="F228" s="19"/>
      <c r="G228" s="19"/>
      <c r="H228" s="17" t="s">
        <v>769</v>
      </c>
      <c r="I228" s="38" t="s">
        <v>770</v>
      </c>
      <c r="J228" s="19" t="s">
        <v>771</v>
      </c>
      <c r="K228" s="22">
        <v>92</v>
      </c>
      <c r="L228" s="32">
        <v>2060404</v>
      </c>
      <c r="M228" s="27" t="s">
        <v>27</v>
      </c>
      <c r="N228" s="32">
        <v>507</v>
      </c>
      <c r="O228" s="27" t="s">
        <v>61</v>
      </c>
      <c r="P228" s="34"/>
      <c r="Q228" s="34"/>
    </row>
    <row r="229" spans="1:17" s="3" customFormat="1" ht="39.950000000000003" customHeight="1">
      <c r="A229" s="64"/>
      <c r="B229" s="71"/>
      <c r="C229" s="37" t="s">
        <v>772</v>
      </c>
      <c r="D229" s="19">
        <v>10</v>
      </c>
      <c r="E229" s="19">
        <v>10</v>
      </c>
      <c r="F229" s="19"/>
      <c r="G229" s="19"/>
      <c r="H229" s="37" t="s">
        <v>773</v>
      </c>
      <c r="I229" s="38" t="s">
        <v>774</v>
      </c>
      <c r="J229" s="19" t="s">
        <v>775</v>
      </c>
      <c r="K229" s="22">
        <v>92</v>
      </c>
      <c r="L229" s="32">
        <v>2060404</v>
      </c>
      <c r="M229" s="27" t="s">
        <v>27</v>
      </c>
      <c r="N229" s="32">
        <v>507</v>
      </c>
      <c r="O229" s="27" t="s">
        <v>61</v>
      </c>
      <c r="P229" s="34"/>
      <c r="Q229" s="34"/>
    </row>
    <row r="230" spans="1:17" s="2" customFormat="1" ht="39.950000000000003" customHeight="1">
      <c r="A230" s="64"/>
      <c r="B230" s="76" t="s">
        <v>776</v>
      </c>
      <c r="C230" s="13" t="s">
        <v>777</v>
      </c>
      <c r="D230" s="16">
        <f>SUBTOTAL(9,D231)</f>
        <v>10</v>
      </c>
      <c r="E230" s="16">
        <f t="shared" ref="E230:G230" si="44">SUBTOTAL(9,E231)</f>
        <v>10</v>
      </c>
      <c r="F230" s="16">
        <f t="shared" si="44"/>
        <v>0</v>
      </c>
      <c r="G230" s="16">
        <f t="shared" si="44"/>
        <v>0</v>
      </c>
      <c r="H230" s="48"/>
      <c r="I230" s="44"/>
      <c r="J230" s="16"/>
      <c r="K230" s="45"/>
      <c r="L230" s="39"/>
      <c r="M230" s="13"/>
      <c r="N230" s="39"/>
      <c r="O230" s="13"/>
      <c r="P230" s="39"/>
      <c r="Q230" s="39"/>
    </row>
    <row r="231" spans="1:17" s="3" customFormat="1" ht="39.950000000000003" customHeight="1">
      <c r="A231" s="64"/>
      <c r="B231" s="76"/>
      <c r="C231" s="38" t="s">
        <v>778</v>
      </c>
      <c r="D231" s="19">
        <v>10</v>
      </c>
      <c r="E231" s="19">
        <v>10</v>
      </c>
      <c r="F231" s="19"/>
      <c r="G231" s="19"/>
      <c r="H231" s="37" t="s">
        <v>779</v>
      </c>
      <c r="I231" s="38" t="s">
        <v>780</v>
      </c>
      <c r="J231" s="19" t="s">
        <v>781</v>
      </c>
      <c r="K231" s="22">
        <v>92</v>
      </c>
      <c r="L231" s="32">
        <v>2060404</v>
      </c>
      <c r="M231" s="27" t="s">
        <v>27</v>
      </c>
      <c r="N231" s="32">
        <v>507</v>
      </c>
      <c r="O231" s="27" t="s">
        <v>61</v>
      </c>
      <c r="P231" s="34"/>
      <c r="Q231" s="34"/>
    </row>
    <row r="232" spans="1:17" s="2" customFormat="1" ht="39.950000000000003" customHeight="1">
      <c r="A232" s="64"/>
      <c r="B232" s="76" t="s">
        <v>782</v>
      </c>
      <c r="C232" s="13" t="s">
        <v>783</v>
      </c>
      <c r="D232" s="16">
        <f>SUBTOTAL(9,D233)</f>
        <v>10</v>
      </c>
      <c r="E232" s="16">
        <f t="shared" ref="E232:G232" si="45">SUBTOTAL(9,E233)</f>
        <v>10</v>
      </c>
      <c r="F232" s="16">
        <f t="shared" si="45"/>
        <v>0</v>
      </c>
      <c r="G232" s="16">
        <f t="shared" si="45"/>
        <v>0</v>
      </c>
      <c r="H232" s="43"/>
      <c r="I232" s="48"/>
      <c r="J232" s="16"/>
      <c r="K232" s="45"/>
      <c r="L232" s="39"/>
      <c r="M232" s="13"/>
      <c r="N232" s="39"/>
      <c r="O232" s="13"/>
      <c r="P232" s="39"/>
      <c r="Q232" s="39"/>
    </row>
    <row r="233" spans="1:17" s="3" customFormat="1" ht="39.950000000000003" customHeight="1">
      <c r="A233" s="64"/>
      <c r="B233" s="76"/>
      <c r="C233" s="38" t="s">
        <v>784</v>
      </c>
      <c r="D233" s="19">
        <v>10</v>
      </c>
      <c r="E233" s="19">
        <v>10</v>
      </c>
      <c r="F233" s="19"/>
      <c r="G233" s="19"/>
      <c r="H233" s="17" t="s">
        <v>785</v>
      </c>
      <c r="I233" s="37" t="s">
        <v>786</v>
      </c>
      <c r="J233" s="19" t="s">
        <v>787</v>
      </c>
      <c r="K233" s="22">
        <v>92</v>
      </c>
      <c r="L233" s="32">
        <v>2060404</v>
      </c>
      <c r="M233" s="27" t="s">
        <v>27</v>
      </c>
      <c r="N233" s="32">
        <v>507</v>
      </c>
      <c r="O233" s="27" t="s">
        <v>61</v>
      </c>
      <c r="P233" s="34"/>
      <c r="Q233" s="34"/>
    </row>
    <row r="234" spans="1:17" s="2" customFormat="1" ht="39.950000000000003" customHeight="1">
      <c r="A234" s="64"/>
      <c r="B234" s="76" t="s">
        <v>788</v>
      </c>
      <c r="C234" s="13" t="s">
        <v>789</v>
      </c>
      <c r="D234" s="16">
        <f>SUBTOTAL(9,D235)</f>
        <v>30</v>
      </c>
      <c r="E234" s="16">
        <f t="shared" ref="E234:G234" si="46">SUBTOTAL(9,E235)</f>
        <v>30</v>
      </c>
      <c r="F234" s="16">
        <f t="shared" si="46"/>
        <v>0</v>
      </c>
      <c r="G234" s="16">
        <f t="shared" si="46"/>
        <v>0</v>
      </c>
      <c r="H234" s="43"/>
      <c r="I234" s="44"/>
      <c r="J234" s="16"/>
      <c r="K234" s="45"/>
      <c r="L234" s="39"/>
      <c r="M234" s="13"/>
      <c r="N234" s="39"/>
      <c r="O234" s="13"/>
      <c r="P234" s="39"/>
      <c r="Q234" s="39"/>
    </row>
    <row r="235" spans="1:17" s="3" customFormat="1" ht="39.950000000000003" customHeight="1">
      <c r="A235" s="65"/>
      <c r="B235" s="76"/>
      <c r="C235" s="38" t="s">
        <v>790</v>
      </c>
      <c r="D235" s="19">
        <v>30</v>
      </c>
      <c r="E235" s="19">
        <v>30</v>
      </c>
      <c r="F235" s="19"/>
      <c r="G235" s="19"/>
      <c r="H235" s="17" t="s">
        <v>791</v>
      </c>
      <c r="I235" s="38" t="s">
        <v>792</v>
      </c>
      <c r="J235" s="19" t="s">
        <v>793</v>
      </c>
      <c r="K235" s="22">
        <v>92</v>
      </c>
      <c r="L235" s="32">
        <v>2060404</v>
      </c>
      <c r="M235" s="27" t="s">
        <v>27</v>
      </c>
      <c r="N235" s="32">
        <v>507</v>
      </c>
      <c r="O235" s="27" t="s">
        <v>61</v>
      </c>
      <c r="P235" s="34"/>
      <c r="Q235" s="34"/>
    </row>
    <row r="236" spans="1:17" s="2" customFormat="1" ht="39.950000000000003" customHeight="1">
      <c r="A236" s="63" t="s">
        <v>794</v>
      </c>
      <c r="B236" s="77" t="s">
        <v>795</v>
      </c>
      <c r="C236" s="77"/>
      <c r="D236" s="16">
        <f>SUBTOTAL(9,D238:D258)</f>
        <v>750</v>
      </c>
      <c r="E236" s="16">
        <f t="shared" ref="E236:G236" si="47">SUBTOTAL(9,E238:E258)</f>
        <v>150</v>
      </c>
      <c r="F236" s="16">
        <f t="shared" si="47"/>
        <v>600</v>
      </c>
      <c r="G236" s="16">
        <f t="shared" si="47"/>
        <v>0</v>
      </c>
      <c r="H236" s="43"/>
      <c r="I236" s="43"/>
      <c r="J236" s="21"/>
      <c r="K236" s="21"/>
      <c r="L236" s="47"/>
      <c r="M236" s="43"/>
      <c r="N236" s="47"/>
      <c r="O236" s="43"/>
      <c r="P236" s="47"/>
      <c r="Q236" s="47"/>
    </row>
    <row r="237" spans="1:17" s="2" customFormat="1" ht="39.950000000000003" customHeight="1">
      <c r="A237" s="64"/>
      <c r="B237" s="76" t="s">
        <v>796</v>
      </c>
      <c r="C237" s="13" t="s">
        <v>52</v>
      </c>
      <c r="D237" s="16">
        <f>SUBTOTAL(9,D238:D239)</f>
        <v>510</v>
      </c>
      <c r="E237" s="16">
        <f t="shared" ref="E237:G237" si="48">SUBTOTAL(9,E238:E239)</f>
        <v>10</v>
      </c>
      <c r="F237" s="16">
        <f t="shared" si="48"/>
        <v>500</v>
      </c>
      <c r="G237" s="16">
        <f t="shared" si="48"/>
        <v>0</v>
      </c>
      <c r="H237" s="43"/>
      <c r="I237" s="43"/>
      <c r="J237" s="21"/>
      <c r="K237" s="21"/>
      <c r="L237" s="47"/>
      <c r="M237" s="43"/>
      <c r="N237" s="47"/>
      <c r="O237" s="43"/>
      <c r="P237" s="47"/>
      <c r="Q237" s="47"/>
    </row>
    <row r="238" spans="1:17" s="3" customFormat="1" ht="39.950000000000003" customHeight="1">
      <c r="A238" s="64"/>
      <c r="B238" s="76"/>
      <c r="C238" s="17" t="s">
        <v>797</v>
      </c>
      <c r="D238" s="23">
        <v>500</v>
      </c>
      <c r="E238" s="42"/>
      <c r="F238" s="23">
        <v>500</v>
      </c>
      <c r="G238" s="23"/>
      <c r="H238" s="29"/>
      <c r="I238" s="29"/>
      <c r="J238" s="22"/>
      <c r="K238" s="22">
        <v>92</v>
      </c>
      <c r="L238" s="19">
        <v>2069999</v>
      </c>
      <c r="M238" s="17" t="s">
        <v>54</v>
      </c>
      <c r="N238" s="19">
        <v>505</v>
      </c>
      <c r="O238" s="17" t="s">
        <v>55</v>
      </c>
      <c r="P238" s="35"/>
      <c r="Q238" s="35"/>
    </row>
    <row r="239" spans="1:17" s="3" customFormat="1" ht="39.950000000000003" customHeight="1">
      <c r="A239" s="64"/>
      <c r="B239" s="76"/>
      <c r="C239" s="38" t="s">
        <v>798</v>
      </c>
      <c r="D239" s="19">
        <v>10</v>
      </c>
      <c r="E239" s="19">
        <v>10</v>
      </c>
      <c r="F239" s="19"/>
      <c r="G239" s="19"/>
      <c r="H239" s="17" t="s">
        <v>799</v>
      </c>
      <c r="I239" s="38" t="s">
        <v>800</v>
      </c>
      <c r="J239" s="19" t="s">
        <v>801</v>
      </c>
      <c r="K239" s="22">
        <v>92</v>
      </c>
      <c r="L239" s="32">
        <v>2060404</v>
      </c>
      <c r="M239" s="27" t="s">
        <v>1002</v>
      </c>
      <c r="N239" s="32">
        <v>507</v>
      </c>
      <c r="O239" s="27" t="s">
        <v>61</v>
      </c>
      <c r="P239" s="34"/>
      <c r="Q239" s="34"/>
    </row>
    <row r="240" spans="1:17" s="2" customFormat="1" ht="39.950000000000003" customHeight="1">
      <c r="A240" s="65"/>
      <c r="B240" s="13" t="s">
        <v>802</v>
      </c>
      <c r="C240" s="13" t="s">
        <v>803</v>
      </c>
      <c r="D240" s="16">
        <f>SUBTOTAL(9,D241:D242)</f>
        <v>20</v>
      </c>
      <c r="E240" s="16">
        <f t="shared" ref="E240:G240" si="49">SUBTOTAL(9,E241:E242)</f>
        <v>20</v>
      </c>
      <c r="F240" s="16">
        <f t="shared" si="49"/>
        <v>0</v>
      </c>
      <c r="G240" s="16">
        <f t="shared" si="49"/>
        <v>0</v>
      </c>
      <c r="H240" s="43"/>
      <c r="I240" s="44"/>
      <c r="J240" s="16"/>
      <c r="K240" s="45"/>
      <c r="L240" s="39"/>
      <c r="M240" s="13"/>
      <c r="N240" s="39"/>
      <c r="O240" s="13"/>
      <c r="P240" s="39"/>
      <c r="Q240" s="39"/>
    </row>
    <row r="241" spans="1:17" s="3" customFormat="1" ht="39.950000000000003" customHeight="1">
      <c r="A241" s="63" t="s">
        <v>794</v>
      </c>
      <c r="B241" s="69" t="s">
        <v>802</v>
      </c>
      <c r="C241" s="38" t="s">
        <v>804</v>
      </c>
      <c r="D241" s="19">
        <v>10</v>
      </c>
      <c r="E241" s="19">
        <v>10</v>
      </c>
      <c r="F241" s="19"/>
      <c r="G241" s="19"/>
      <c r="H241" s="17" t="s">
        <v>805</v>
      </c>
      <c r="I241" s="38" t="s">
        <v>806</v>
      </c>
      <c r="J241" s="19" t="s">
        <v>807</v>
      </c>
      <c r="K241" s="22">
        <v>92</v>
      </c>
      <c r="L241" s="32">
        <v>2060404</v>
      </c>
      <c r="M241" s="27" t="s">
        <v>27</v>
      </c>
      <c r="N241" s="32">
        <v>507</v>
      </c>
      <c r="O241" s="27" t="s">
        <v>61</v>
      </c>
      <c r="P241" s="34"/>
      <c r="Q241" s="34"/>
    </row>
    <row r="242" spans="1:17" s="3" customFormat="1" ht="39.950000000000003" customHeight="1">
      <c r="A242" s="64"/>
      <c r="B242" s="71"/>
      <c r="C242" s="38" t="s">
        <v>808</v>
      </c>
      <c r="D242" s="19">
        <v>10</v>
      </c>
      <c r="E242" s="19">
        <v>10</v>
      </c>
      <c r="F242" s="19"/>
      <c r="G242" s="19"/>
      <c r="H242" s="17" t="s">
        <v>809</v>
      </c>
      <c r="I242" s="38" t="s">
        <v>810</v>
      </c>
      <c r="J242" s="19" t="s">
        <v>811</v>
      </c>
      <c r="K242" s="22">
        <v>92</v>
      </c>
      <c r="L242" s="32">
        <v>2060404</v>
      </c>
      <c r="M242" s="27" t="s">
        <v>27</v>
      </c>
      <c r="N242" s="32">
        <v>507</v>
      </c>
      <c r="O242" s="27" t="s">
        <v>61</v>
      </c>
      <c r="P242" s="34"/>
      <c r="Q242" s="34"/>
    </row>
    <row r="243" spans="1:17" s="2" customFormat="1" ht="39.950000000000003" customHeight="1">
      <c r="A243" s="64"/>
      <c r="B243" s="76" t="s">
        <v>812</v>
      </c>
      <c r="C243" s="13" t="s">
        <v>813</v>
      </c>
      <c r="D243" s="16">
        <f>SUBTOTAL(9,D244:D246)</f>
        <v>120</v>
      </c>
      <c r="E243" s="16">
        <f t="shared" ref="E243:G243" si="50">SUBTOTAL(9,E244:E246)</f>
        <v>20</v>
      </c>
      <c r="F243" s="16">
        <f t="shared" si="50"/>
        <v>100</v>
      </c>
      <c r="G243" s="16">
        <f t="shared" si="50"/>
        <v>0</v>
      </c>
      <c r="H243" s="43"/>
      <c r="I243" s="44"/>
      <c r="J243" s="16"/>
      <c r="K243" s="45"/>
      <c r="L243" s="39"/>
      <c r="M243" s="13"/>
      <c r="N243" s="39"/>
      <c r="O243" s="13"/>
      <c r="P243" s="39"/>
      <c r="Q243" s="39"/>
    </row>
    <row r="244" spans="1:17" s="3" customFormat="1" ht="39.950000000000003" customHeight="1">
      <c r="A244" s="64"/>
      <c r="B244" s="76"/>
      <c r="C244" s="38" t="s">
        <v>814</v>
      </c>
      <c r="D244" s="19">
        <v>10</v>
      </c>
      <c r="E244" s="19">
        <v>10</v>
      </c>
      <c r="F244" s="19"/>
      <c r="G244" s="19"/>
      <c r="H244" s="17" t="s">
        <v>815</v>
      </c>
      <c r="I244" s="38" t="s">
        <v>816</v>
      </c>
      <c r="J244" s="19" t="s">
        <v>817</v>
      </c>
      <c r="K244" s="22">
        <v>92</v>
      </c>
      <c r="L244" s="32">
        <v>2060404</v>
      </c>
      <c r="M244" s="27" t="s">
        <v>27</v>
      </c>
      <c r="N244" s="32">
        <v>507</v>
      </c>
      <c r="O244" s="27" t="s">
        <v>61</v>
      </c>
      <c r="P244" s="34"/>
      <c r="Q244" s="34"/>
    </row>
    <row r="245" spans="1:17" s="3" customFormat="1" ht="39.950000000000003" customHeight="1">
      <c r="A245" s="64"/>
      <c r="B245" s="76"/>
      <c r="C245" s="38" t="s">
        <v>818</v>
      </c>
      <c r="D245" s="19">
        <v>10</v>
      </c>
      <c r="E245" s="19">
        <v>10</v>
      </c>
      <c r="F245" s="19"/>
      <c r="G245" s="19"/>
      <c r="H245" s="17" t="s">
        <v>819</v>
      </c>
      <c r="I245" s="38" t="s">
        <v>820</v>
      </c>
      <c r="J245" s="19" t="s">
        <v>821</v>
      </c>
      <c r="K245" s="22">
        <v>92</v>
      </c>
      <c r="L245" s="32">
        <v>2060404</v>
      </c>
      <c r="M245" s="27" t="s">
        <v>27</v>
      </c>
      <c r="N245" s="32">
        <v>507</v>
      </c>
      <c r="O245" s="27" t="s">
        <v>61</v>
      </c>
      <c r="P245" s="34"/>
      <c r="Q245" s="34"/>
    </row>
    <row r="246" spans="1:17" s="3" customFormat="1" ht="39.950000000000003" customHeight="1">
      <c r="A246" s="64"/>
      <c r="B246" s="76"/>
      <c r="C246" s="17" t="s">
        <v>822</v>
      </c>
      <c r="D246" s="22">
        <v>100</v>
      </c>
      <c r="E246" s="42"/>
      <c r="F246" s="22">
        <v>100</v>
      </c>
      <c r="G246" s="22"/>
      <c r="H246" s="29"/>
      <c r="I246" s="17"/>
      <c r="J246" s="22"/>
      <c r="K246" s="22">
        <v>92</v>
      </c>
      <c r="L246" s="19">
        <v>2069999</v>
      </c>
      <c r="M246" s="17" t="s">
        <v>54</v>
      </c>
      <c r="N246" s="19">
        <v>505</v>
      </c>
      <c r="O246" s="17" t="s">
        <v>55</v>
      </c>
      <c r="P246" s="35"/>
      <c r="Q246" s="35"/>
    </row>
    <row r="247" spans="1:17" s="2" customFormat="1" ht="39.950000000000003" customHeight="1">
      <c r="A247" s="64"/>
      <c r="B247" s="69" t="s">
        <v>823</v>
      </c>
      <c r="C247" s="13" t="s">
        <v>824</v>
      </c>
      <c r="D247" s="16">
        <f>SUBTOTAL(9,D248:D249)</f>
        <v>20</v>
      </c>
      <c r="E247" s="16">
        <f t="shared" ref="E247:G247" si="51">SUBTOTAL(9,E248:E249)</f>
        <v>20</v>
      </c>
      <c r="F247" s="16">
        <f t="shared" si="51"/>
        <v>0</v>
      </c>
      <c r="G247" s="16">
        <f t="shared" si="51"/>
        <v>0</v>
      </c>
      <c r="H247" s="43"/>
      <c r="I247" s="43"/>
      <c r="J247" s="16"/>
      <c r="K247" s="45"/>
      <c r="L247" s="39"/>
      <c r="M247" s="13"/>
      <c r="N247" s="39"/>
      <c r="O247" s="13"/>
      <c r="P247" s="39"/>
      <c r="Q247" s="39"/>
    </row>
    <row r="248" spans="1:17" s="3" customFormat="1" ht="39.950000000000003" customHeight="1">
      <c r="A248" s="64"/>
      <c r="B248" s="70"/>
      <c r="C248" s="17" t="s">
        <v>825</v>
      </c>
      <c r="D248" s="19">
        <v>10</v>
      </c>
      <c r="E248" s="19">
        <v>10</v>
      </c>
      <c r="F248" s="19"/>
      <c r="G248" s="19"/>
      <c r="H248" s="17" t="s">
        <v>826</v>
      </c>
      <c r="I248" s="17" t="s">
        <v>827</v>
      </c>
      <c r="J248" s="19" t="s">
        <v>828</v>
      </c>
      <c r="K248" s="22">
        <v>92</v>
      </c>
      <c r="L248" s="32">
        <v>2060404</v>
      </c>
      <c r="M248" s="27" t="s">
        <v>27</v>
      </c>
      <c r="N248" s="32">
        <v>507</v>
      </c>
      <c r="O248" s="27" t="s">
        <v>61</v>
      </c>
      <c r="P248" s="34"/>
      <c r="Q248" s="34"/>
    </row>
    <row r="249" spans="1:17" s="3" customFormat="1" ht="39.950000000000003" customHeight="1">
      <c r="A249" s="64"/>
      <c r="B249" s="71"/>
      <c r="C249" s="38" t="s">
        <v>829</v>
      </c>
      <c r="D249" s="19">
        <v>10</v>
      </c>
      <c r="E249" s="19">
        <v>10</v>
      </c>
      <c r="F249" s="19"/>
      <c r="G249" s="19"/>
      <c r="H249" s="17" t="s">
        <v>830</v>
      </c>
      <c r="I249" s="38" t="s">
        <v>831</v>
      </c>
      <c r="J249" s="19" t="s">
        <v>832</v>
      </c>
      <c r="K249" s="22">
        <v>92</v>
      </c>
      <c r="L249" s="32">
        <v>2060404</v>
      </c>
      <c r="M249" s="27" t="s">
        <v>27</v>
      </c>
      <c r="N249" s="32">
        <v>507</v>
      </c>
      <c r="O249" s="27" t="s">
        <v>61</v>
      </c>
      <c r="P249" s="34"/>
      <c r="Q249" s="34"/>
    </row>
    <row r="250" spans="1:17" s="2" customFormat="1" ht="39.950000000000003" customHeight="1">
      <c r="A250" s="64"/>
      <c r="B250" s="76" t="s">
        <v>833</v>
      </c>
      <c r="C250" s="13" t="s">
        <v>834</v>
      </c>
      <c r="D250" s="16">
        <f>SUBTOTAL(9,D251)</f>
        <v>10</v>
      </c>
      <c r="E250" s="16">
        <f t="shared" ref="E250:G250" si="52">SUBTOTAL(9,E251)</f>
        <v>10</v>
      </c>
      <c r="F250" s="16">
        <f t="shared" si="52"/>
        <v>0</v>
      </c>
      <c r="G250" s="16">
        <f t="shared" si="52"/>
        <v>0</v>
      </c>
      <c r="H250" s="43"/>
      <c r="I250" s="44"/>
      <c r="J250" s="16"/>
      <c r="K250" s="45"/>
      <c r="L250" s="39"/>
      <c r="M250" s="13"/>
      <c r="N250" s="39"/>
      <c r="O250" s="13"/>
      <c r="P250" s="39"/>
      <c r="Q250" s="39"/>
    </row>
    <row r="251" spans="1:17" s="3" customFormat="1" ht="39.950000000000003" customHeight="1">
      <c r="A251" s="64"/>
      <c r="B251" s="76"/>
      <c r="C251" s="38" t="s">
        <v>835</v>
      </c>
      <c r="D251" s="19">
        <v>10</v>
      </c>
      <c r="E251" s="19">
        <v>10</v>
      </c>
      <c r="F251" s="19"/>
      <c r="G251" s="19"/>
      <c r="H251" s="17" t="s">
        <v>836</v>
      </c>
      <c r="I251" s="38" t="s">
        <v>837</v>
      </c>
      <c r="J251" s="19" t="s">
        <v>838</v>
      </c>
      <c r="K251" s="22">
        <v>92</v>
      </c>
      <c r="L251" s="32">
        <v>2060404</v>
      </c>
      <c r="M251" s="27" t="s">
        <v>27</v>
      </c>
      <c r="N251" s="32">
        <v>507</v>
      </c>
      <c r="O251" s="27" t="s">
        <v>61</v>
      </c>
      <c r="P251" s="34"/>
      <c r="Q251" s="34"/>
    </row>
    <row r="252" spans="1:17" s="2" customFormat="1" ht="39.950000000000003" customHeight="1">
      <c r="A252" s="64"/>
      <c r="B252" s="69" t="s">
        <v>839</v>
      </c>
      <c r="C252" s="13" t="s">
        <v>840</v>
      </c>
      <c r="D252" s="16">
        <f>SUBTOTAL(9,D253:D256)</f>
        <v>60</v>
      </c>
      <c r="E252" s="16">
        <f t="shared" ref="E252:G252" si="53">SUBTOTAL(9,E253:E256)</f>
        <v>60</v>
      </c>
      <c r="F252" s="16">
        <f t="shared" si="53"/>
        <v>0</v>
      </c>
      <c r="G252" s="16">
        <f t="shared" si="53"/>
        <v>0</v>
      </c>
      <c r="H252" s="43"/>
      <c r="I252" s="44"/>
      <c r="J252" s="16"/>
      <c r="K252" s="45"/>
      <c r="L252" s="39"/>
      <c r="M252" s="13"/>
      <c r="N252" s="39"/>
      <c r="O252" s="13"/>
      <c r="P252" s="39"/>
      <c r="Q252" s="39"/>
    </row>
    <row r="253" spans="1:17" s="3" customFormat="1" ht="39.950000000000003" customHeight="1">
      <c r="A253" s="65"/>
      <c r="B253" s="71"/>
      <c r="C253" s="38" t="s">
        <v>841</v>
      </c>
      <c r="D253" s="19">
        <v>10</v>
      </c>
      <c r="E253" s="19">
        <v>10</v>
      </c>
      <c r="F253" s="19"/>
      <c r="G253" s="19"/>
      <c r="H253" s="17" t="s">
        <v>842</v>
      </c>
      <c r="I253" s="38" t="s">
        <v>843</v>
      </c>
      <c r="J253" s="19" t="s">
        <v>844</v>
      </c>
      <c r="K253" s="22">
        <v>92</v>
      </c>
      <c r="L253" s="32">
        <v>2060404</v>
      </c>
      <c r="M253" s="27" t="s">
        <v>27</v>
      </c>
      <c r="N253" s="32">
        <v>507</v>
      </c>
      <c r="O253" s="27" t="s">
        <v>61</v>
      </c>
      <c r="P253" s="34"/>
      <c r="Q253" s="34"/>
    </row>
    <row r="254" spans="1:17" s="3" customFormat="1" ht="39.950000000000003" customHeight="1">
      <c r="A254" s="63" t="s">
        <v>794</v>
      </c>
      <c r="B254" s="69" t="s">
        <v>839</v>
      </c>
      <c r="C254" s="38" t="s">
        <v>845</v>
      </c>
      <c r="D254" s="19">
        <v>30</v>
      </c>
      <c r="E254" s="19">
        <v>30</v>
      </c>
      <c r="F254" s="19"/>
      <c r="G254" s="19"/>
      <c r="H254" s="17" t="s">
        <v>846</v>
      </c>
      <c r="I254" s="38" t="s">
        <v>847</v>
      </c>
      <c r="J254" s="19" t="s">
        <v>848</v>
      </c>
      <c r="K254" s="22">
        <v>92</v>
      </c>
      <c r="L254" s="32">
        <v>2060404</v>
      </c>
      <c r="M254" s="27" t="s">
        <v>27</v>
      </c>
      <c r="N254" s="32">
        <v>507</v>
      </c>
      <c r="O254" s="27" t="s">
        <v>61</v>
      </c>
      <c r="P254" s="34"/>
      <c r="Q254" s="34"/>
    </row>
    <row r="255" spans="1:17" s="3" customFormat="1" ht="39.950000000000003" customHeight="1">
      <c r="A255" s="64"/>
      <c r="B255" s="70"/>
      <c r="C255" s="38" t="s">
        <v>849</v>
      </c>
      <c r="D255" s="19">
        <v>10</v>
      </c>
      <c r="E255" s="19">
        <v>10</v>
      </c>
      <c r="F255" s="19"/>
      <c r="G255" s="19"/>
      <c r="H255" s="17" t="s">
        <v>850</v>
      </c>
      <c r="I255" s="38" t="s">
        <v>851</v>
      </c>
      <c r="J255" s="19" t="s">
        <v>852</v>
      </c>
      <c r="K255" s="22">
        <v>92</v>
      </c>
      <c r="L255" s="32">
        <v>2060404</v>
      </c>
      <c r="M255" s="27" t="s">
        <v>27</v>
      </c>
      <c r="N255" s="32">
        <v>507</v>
      </c>
      <c r="O255" s="27" t="s">
        <v>61</v>
      </c>
      <c r="P255" s="34"/>
      <c r="Q255" s="34"/>
    </row>
    <row r="256" spans="1:17" s="3" customFormat="1" ht="39.950000000000003" customHeight="1">
      <c r="A256" s="64"/>
      <c r="B256" s="71"/>
      <c r="C256" s="38" t="s">
        <v>853</v>
      </c>
      <c r="D256" s="19">
        <v>10</v>
      </c>
      <c r="E256" s="19">
        <v>10</v>
      </c>
      <c r="F256" s="19"/>
      <c r="G256" s="19"/>
      <c r="H256" s="17" t="s">
        <v>854</v>
      </c>
      <c r="I256" s="38" t="s">
        <v>855</v>
      </c>
      <c r="J256" s="19" t="s">
        <v>856</v>
      </c>
      <c r="K256" s="22">
        <v>92</v>
      </c>
      <c r="L256" s="32">
        <v>2060404</v>
      </c>
      <c r="M256" s="27" t="s">
        <v>27</v>
      </c>
      <c r="N256" s="32">
        <v>507</v>
      </c>
      <c r="O256" s="27" t="s">
        <v>61</v>
      </c>
      <c r="P256" s="34"/>
      <c r="Q256" s="34"/>
    </row>
    <row r="257" spans="1:17" s="2" customFormat="1" ht="39.950000000000003" customHeight="1">
      <c r="A257" s="64"/>
      <c r="B257" s="76" t="s">
        <v>857</v>
      </c>
      <c r="C257" s="13" t="s">
        <v>858</v>
      </c>
      <c r="D257" s="16">
        <f>SUBTOTAL(9,D258)</f>
        <v>10</v>
      </c>
      <c r="E257" s="16">
        <f t="shared" ref="E257:G257" si="54">SUBTOTAL(9,E258)</f>
        <v>10</v>
      </c>
      <c r="F257" s="16">
        <f t="shared" si="54"/>
        <v>0</v>
      </c>
      <c r="G257" s="16">
        <f t="shared" si="54"/>
        <v>0</v>
      </c>
      <c r="H257" s="43"/>
      <c r="I257" s="44"/>
      <c r="J257" s="16"/>
      <c r="K257" s="45"/>
      <c r="L257" s="39"/>
      <c r="M257" s="13"/>
      <c r="N257" s="39"/>
      <c r="O257" s="13"/>
      <c r="P257" s="39"/>
      <c r="Q257" s="39"/>
    </row>
    <row r="258" spans="1:17" s="3" customFormat="1" ht="39.950000000000003" customHeight="1">
      <c r="A258" s="65"/>
      <c r="B258" s="76"/>
      <c r="C258" s="38" t="s">
        <v>859</v>
      </c>
      <c r="D258" s="19">
        <v>10</v>
      </c>
      <c r="E258" s="19">
        <v>10</v>
      </c>
      <c r="F258" s="19"/>
      <c r="G258" s="19"/>
      <c r="H258" s="17" t="s">
        <v>860</v>
      </c>
      <c r="I258" s="38" t="s">
        <v>861</v>
      </c>
      <c r="J258" s="19" t="s">
        <v>862</v>
      </c>
      <c r="K258" s="22">
        <v>92</v>
      </c>
      <c r="L258" s="32">
        <v>2060404</v>
      </c>
      <c r="M258" s="27" t="s">
        <v>27</v>
      </c>
      <c r="N258" s="32">
        <v>507</v>
      </c>
      <c r="O258" s="27" t="s">
        <v>61</v>
      </c>
      <c r="P258" s="34"/>
      <c r="Q258" s="34"/>
    </row>
    <row r="259" spans="1:17" s="2" customFormat="1" ht="39.950000000000003" customHeight="1">
      <c r="A259" s="63" t="s">
        <v>863</v>
      </c>
      <c r="B259" s="77" t="s">
        <v>864</v>
      </c>
      <c r="C259" s="77"/>
      <c r="D259" s="16">
        <f>SUBTOTAL(9,D261:D265)</f>
        <v>530</v>
      </c>
      <c r="E259" s="16">
        <f t="shared" ref="E259:G259" si="55">SUBTOTAL(9,E261:E265)</f>
        <v>30</v>
      </c>
      <c r="F259" s="16">
        <f t="shared" si="55"/>
        <v>500</v>
      </c>
      <c r="G259" s="16">
        <f t="shared" si="55"/>
        <v>0</v>
      </c>
      <c r="H259" s="43"/>
      <c r="I259" s="43"/>
      <c r="J259" s="21"/>
      <c r="K259" s="21"/>
      <c r="L259" s="47"/>
      <c r="M259" s="43"/>
      <c r="N259" s="47"/>
      <c r="O259" s="43"/>
      <c r="P259" s="47"/>
      <c r="Q259" s="47"/>
    </row>
    <row r="260" spans="1:17" s="2" customFormat="1" ht="39.950000000000003" customHeight="1">
      <c r="A260" s="64"/>
      <c r="B260" s="76" t="s">
        <v>865</v>
      </c>
      <c r="C260" s="13" t="s">
        <v>52</v>
      </c>
      <c r="D260" s="16">
        <f>SUBTOTAL(9,D261:D263)</f>
        <v>520</v>
      </c>
      <c r="E260" s="16">
        <f t="shared" ref="E260:G260" si="56">SUBTOTAL(9,E261:E263)</f>
        <v>20</v>
      </c>
      <c r="F260" s="16">
        <f t="shared" si="56"/>
        <v>500</v>
      </c>
      <c r="G260" s="16">
        <f t="shared" si="56"/>
        <v>0</v>
      </c>
      <c r="H260" s="43"/>
      <c r="I260" s="43"/>
      <c r="J260" s="21"/>
      <c r="K260" s="21"/>
      <c r="L260" s="47"/>
      <c r="M260" s="43"/>
      <c r="N260" s="47"/>
      <c r="O260" s="43"/>
      <c r="P260" s="47"/>
      <c r="Q260" s="47"/>
    </row>
    <row r="261" spans="1:17" s="3" customFormat="1" ht="39.950000000000003" customHeight="1">
      <c r="A261" s="64"/>
      <c r="B261" s="76"/>
      <c r="C261" s="17" t="s">
        <v>866</v>
      </c>
      <c r="D261" s="23">
        <v>500</v>
      </c>
      <c r="E261" s="23"/>
      <c r="F261" s="23">
        <v>500</v>
      </c>
      <c r="G261" s="23"/>
      <c r="H261" s="29"/>
      <c r="I261" s="17"/>
      <c r="J261" s="22"/>
      <c r="K261" s="22">
        <v>92</v>
      </c>
      <c r="L261" s="19">
        <v>2069999</v>
      </c>
      <c r="M261" s="17" t="s">
        <v>54</v>
      </c>
      <c r="N261" s="19">
        <v>505</v>
      </c>
      <c r="O261" s="17" t="s">
        <v>55</v>
      </c>
      <c r="P261" s="35"/>
      <c r="Q261" s="35"/>
    </row>
    <row r="262" spans="1:17" s="3" customFormat="1" ht="39.950000000000003" customHeight="1">
      <c r="A262" s="64"/>
      <c r="B262" s="76"/>
      <c r="C262" s="38" t="s">
        <v>867</v>
      </c>
      <c r="D262" s="19">
        <v>10</v>
      </c>
      <c r="E262" s="19">
        <v>10</v>
      </c>
      <c r="F262" s="19"/>
      <c r="G262" s="19"/>
      <c r="H262" s="17" t="s">
        <v>868</v>
      </c>
      <c r="I262" s="38" t="s">
        <v>869</v>
      </c>
      <c r="J262" s="19" t="s">
        <v>870</v>
      </c>
      <c r="K262" s="22">
        <v>92</v>
      </c>
      <c r="L262" s="32">
        <v>2060404</v>
      </c>
      <c r="M262" s="27" t="s">
        <v>27</v>
      </c>
      <c r="N262" s="32">
        <v>507</v>
      </c>
      <c r="O262" s="27" t="s">
        <v>61</v>
      </c>
      <c r="P262" s="34"/>
      <c r="Q262" s="34"/>
    </row>
    <row r="263" spans="1:17" s="3" customFormat="1" ht="39.950000000000003" customHeight="1">
      <c r="A263" s="64"/>
      <c r="B263" s="76"/>
      <c r="C263" s="38" t="s">
        <v>871</v>
      </c>
      <c r="D263" s="19">
        <v>10</v>
      </c>
      <c r="E263" s="19">
        <v>10</v>
      </c>
      <c r="F263" s="19"/>
      <c r="G263" s="19"/>
      <c r="H263" s="17" t="s">
        <v>872</v>
      </c>
      <c r="I263" s="38" t="s">
        <v>873</v>
      </c>
      <c r="J263" s="19" t="s">
        <v>874</v>
      </c>
      <c r="K263" s="22">
        <v>92</v>
      </c>
      <c r="L263" s="32">
        <v>2060404</v>
      </c>
      <c r="M263" s="27" t="s">
        <v>27</v>
      </c>
      <c r="N263" s="32">
        <v>507</v>
      </c>
      <c r="O263" s="27" t="s">
        <v>61</v>
      </c>
      <c r="P263" s="34"/>
      <c r="Q263" s="34"/>
    </row>
    <row r="264" spans="1:17" s="2" customFormat="1" ht="39.950000000000003" customHeight="1">
      <c r="A264" s="64"/>
      <c r="B264" s="76" t="s">
        <v>875</v>
      </c>
      <c r="C264" s="13" t="s">
        <v>876</v>
      </c>
      <c r="D264" s="16">
        <f>SUBTOTAL(9,D265)</f>
        <v>10</v>
      </c>
      <c r="E264" s="16">
        <f t="shared" ref="E264:G264" si="57">SUBTOTAL(9,E265)</f>
        <v>10</v>
      </c>
      <c r="F264" s="16">
        <f t="shared" si="57"/>
        <v>0</v>
      </c>
      <c r="G264" s="16">
        <f t="shared" si="57"/>
        <v>0</v>
      </c>
      <c r="H264" s="43"/>
      <c r="I264" s="44"/>
      <c r="J264" s="16"/>
      <c r="K264" s="45"/>
      <c r="L264" s="39"/>
      <c r="M264" s="13"/>
      <c r="N264" s="39"/>
      <c r="O264" s="13"/>
      <c r="P264" s="39"/>
      <c r="Q264" s="39"/>
    </row>
    <row r="265" spans="1:17" s="3" customFormat="1" ht="39.950000000000003" customHeight="1">
      <c r="A265" s="65"/>
      <c r="B265" s="76"/>
      <c r="C265" s="38" t="s">
        <v>877</v>
      </c>
      <c r="D265" s="19">
        <v>10</v>
      </c>
      <c r="E265" s="19">
        <v>10</v>
      </c>
      <c r="F265" s="19"/>
      <c r="G265" s="19"/>
      <c r="H265" s="17" t="s">
        <v>878</v>
      </c>
      <c r="I265" s="38" t="s">
        <v>879</v>
      </c>
      <c r="J265" s="19" t="s">
        <v>880</v>
      </c>
      <c r="K265" s="22">
        <v>92</v>
      </c>
      <c r="L265" s="32">
        <v>2060404</v>
      </c>
      <c r="M265" s="27" t="s">
        <v>27</v>
      </c>
      <c r="N265" s="32">
        <v>507</v>
      </c>
      <c r="O265" s="27" t="s">
        <v>61</v>
      </c>
      <c r="P265" s="34"/>
      <c r="Q265" s="34"/>
    </row>
    <row r="266" spans="1:17" s="50" customFormat="1" ht="39.950000000000003" customHeight="1">
      <c r="A266" s="43" t="s">
        <v>881</v>
      </c>
      <c r="B266" s="77" t="s">
        <v>882</v>
      </c>
      <c r="C266" s="77"/>
      <c r="D266" s="49">
        <f>SUBTOTAL(9,D268:D283)</f>
        <v>320</v>
      </c>
      <c r="E266" s="49">
        <f t="shared" ref="E266:G266" si="58">SUBTOTAL(9,E268:E283)</f>
        <v>120</v>
      </c>
      <c r="F266" s="49">
        <f t="shared" si="58"/>
        <v>200</v>
      </c>
      <c r="G266" s="49">
        <f t="shared" si="58"/>
        <v>0</v>
      </c>
      <c r="H266" s="43"/>
      <c r="I266" s="43"/>
      <c r="J266" s="45"/>
      <c r="K266" s="45"/>
      <c r="L266" s="39"/>
      <c r="M266" s="13"/>
      <c r="N266" s="39"/>
      <c r="O266" s="13"/>
      <c r="P266" s="39"/>
      <c r="Q266" s="39"/>
    </row>
    <row r="267" spans="1:17" s="50" customFormat="1" ht="39.950000000000003" customHeight="1">
      <c r="A267" s="63" t="s">
        <v>881</v>
      </c>
      <c r="B267" s="69" t="s">
        <v>883</v>
      </c>
      <c r="C267" s="13" t="s">
        <v>52</v>
      </c>
      <c r="D267" s="49">
        <f>SUBTOTAL(9,D268:D273)</f>
        <v>260</v>
      </c>
      <c r="E267" s="49">
        <f t="shared" ref="E267:G267" si="59">SUBTOTAL(9,E268:E273)</f>
        <v>60</v>
      </c>
      <c r="F267" s="49">
        <f t="shared" si="59"/>
        <v>200</v>
      </c>
      <c r="G267" s="49">
        <f t="shared" si="59"/>
        <v>0</v>
      </c>
      <c r="H267" s="43"/>
      <c r="I267" s="43"/>
      <c r="J267" s="45"/>
      <c r="K267" s="45"/>
      <c r="L267" s="39"/>
      <c r="M267" s="13"/>
      <c r="N267" s="39"/>
      <c r="O267" s="13"/>
      <c r="P267" s="39"/>
      <c r="Q267" s="39"/>
    </row>
    <row r="268" spans="1:17" s="6" customFormat="1" ht="39.950000000000003" customHeight="1">
      <c r="A268" s="64"/>
      <c r="B268" s="70"/>
      <c r="C268" s="17" t="s">
        <v>884</v>
      </c>
      <c r="D268" s="41">
        <v>200</v>
      </c>
      <c r="E268" s="42"/>
      <c r="F268" s="41">
        <v>200</v>
      </c>
      <c r="G268" s="41"/>
      <c r="H268" s="29"/>
      <c r="I268" s="29"/>
      <c r="J268" s="32"/>
      <c r="K268" s="22">
        <v>92</v>
      </c>
      <c r="L268" s="19">
        <v>2069999</v>
      </c>
      <c r="M268" s="17" t="s">
        <v>54</v>
      </c>
      <c r="N268" s="19">
        <v>505</v>
      </c>
      <c r="O268" s="17" t="s">
        <v>55</v>
      </c>
      <c r="P268" s="34"/>
      <c r="Q268" s="34"/>
    </row>
    <row r="269" spans="1:17" s="6" customFormat="1" ht="39.950000000000003" customHeight="1">
      <c r="A269" s="64"/>
      <c r="B269" s="70"/>
      <c r="C269" s="17" t="s">
        <v>885</v>
      </c>
      <c r="D269" s="19">
        <v>10</v>
      </c>
      <c r="E269" s="19">
        <v>10</v>
      </c>
      <c r="F269" s="19"/>
      <c r="G269" s="19"/>
      <c r="H269" s="17" t="s">
        <v>886</v>
      </c>
      <c r="I269" s="17" t="s">
        <v>887</v>
      </c>
      <c r="J269" s="19" t="s">
        <v>888</v>
      </c>
      <c r="K269" s="22">
        <v>92</v>
      </c>
      <c r="L269" s="32">
        <v>2060404</v>
      </c>
      <c r="M269" s="27" t="s">
        <v>27</v>
      </c>
      <c r="N269" s="32">
        <v>507</v>
      </c>
      <c r="O269" s="27" t="s">
        <v>61</v>
      </c>
      <c r="P269" s="34"/>
      <c r="Q269" s="34"/>
    </row>
    <row r="270" spans="1:17" s="6" customFormat="1" ht="39.950000000000003" customHeight="1">
      <c r="A270" s="64"/>
      <c r="B270" s="70"/>
      <c r="C270" s="17" t="s">
        <v>889</v>
      </c>
      <c r="D270" s="19">
        <v>10</v>
      </c>
      <c r="E270" s="19">
        <v>10</v>
      </c>
      <c r="F270" s="19"/>
      <c r="G270" s="19"/>
      <c r="H270" s="17" t="s">
        <v>890</v>
      </c>
      <c r="I270" s="17" t="s">
        <v>891</v>
      </c>
      <c r="J270" s="19" t="s">
        <v>892</v>
      </c>
      <c r="K270" s="22">
        <v>92</v>
      </c>
      <c r="L270" s="32">
        <v>2060404</v>
      </c>
      <c r="M270" s="27" t="s">
        <v>27</v>
      </c>
      <c r="N270" s="32">
        <v>507</v>
      </c>
      <c r="O270" s="27" t="s">
        <v>61</v>
      </c>
      <c r="P270" s="34"/>
      <c r="Q270" s="34"/>
    </row>
    <row r="271" spans="1:17" s="6" customFormat="1" ht="39.950000000000003" customHeight="1">
      <c r="A271" s="64"/>
      <c r="B271" s="70"/>
      <c r="C271" s="17" t="s">
        <v>893</v>
      </c>
      <c r="D271" s="19">
        <v>20</v>
      </c>
      <c r="E271" s="19">
        <v>20</v>
      </c>
      <c r="F271" s="19"/>
      <c r="G271" s="19"/>
      <c r="H271" s="17" t="s">
        <v>894</v>
      </c>
      <c r="I271" s="17" t="s">
        <v>895</v>
      </c>
      <c r="J271" s="19" t="s">
        <v>896</v>
      </c>
      <c r="K271" s="22">
        <v>92</v>
      </c>
      <c r="L271" s="32">
        <v>2060404</v>
      </c>
      <c r="M271" s="27" t="s">
        <v>27</v>
      </c>
      <c r="N271" s="32">
        <v>507</v>
      </c>
      <c r="O271" s="27" t="s">
        <v>61</v>
      </c>
      <c r="P271" s="34"/>
      <c r="Q271" s="34"/>
    </row>
    <row r="272" spans="1:17" s="6" customFormat="1" ht="39.950000000000003" customHeight="1">
      <c r="A272" s="64"/>
      <c r="B272" s="70"/>
      <c r="C272" s="17" t="s">
        <v>897</v>
      </c>
      <c r="D272" s="19">
        <v>10</v>
      </c>
      <c r="E272" s="19">
        <v>10</v>
      </c>
      <c r="F272" s="19"/>
      <c r="G272" s="19"/>
      <c r="H272" s="17" t="s">
        <v>898</v>
      </c>
      <c r="I272" s="17" t="s">
        <v>899</v>
      </c>
      <c r="J272" s="19" t="s">
        <v>900</v>
      </c>
      <c r="K272" s="22">
        <v>92</v>
      </c>
      <c r="L272" s="32">
        <v>2060404</v>
      </c>
      <c r="M272" s="27" t="s">
        <v>27</v>
      </c>
      <c r="N272" s="32">
        <v>507</v>
      </c>
      <c r="O272" s="27" t="s">
        <v>61</v>
      </c>
      <c r="P272" s="34"/>
      <c r="Q272" s="34"/>
    </row>
    <row r="273" spans="1:17" s="6" customFormat="1" ht="39.950000000000003" customHeight="1">
      <c r="A273" s="64"/>
      <c r="B273" s="71"/>
      <c r="C273" s="17" t="s">
        <v>901</v>
      </c>
      <c r="D273" s="19">
        <v>10</v>
      </c>
      <c r="E273" s="19">
        <v>10</v>
      </c>
      <c r="F273" s="19"/>
      <c r="G273" s="19"/>
      <c r="H273" s="17" t="s">
        <v>902</v>
      </c>
      <c r="I273" s="17" t="s">
        <v>903</v>
      </c>
      <c r="J273" s="19" t="s">
        <v>904</v>
      </c>
      <c r="K273" s="22">
        <v>92</v>
      </c>
      <c r="L273" s="32">
        <v>2060404</v>
      </c>
      <c r="M273" s="27" t="s">
        <v>27</v>
      </c>
      <c r="N273" s="32">
        <v>507</v>
      </c>
      <c r="O273" s="27" t="s">
        <v>61</v>
      </c>
      <c r="P273" s="34"/>
      <c r="Q273" s="34"/>
    </row>
    <row r="274" spans="1:17" s="2" customFormat="1" ht="39.950000000000003" customHeight="1">
      <c r="A274" s="64"/>
      <c r="B274" s="76" t="s">
        <v>905</v>
      </c>
      <c r="C274" s="13" t="s">
        <v>906</v>
      </c>
      <c r="D274" s="16">
        <f>SUBTOTAL(9,D275)</f>
        <v>10</v>
      </c>
      <c r="E274" s="16">
        <f t="shared" ref="E274:G274" si="60">SUBTOTAL(9,E275)</f>
        <v>10</v>
      </c>
      <c r="F274" s="16">
        <f t="shared" si="60"/>
        <v>0</v>
      </c>
      <c r="G274" s="16">
        <f t="shared" si="60"/>
        <v>0</v>
      </c>
      <c r="H274" s="43"/>
      <c r="I274" s="43"/>
      <c r="J274" s="16"/>
      <c r="K274" s="45"/>
      <c r="L274" s="39"/>
      <c r="M274" s="13"/>
      <c r="N274" s="39"/>
      <c r="O274" s="13"/>
      <c r="P274" s="39"/>
      <c r="Q274" s="39"/>
    </row>
    <row r="275" spans="1:17" s="3" customFormat="1" ht="39.950000000000003" customHeight="1">
      <c r="A275" s="64"/>
      <c r="B275" s="76"/>
      <c r="C275" s="17" t="s">
        <v>907</v>
      </c>
      <c r="D275" s="19">
        <v>10</v>
      </c>
      <c r="E275" s="19">
        <v>10</v>
      </c>
      <c r="F275" s="19"/>
      <c r="G275" s="19"/>
      <c r="H275" s="17" t="s">
        <v>908</v>
      </c>
      <c r="I275" s="17" t="s">
        <v>909</v>
      </c>
      <c r="J275" s="19" t="s">
        <v>910</v>
      </c>
      <c r="K275" s="22">
        <v>92</v>
      </c>
      <c r="L275" s="32">
        <v>2060404</v>
      </c>
      <c r="M275" s="27" t="s">
        <v>27</v>
      </c>
      <c r="N275" s="32">
        <v>507</v>
      </c>
      <c r="O275" s="27" t="s">
        <v>61</v>
      </c>
      <c r="P275" s="34"/>
      <c r="Q275" s="34"/>
    </row>
    <row r="276" spans="1:17" s="2" customFormat="1" ht="39.950000000000003" customHeight="1">
      <c r="A276" s="64"/>
      <c r="B276" s="76" t="s">
        <v>911</v>
      </c>
      <c r="C276" s="13" t="s">
        <v>912</v>
      </c>
      <c r="D276" s="16">
        <f>SUBTOTAL(9,D277:D279)</f>
        <v>30</v>
      </c>
      <c r="E276" s="16">
        <f t="shared" ref="E276:G276" si="61">SUBTOTAL(9,E277:E279)</f>
        <v>30</v>
      </c>
      <c r="F276" s="16">
        <f t="shared" si="61"/>
        <v>0</v>
      </c>
      <c r="G276" s="16">
        <f t="shared" si="61"/>
        <v>0</v>
      </c>
      <c r="H276" s="43"/>
      <c r="I276" s="43"/>
      <c r="J276" s="16"/>
      <c r="K276" s="45"/>
      <c r="L276" s="39"/>
      <c r="M276" s="13"/>
      <c r="N276" s="39"/>
      <c r="O276" s="13"/>
      <c r="P276" s="39"/>
      <c r="Q276" s="39"/>
    </row>
    <row r="277" spans="1:17" s="3" customFormat="1" ht="39.950000000000003" customHeight="1">
      <c r="A277" s="64"/>
      <c r="B277" s="76"/>
      <c r="C277" s="17" t="s">
        <v>913</v>
      </c>
      <c r="D277" s="19">
        <v>10</v>
      </c>
      <c r="E277" s="19">
        <v>10</v>
      </c>
      <c r="F277" s="19"/>
      <c r="G277" s="19"/>
      <c r="H277" s="17" t="s">
        <v>914</v>
      </c>
      <c r="I277" s="17" t="s">
        <v>915</v>
      </c>
      <c r="J277" s="19" t="s">
        <v>916</v>
      </c>
      <c r="K277" s="22">
        <v>92</v>
      </c>
      <c r="L277" s="32">
        <v>2060404</v>
      </c>
      <c r="M277" s="27" t="s">
        <v>27</v>
      </c>
      <c r="N277" s="32">
        <v>507</v>
      </c>
      <c r="O277" s="27" t="s">
        <v>61</v>
      </c>
      <c r="P277" s="34"/>
      <c r="Q277" s="34"/>
    </row>
    <row r="278" spans="1:17" s="3" customFormat="1" ht="39.950000000000003" customHeight="1">
      <c r="A278" s="64"/>
      <c r="B278" s="76"/>
      <c r="C278" s="17" t="s">
        <v>917</v>
      </c>
      <c r="D278" s="19">
        <v>10</v>
      </c>
      <c r="E278" s="19">
        <v>10</v>
      </c>
      <c r="F278" s="19"/>
      <c r="G278" s="19"/>
      <c r="H278" s="17" t="s">
        <v>918</v>
      </c>
      <c r="I278" s="17" t="s">
        <v>919</v>
      </c>
      <c r="J278" s="19" t="s">
        <v>920</v>
      </c>
      <c r="K278" s="22">
        <v>92</v>
      </c>
      <c r="L278" s="32">
        <v>2060404</v>
      </c>
      <c r="M278" s="27" t="s">
        <v>27</v>
      </c>
      <c r="N278" s="32">
        <v>507</v>
      </c>
      <c r="O278" s="27" t="s">
        <v>61</v>
      </c>
      <c r="P278" s="34"/>
      <c r="Q278" s="34"/>
    </row>
    <row r="279" spans="1:17" s="6" customFormat="1" ht="39.950000000000003" customHeight="1">
      <c r="A279" s="65"/>
      <c r="B279" s="76"/>
      <c r="C279" s="17" t="s">
        <v>921</v>
      </c>
      <c r="D279" s="19">
        <v>10</v>
      </c>
      <c r="E279" s="19">
        <v>10</v>
      </c>
      <c r="F279" s="19"/>
      <c r="G279" s="19"/>
      <c r="H279" s="17" t="s">
        <v>922</v>
      </c>
      <c r="I279" s="17" t="s">
        <v>923</v>
      </c>
      <c r="J279" s="19" t="s">
        <v>924</v>
      </c>
      <c r="K279" s="22">
        <v>92</v>
      </c>
      <c r="L279" s="32">
        <v>2060404</v>
      </c>
      <c r="M279" s="27" t="s">
        <v>27</v>
      </c>
      <c r="N279" s="32">
        <v>507</v>
      </c>
      <c r="O279" s="27" t="s">
        <v>61</v>
      </c>
      <c r="P279" s="34"/>
      <c r="Q279" s="34"/>
    </row>
    <row r="280" spans="1:17" s="50" customFormat="1" ht="39.950000000000003" customHeight="1">
      <c r="A280" s="79" t="s">
        <v>881</v>
      </c>
      <c r="B280" s="76" t="s">
        <v>925</v>
      </c>
      <c r="C280" s="13" t="s">
        <v>926</v>
      </c>
      <c r="D280" s="16">
        <f>SUBTOTAL(9,D281)</f>
        <v>10</v>
      </c>
      <c r="E280" s="16">
        <f t="shared" ref="E280:G280" si="62">SUBTOTAL(9,E281)</f>
        <v>10</v>
      </c>
      <c r="F280" s="16">
        <f t="shared" si="62"/>
        <v>0</v>
      </c>
      <c r="G280" s="16">
        <f t="shared" si="62"/>
        <v>0</v>
      </c>
      <c r="H280" s="43"/>
      <c r="I280" s="43"/>
      <c r="J280" s="16"/>
      <c r="K280" s="45"/>
      <c r="L280" s="39"/>
      <c r="M280" s="13"/>
      <c r="N280" s="39"/>
      <c r="O280" s="13"/>
      <c r="P280" s="39"/>
      <c r="Q280" s="39"/>
    </row>
    <row r="281" spans="1:17" s="6" customFormat="1" ht="39.950000000000003" customHeight="1">
      <c r="A281" s="80"/>
      <c r="B281" s="76"/>
      <c r="C281" s="17" t="s">
        <v>927</v>
      </c>
      <c r="D281" s="19">
        <v>10</v>
      </c>
      <c r="E281" s="19">
        <v>10</v>
      </c>
      <c r="F281" s="19"/>
      <c r="G281" s="19"/>
      <c r="H281" s="17" t="s">
        <v>928</v>
      </c>
      <c r="I281" s="17" t="s">
        <v>929</v>
      </c>
      <c r="J281" s="19" t="s">
        <v>930</v>
      </c>
      <c r="K281" s="22">
        <v>92</v>
      </c>
      <c r="L281" s="32">
        <v>2060404</v>
      </c>
      <c r="M281" s="27" t="s">
        <v>27</v>
      </c>
      <c r="N281" s="32">
        <v>507</v>
      </c>
      <c r="O281" s="27" t="s">
        <v>61</v>
      </c>
      <c r="P281" s="34"/>
      <c r="Q281" s="34"/>
    </row>
    <row r="282" spans="1:17" s="50" customFormat="1" ht="39.950000000000003" customHeight="1">
      <c r="A282" s="80"/>
      <c r="B282" s="76" t="s">
        <v>931</v>
      </c>
      <c r="C282" s="13" t="s">
        <v>932</v>
      </c>
      <c r="D282" s="16">
        <f>SUBTOTAL(9,D283)</f>
        <v>10</v>
      </c>
      <c r="E282" s="16">
        <f t="shared" ref="E282:G282" si="63">SUBTOTAL(9,E283)</f>
        <v>10</v>
      </c>
      <c r="F282" s="16">
        <f t="shared" si="63"/>
        <v>0</v>
      </c>
      <c r="G282" s="16">
        <f t="shared" si="63"/>
        <v>0</v>
      </c>
      <c r="H282" s="43"/>
      <c r="I282" s="43"/>
      <c r="J282" s="16"/>
      <c r="K282" s="45"/>
      <c r="L282" s="39"/>
      <c r="M282" s="13"/>
      <c r="N282" s="39"/>
      <c r="O282" s="13"/>
      <c r="P282" s="39"/>
      <c r="Q282" s="39"/>
    </row>
    <row r="283" spans="1:17" s="6" customFormat="1" ht="39.950000000000003" customHeight="1">
      <c r="A283" s="81"/>
      <c r="B283" s="76"/>
      <c r="C283" s="17" t="s">
        <v>933</v>
      </c>
      <c r="D283" s="19">
        <v>10</v>
      </c>
      <c r="E283" s="19">
        <v>10</v>
      </c>
      <c r="F283" s="19"/>
      <c r="G283" s="19"/>
      <c r="H283" s="17" t="s">
        <v>934</v>
      </c>
      <c r="I283" s="17" t="s">
        <v>935</v>
      </c>
      <c r="J283" s="19" t="s">
        <v>936</v>
      </c>
      <c r="K283" s="22">
        <v>92</v>
      </c>
      <c r="L283" s="32">
        <v>2060404</v>
      </c>
      <c r="M283" s="27" t="s">
        <v>27</v>
      </c>
      <c r="N283" s="32">
        <v>507</v>
      </c>
      <c r="O283" s="27" t="s">
        <v>61</v>
      </c>
      <c r="P283" s="34"/>
      <c r="Q283" s="34"/>
    </row>
    <row r="284" spans="1:17" s="50" customFormat="1" ht="39.950000000000003" customHeight="1">
      <c r="A284" s="75" t="s">
        <v>937</v>
      </c>
      <c r="B284" s="77" t="s">
        <v>938</v>
      </c>
      <c r="C284" s="77"/>
      <c r="D284" s="16">
        <f>SUBTOTAL(9,D285:D294)</f>
        <v>230</v>
      </c>
      <c r="E284" s="16">
        <f t="shared" ref="E284:G284" si="64">SUBTOTAL(9,E285:E294)</f>
        <v>30</v>
      </c>
      <c r="F284" s="16">
        <f t="shared" si="64"/>
        <v>200</v>
      </c>
      <c r="G284" s="16">
        <f t="shared" si="64"/>
        <v>0</v>
      </c>
      <c r="H284" s="43"/>
      <c r="I284" s="43"/>
      <c r="J284" s="16"/>
      <c r="K284" s="45"/>
      <c r="L284" s="39"/>
      <c r="M284" s="13"/>
      <c r="N284" s="39"/>
      <c r="O284" s="13"/>
      <c r="P284" s="39"/>
      <c r="Q284" s="39"/>
    </row>
    <row r="285" spans="1:17" s="50" customFormat="1" ht="39.950000000000003" customHeight="1">
      <c r="A285" s="75"/>
      <c r="B285" s="69" t="s">
        <v>939</v>
      </c>
      <c r="C285" s="13" t="s">
        <v>52</v>
      </c>
      <c r="D285" s="16">
        <f>SUBTOTAL(9,D286:D287)</f>
        <v>60</v>
      </c>
      <c r="E285" s="16">
        <f t="shared" ref="E285:G285" si="65">SUBTOTAL(9,E286:E287)</f>
        <v>10</v>
      </c>
      <c r="F285" s="16">
        <f t="shared" si="65"/>
        <v>0</v>
      </c>
      <c r="G285" s="16">
        <f t="shared" si="65"/>
        <v>0</v>
      </c>
      <c r="H285" s="43"/>
      <c r="I285" s="43"/>
      <c r="J285" s="16"/>
      <c r="K285" s="45"/>
      <c r="L285" s="39"/>
      <c r="M285" s="13"/>
      <c r="N285" s="39"/>
      <c r="O285" s="13"/>
      <c r="P285" s="39"/>
      <c r="Q285" s="39"/>
    </row>
    <row r="286" spans="1:17" s="6" customFormat="1" ht="39.950000000000003" customHeight="1">
      <c r="A286" s="75"/>
      <c r="B286" s="70"/>
      <c r="C286" s="17" t="s">
        <v>940</v>
      </c>
      <c r="D286" s="19">
        <v>10</v>
      </c>
      <c r="E286" s="19">
        <v>10</v>
      </c>
      <c r="F286" s="19"/>
      <c r="G286" s="19"/>
      <c r="H286" s="17" t="s">
        <v>941</v>
      </c>
      <c r="I286" s="17" t="s">
        <v>942</v>
      </c>
      <c r="J286" s="19" t="s">
        <v>943</v>
      </c>
      <c r="K286" s="22">
        <v>92</v>
      </c>
      <c r="L286" s="32">
        <v>2060404</v>
      </c>
      <c r="M286" s="27" t="s">
        <v>27</v>
      </c>
      <c r="N286" s="32">
        <v>507</v>
      </c>
      <c r="O286" s="27" t="s">
        <v>61</v>
      </c>
      <c r="P286" s="34"/>
      <c r="Q286" s="34"/>
    </row>
    <row r="287" spans="1:17" s="61" customFormat="1" ht="39.950000000000003" customHeight="1">
      <c r="A287" s="75"/>
      <c r="B287" s="71"/>
      <c r="C287" s="53" t="s">
        <v>995</v>
      </c>
      <c r="D287" s="60">
        <v>50</v>
      </c>
      <c r="E287" s="66" t="s">
        <v>996</v>
      </c>
      <c r="F287" s="67"/>
      <c r="G287" s="68"/>
      <c r="H287" s="53" t="s">
        <v>992</v>
      </c>
      <c r="I287" s="53" t="s">
        <v>993</v>
      </c>
      <c r="J287" s="55" t="s">
        <v>994</v>
      </c>
      <c r="K287" s="55">
        <v>92</v>
      </c>
      <c r="L287" s="55">
        <v>2060599</v>
      </c>
      <c r="M287" s="53" t="s">
        <v>1003</v>
      </c>
      <c r="N287" s="55">
        <v>507</v>
      </c>
      <c r="O287" s="53" t="s">
        <v>61</v>
      </c>
      <c r="P287" s="57"/>
      <c r="Q287" s="57"/>
    </row>
    <row r="288" spans="1:17" s="50" customFormat="1" ht="39.950000000000003" customHeight="1">
      <c r="A288" s="75"/>
      <c r="B288" s="75" t="s">
        <v>944</v>
      </c>
      <c r="C288" s="43" t="s">
        <v>945</v>
      </c>
      <c r="D288" s="49">
        <f>SUBTOTAL(9,D289)</f>
        <v>200</v>
      </c>
      <c r="E288" s="49">
        <f t="shared" ref="E288:G288" si="66">SUBTOTAL(9,E289)</f>
        <v>0</v>
      </c>
      <c r="F288" s="49">
        <f t="shared" si="66"/>
        <v>200</v>
      </c>
      <c r="G288" s="49">
        <f t="shared" si="66"/>
        <v>0</v>
      </c>
      <c r="H288" s="43"/>
      <c r="I288" s="43"/>
      <c r="J288" s="45"/>
      <c r="K288" s="45"/>
      <c r="L288" s="39"/>
      <c r="M288" s="13"/>
      <c r="N288" s="39"/>
      <c r="O288" s="13"/>
      <c r="P288" s="39"/>
      <c r="Q288" s="39"/>
    </row>
    <row r="289" spans="1:17" s="6" customFormat="1" ht="39.950000000000003" customHeight="1">
      <c r="A289" s="75"/>
      <c r="B289" s="75"/>
      <c r="C289" s="17" t="s">
        <v>946</v>
      </c>
      <c r="D289" s="41">
        <v>200</v>
      </c>
      <c r="E289" s="42"/>
      <c r="F289" s="41">
        <v>200</v>
      </c>
      <c r="G289" s="41"/>
      <c r="H289" s="29"/>
      <c r="I289" s="29"/>
      <c r="J289" s="32"/>
      <c r="K289" s="22">
        <v>92</v>
      </c>
      <c r="L289" s="19">
        <v>2069999</v>
      </c>
      <c r="M289" s="17" t="s">
        <v>54</v>
      </c>
      <c r="N289" s="19">
        <v>505</v>
      </c>
      <c r="O289" s="17" t="s">
        <v>55</v>
      </c>
      <c r="P289" s="34"/>
      <c r="Q289" s="34"/>
    </row>
    <row r="290" spans="1:17" s="50" customFormat="1" ht="39.950000000000003" customHeight="1">
      <c r="A290" s="75"/>
      <c r="B290" s="76" t="s">
        <v>947</v>
      </c>
      <c r="C290" s="13" t="s">
        <v>948</v>
      </c>
      <c r="D290" s="16">
        <f>SUBTOTAL(9,D291)</f>
        <v>10</v>
      </c>
      <c r="E290" s="16">
        <f t="shared" ref="E290:G290" si="67">SUBTOTAL(9,E291)</f>
        <v>10</v>
      </c>
      <c r="F290" s="16">
        <f t="shared" si="67"/>
        <v>0</v>
      </c>
      <c r="G290" s="16">
        <f t="shared" si="67"/>
        <v>0</v>
      </c>
      <c r="H290" s="43"/>
      <c r="I290" s="43"/>
      <c r="J290" s="16"/>
      <c r="K290" s="45"/>
      <c r="L290" s="39"/>
      <c r="M290" s="13"/>
      <c r="N290" s="39"/>
      <c r="O290" s="13"/>
      <c r="P290" s="39"/>
      <c r="Q290" s="39"/>
    </row>
    <row r="291" spans="1:17" s="6" customFormat="1" ht="39.950000000000003" customHeight="1">
      <c r="A291" s="75"/>
      <c r="B291" s="76"/>
      <c r="C291" s="17" t="s">
        <v>949</v>
      </c>
      <c r="D291" s="19">
        <v>10</v>
      </c>
      <c r="E291" s="19">
        <v>10</v>
      </c>
      <c r="F291" s="19"/>
      <c r="G291" s="19"/>
      <c r="H291" s="17" t="s">
        <v>950</v>
      </c>
      <c r="I291" s="17" t="s">
        <v>951</v>
      </c>
      <c r="J291" s="19" t="s">
        <v>952</v>
      </c>
      <c r="K291" s="22">
        <v>92</v>
      </c>
      <c r="L291" s="32">
        <v>2060404</v>
      </c>
      <c r="M291" s="27" t="s">
        <v>27</v>
      </c>
      <c r="N291" s="32">
        <v>507</v>
      </c>
      <c r="O291" s="27" t="s">
        <v>61</v>
      </c>
      <c r="P291" s="34"/>
      <c r="Q291" s="34"/>
    </row>
    <row r="292" spans="1:17" s="50" customFormat="1" ht="39.950000000000003" customHeight="1">
      <c r="A292" s="75"/>
      <c r="B292" s="69" t="s">
        <v>953</v>
      </c>
      <c r="C292" s="13" t="s">
        <v>954</v>
      </c>
      <c r="D292" s="16">
        <f>SUBTOTAL(9,D293:D294)</f>
        <v>-40</v>
      </c>
      <c r="E292" s="16">
        <f t="shared" ref="E292:G292" si="68">SUBTOTAL(9,E293:E294)</f>
        <v>10</v>
      </c>
      <c r="F292" s="16">
        <f t="shared" si="68"/>
        <v>0</v>
      </c>
      <c r="G292" s="16">
        <f t="shared" si="68"/>
        <v>0</v>
      </c>
      <c r="H292" s="43"/>
      <c r="I292" s="43"/>
      <c r="J292" s="16"/>
      <c r="K292" s="45"/>
      <c r="L292" s="39"/>
      <c r="M292" s="13"/>
      <c r="N292" s="39"/>
      <c r="O292" s="13"/>
      <c r="P292" s="39"/>
      <c r="Q292" s="39"/>
    </row>
    <row r="293" spans="1:17" s="6" customFormat="1" ht="39.950000000000003" customHeight="1">
      <c r="A293" s="75"/>
      <c r="B293" s="70"/>
      <c r="C293" s="17" t="s">
        <v>955</v>
      </c>
      <c r="D293" s="19">
        <v>10</v>
      </c>
      <c r="E293" s="19">
        <v>10</v>
      </c>
      <c r="F293" s="19"/>
      <c r="G293" s="19"/>
      <c r="H293" s="17" t="s">
        <v>956</v>
      </c>
      <c r="I293" s="17" t="s">
        <v>957</v>
      </c>
      <c r="J293" s="19" t="s">
        <v>958</v>
      </c>
      <c r="K293" s="22">
        <v>92</v>
      </c>
      <c r="L293" s="32">
        <v>2060404</v>
      </c>
      <c r="M293" s="27" t="s">
        <v>27</v>
      </c>
      <c r="N293" s="32">
        <v>507</v>
      </c>
      <c r="O293" s="27" t="s">
        <v>61</v>
      </c>
      <c r="P293" s="34"/>
      <c r="Q293" s="34"/>
    </row>
    <row r="294" spans="1:17" s="61" customFormat="1" ht="39.950000000000003" customHeight="1">
      <c r="A294" s="62"/>
      <c r="B294" s="71"/>
      <c r="C294" s="53" t="s">
        <v>995</v>
      </c>
      <c r="D294" s="60">
        <v>-50</v>
      </c>
      <c r="E294" s="66" t="s">
        <v>996</v>
      </c>
      <c r="F294" s="67"/>
      <c r="G294" s="68"/>
      <c r="H294" s="53" t="s">
        <v>992</v>
      </c>
      <c r="I294" s="53" t="s">
        <v>993</v>
      </c>
      <c r="J294" s="55" t="s">
        <v>994</v>
      </c>
      <c r="K294" s="55">
        <v>92</v>
      </c>
      <c r="L294" s="55">
        <v>2060599</v>
      </c>
      <c r="M294" s="53" t="s">
        <v>1003</v>
      </c>
      <c r="N294" s="55">
        <v>507</v>
      </c>
      <c r="O294" s="53" t="s">
        <v>61</v>
      </c>
      <c r="P294" s="57"/>
      <c r="Q294" s="57"/>
    </row>
    <row r="295" spans="1:17" s="50" customFormat="1" ht="39.950000000000003" customHeight="1">
      <c r="A295" s="63" t="s">
        <v>959</v>
      </c>
      <c r="B295" s="77" t="s">
        <v>960</v>
      </c>
      <c r="C295" s="77"/>
      <c r="D295" s="16">
        <f>SUBTOTAL(9,D297:D306)</f>
        <v>250</v>
      </c>
      <c r="E295" s="16">
        <f t="shared" ref="E295:G295" si="69">SUBTOTAL(9,E297:E306)</f>
        <v>50</v>
      </c>
      <c r="F295" s="16">
        <f t="shared" si="69"/>
        <v>200</v>
      </c>
      <c r="G295" s="16">
        <f t="shared" si="69"/>
        <v>0</v>
      </c>
      <c r="H295" s="43"/>
      <c r="I295" s="43"/>
      <c r="J295" s="16"/>
      <c r="K295" s="45"/>
      <c r="L295" s="39"/>
      <c r="M295" s="13"/>
      <c r="N295" s="39"/>
      <c r="O295" s="13"/>
      <c r="P295" s="39"/>
      <c r="Q295" s="39"/>
    </row>
    <row r="296" spans="1:17" s="50" customFormat="1" ht="39.950000000000003" customHeight="1">
      <c r="A296" s="64"/>
      <c r="B296" s="76" t="s">
        <v>961</v>
      </c>
      <c r="C296" s="13" t="s">
        <v>962</v>
      </c>
      <c r="D296" s="16">
        <f>SUBTOTAL(9,D297)</f>
        <v>10</v>
      </c>
      <c r="E296" s="16">
        <f t="shared" ref="E296:G296" si="70">SUBTOTAL(9,E297)</f>
        <v>10</v>
      </c>
      <c r="F296" s="16">
        <f t="shared" si="70"/>
        <v>0</v>
      </c>
      <c r="G296" s="16">
        <f t="shared" si="70"/>
        <v>0</v>
      </c>
      <c r="H296" s="43"/>
      <c r="I296" s="43"/>
      <c r="J296" s="16"/>
      <c r="K296" s="45"/>
      <c r="L296" s="39"/>
      <c r="M296" s="13"/>
      <c r="N296" s="39"/>
      <c r="O296" s="13"/>
      <c r="P296" s="39"/>
      <c r="Q296" s="39"/>
    </row>
    <row r="297" spans="1:17" s="6" customFormat="1" ht="39.950000000000003" customHeight="1">
      <c r="A297" s="64"/>
      <c r="B297" s="76"/>
      <c r="C297" s="17" t="s">
        <v>963</v>
      </c>
      <c r="D297" s="19">
        <v>10</v>
      </c>
      <c r="E297" s="19">
        <v>10</v>
      </c>
      <c r="F297" s="19"/>
      <c r="G297" s="19"/>
      <c r="H297" s="17" t="s">
        <v>964</v>
      </c>
      <c r="I297" s="17" t="s">
        <v>965</v>
      </c>
      <c r="J297" s="19" t="s">
        <v>966</v>
      </c>
      <c r="K297" s="22">
        <v>92</v>
      </c>
      <c r="L297" s="32">
        <v>2060404</v>
      </c>
      <c r="M297" s="27" t="s">
        <v>27</v>
      </c>
      <c r="N297" s="32">
        <v>507</v>
      </c>
      <c r="O297" s="27" t="s">
        <v>61</v>
      </c>
      <c r="P297" s="34"/>
      <c r="Q297" s="34"/>
    </row>
    <row r="298" spans="1:17" s="50" customFormat="1" ht="39.950000000000003" customHeight="1">
      <c r="A298" s="64"/>
      <c r="B298" s="76" t="s">
        <v>967</v>
      </c>
      <c r="C298" s="13" t="s">
        <v>968</v>
      </c>
      <c r="D298" s="16">
        <f>SUBTOTAL(9,D299:D300)</f>
        <v>20</v>
      </c>
      <c r="E298" s="16">
        <f t="shared" ref="E298:G298" si="71">SUBTOTAL(9,E299:E300)</f>
        <v>20</v>
      </c>
      <c r="F298" s="16">
        <f t="shared" si="71"/>
        <v>0</v>
      </c>
      <c r="G298" s="16">
        <f t="shared" si="71"/>
        <v>0</v>
      </c>
      <c r="H298" s="43"/>
      <c r="I298" s="43"/>
      <c r="J298" s="16"/>
      <c r="K298" s="45"/>
      <c r="L298" s="39"/>
      <c r="M298" s="13"/>
      <c r="N298" s="39"/>
      <c r="O298" s="13"/>
      <c r="P298" s="39"/>
      <c r="Q298" s="39"/>
    </row>
    <row r="299" spans="1:17" s="6" customFormat="1" ht="39.950000000000003" customHeight="1">
      <c r="A299" s="64"/>
      <c r="B299" s="76"/>
      <c r="C299" s="17" t="s">
        <v>969</v>
      </c>
      <c r="D299" s="19">
        <v>10</v>
      </c>
      <c r="E299" s="19">
        <v>10</v>
      </c>
      <c r="F299" s="19"/>
      <c r="G299" s="19"/>
      <c r="H299" s="17" t="s">
        <v>970</v>
      </c>
      <c r="I299" s="17" t="s">
        <v>971</v>
      </c>
      <c r="J299" s="19" t="s">
        <v>972</v>
      </c>
      <c r="K299" s="22">
        <v>92</v>
      </c>
      <c r="L299" s="32">
        <v>2060404</v>
      </c>
      <c r="M299" s="27" t="s">
        <v>27</v>
      </c>
      <c r="N299" s="32">
        <v>507</v>
      </c>
      <c r="O299" s="27" t="s">
        <v>61</v>
      </c>
      <c r="P299" s="34"/>
      <c r="Q299" s="34"/>
    </row>
    <row r="300" spans="1:17" s="6" customFormat="1" ht="39.950000000000003" customHeight="1">
      <c r="A300" s="64"/>
      <c r="B300" s="76"/>
      <c r="C300" s="17" t="s">
        <v>973</v>
      </c>
      <c r="D300" s="19">
        <v>10</v>
      </c>
      <c r="E300" s="19">
        <v>10</v>
      </c>
      <c r="F300" s="19"/>
      <c r="G300" s="19"/>
      <c r="H300" s="17" t="s">
        <v>974</v>
      </c>
      <c r="I300" s="17" t="s">
        <v>975</v>
      </c>
      <c r="J300" s="19" t="s">
        <v>976</v>
      </c>
      <c r="K300" s="22">
        <v>92</v>
      </c>
      <c r="L300" s="32">
        <v>2060404</v>
      </c>
      <c r="M300" s="27" t="s">
        <v>27</v>
      </c>
      <c r="N300" s="32">
        <v>507</v>
      </c>
      <c r="O300" s="27" t="s">
        <v>61</v>
      </c>
      <c r="P300" s="34"/>
      <c r="Q300" s="34"/>
    </row>
    <row r="301" spans="1:17" s="50" customFormat="1" ht="39.950000000000003" customHeight="1">
      <c r="A301" s="64"/>
      <c r="B301" s="75" t="s">
        <v>977</v>
      </c>
      <c r="C301" s="43" t="s">
        <v>978</v>
      </c>
      <c r="D301" s="49">
        <f>SUBTOTAL(9,D302)</f>
        <v>200</v>
      </c>
      <c r="E301" s="49">
        <f t="shared" ref="E301:G301" si="72">SUBTOTAL(9,E302)</f>
        <v>0</v>
      </c>
      <c r="F301" s="49">
        <f t="shared" si="72"/>
        <v>200</v>
      </c>
      <c r="G301" s="49">
        <f t="shared" si="72"/>
        <v>0</v>
      </c>
      <c r="H301" s="43"/>
      <c r="I301" s="43"/>
      <c r="J301" s="45"/>
      <c r="K301" s="45"/>
      <c r="L301" s="39"/>
      <c r="M301" s="13"/>
      <c r="N301" s="39"/>
      <c r="O301" s="13"/>
      <c r="P301" s="39"/>
      <c r="Q301" s="39"/>
    </row>
    <row r="302" spans="1:17" s="6" customFormat="1" ht="39.950000000000003" customHeight="1">
      <c r="A302" s="64"/>
      <c r="B302" s="75"/>
      <c r="C302" s="17" t="s">
        <v>979</v>
      </c>
      <c r="D302" s="41">
        <v>200</v>
      </c>
      <c r="E302" s="42"/>
      <c r="F302" s="41">
        <v>200</v>
      </c>
      <c r="G302" s="41"/>
      <c r="H302" s="29"/>
      <c r="I302" s="29"/>
      <c r="J302" s="32"/>
      <c r="K302" s="22">
        <v>92</v>
      </c>
      <c r="L302" s="19">
        <v>2069999</v>
      </c>
      <c r="M302" s="17" t="s">
        <v>54</v>
      </c>
      <c r="N302" s="19">
        <v>505</v>
      </c>
      <c r="O302" s="17" t="s">
        <v>55</v>
      </c>
      <c r="P302" s="34"/>
      <c r="Q302" s="34"/>
    </row>
    <row r="303" spans="1:17" s="50" customFormat="1" ht="39.950000000000003" customHeight="1">
      <c r="A303" s="64"/>
      <c r="B303" s="76" t="s">
        <v>980</v>
      </c>
      <c r="C303" s="13" t="s">
        <v>981</v>
      </c>
      <c r="D303" s="16">
        <f>SUBTOTAL(9,D304)</f>
        <v>10</v>
      </c>
      <c r="E303" s="16">
        <f t="shared" ref="E303:G303" si="73">SUBTOTAL(9,E304)</f>
        <v>10</v>
      </c>
      <c r="F303" s="16">
        <f t="shared" si="73"/>
        <v>0</v>
      </c>
      <c r="G303" s="16">
        <f t="shared" si="73"/>
        <v>0</v>
      </c>
      <c r="H303" s="43"/>
      <c r="I303" s="43"/>
      <c r="J303" s="16"/>
      <c r="K303" s="45"/>
      <c r="L303" s="39"/>
      <c r="M303" s="13"/>
      <c r="N303" s="39"/>
      <c r="O303" s="13"/>
      <c r="P303" s="39"/>
      <c r="Q303" s="39"/>
    </row>
    <row r="304" spans="1:17" s="6" customFormat="1" ht="39.950000000000003" customHeight="1">
      <c r="A304" s="64"/>
      <c r="B304" s="76"/>
      <c r="C304" s="17" t="s">
        <v>982</v>
      </c>
      <c r="D304" s="19">
        <v>10</v>
      </c>
      <c r="E304" s="19">
        <v>10</v>
      </c>
      <c r="F304" s="19"/>
      <c r="G304" s="19"/>
      <c r="H304" s="17" t="s">
        <v>983</v>
      </c>
      <c r="I304" s="17" t="s">
        <v>984</v>
      </c>
      <c r="J304" s="19" t="s">
        <v>985</v>
      </c>
      <c r="K304" s="22">
        <v>92</v>
      </c>
      <c r="L304" s="32">
        <v>2060404</v>
      </c>
      <c r="M304" s="27" t="s">
        <v>27</v>
      </c>
      <c r="N304" s="32">
        <v>507</v>
      </c>
      <c r="O304" s="27" t="s">
        <v>61</v>
      </c>
      <c r="P304" s="34"/>
      <c r="Q304" s="34"/>
    </row>
    <row r="305" spans="1:17" s="50" customFormat="1" ht="39.950000000000003" customHeight="1">
      <c r="A305" s="64"/>
      <c r="B305" s="76" t="s">
        <v>986</v>
      </c>
      <c r="C305" s="13" t="s">
        <v>987</v>
      </c>
      <c r="D305" s="16">
        <f>SUBTOTAL(9,D306)</f>
        <v>10</v>
      </c>
      <c r="E305" s="16">
        <f t="shared" ref="E305:G305" si="74">SUBTOTAL(9,E306)</f>
        <v>10</v>
      </c>
      <c r="F305" s="16">
        <f t="shared" si="74"/>
        <v>0</v>
      </c>
      <c r="G305" s="16">
        <f t="shared" si="74"/>
        <v>0</v>
      </c>
      <c r="H305" s="43"/>
      <c r="I305" s="43"/>
      <c r="J305" s="16"/>
      <c r="K305" s="45"/>
      <c r="L305" s="39"/>
      <c r="M305" s="13"/>
      <c r="N305" s="39"/>
      <c r="O305" s="13"/>
      <c r="P305" s="39"/>
      <c r="Q305" s="39"/>
    </row>
    <row r="306" spans="1:17" s="6" customFormat="1" ht="39.950000000000003" customHeight="1">
      <c r="A306" s="65"/>
      <c r="B306" s="76"/>
      <c r="C306" s="17" t="s">
        <v>988</v>
      </c>
      <c r="D306" s="19">
        <v>10</v>
      </c>
      <c r="E306" s="19">
        <v>10</v>
      </c>
      <c r="F306" s="19"/>
      <c r="G306" s="19"/>
      <c r="H306" s="17" t="s">
        <v>989</v>
      </c>
      <c r="I306" s="17" t="s">
        <v>990</v>
      </c>
      <c r="J306" s="19" t="s">
        <v>991</v>
      </c>
      <c r="K306" s="22">
        <v>92</v>
      </c>
      <c r="L306" s="32">
        <v>2060404</v>
      </c>
      <c r="M306" s="27" t="s">
        <v>27</v>
      </c>
      <c r="N306" s="32">
        <v>507</v>
      </c>
      <c r="O306" s="27" t="s">
        <v>61</v>
      </c>
      <c r="P306" s="34"/>
      <c r="Q306" s="34"/>
    </row>
  </sheetData>
  <sortState ref="A7:Q221">
    <sortCondition ref="A7:A221" customList="长沙市,株洲市,湘潭市,衡阳市,邵阳市,岳阳市,常德市,张家界市,益阳市,永州市,郴州市,娄底市,怀化市,湘西土家族苗族自治州"/>
    <sortCondition ref="B7:B221" customList="长沙市,株洲市,湘潭市,衡阳市,邵阳市,岳阳市,常德市,张家界市,益阳市,永州市,郴州市,娄底市,怀化市,湘西土家族苗族自治州"/>
    <sortCondition ref="C7:C221"/>
  </sortState>
  <mergeCells count="130">
    <mergeCell ref="A1:B1"/>
    <mergeCell ref="A2:Q2"/>
    <mergeCell ref="A4:C4"/>
    <mergeCell ref="A5:C5"/>
    <mergeCell ref="B6:C6"/>
    <mergeCell ref="B10:C10"/>
    <mergeCell ref="B11:C11"/>
    <mergeCell ref="B12:C12"/>
    <mergeCell ref="B13:C13"/>
    <mergeCell ref="B136:C136"/>
    <mergeCell ref="B153:C153"/>
    <mergeCell ref="B161:C161"/>
    <mergeCell ref="B173:C173"/>
    <mergeCell ref="B200:C200"/>
    <mergeCell ref="A173:A174"/>
    <mergeCell ref="A175:A187"/>
    <mergeCell ref="A188:A198"/>
    <mergeCell ref="A200:A201"/>
    <mergeCell ref="B151:B152"/>
    <mergeCell ref="B154:B155"/>
    <mergeCell ref="B156:B158"/>
    <mergeCell ref="B159:B160"/>
    <mergeCell ref="B162:B166"/>
    <mergeCell ref="B167:B168"/>
    <mergeCell ref="B169:B170"/>
    <mergeCell ref="B171:B172"/>
    <mergeCell ref="B175:B182"/>
    <mergeCell ref="B183:B185"/>
    <mergeCell ref="B186:B187"/>
    <mergeCell ref="A88:A98"/>
    <mergeCell ref="A99:A111"/>
    <mergeCell ref="A112:A123"/>
    <mergeCell ref="A124:A127"/>
    <mergeCell ref="A128:A135"/>
    <mergeCell ref="A136:A148"/>
    <mergeCell ref="A149:A152"/>
    <mergeCell ref="A153:A160"/>
    <mergeCell ref="A162:A172"/>
    <mergeCell ref="A6:A11"/>
    <mergeCell ref="A12:A13"/>
    <mergeCell ref="A15:A19"/>
    <mergeCell ref="A20:A32"/>
    <mergeCell ref="A33:A45"/>
    <mergeCell ref="A46:A58"/>
    <mergeCell ref="A59:A71"/>
    <mergeCell ref="A72:A85"/>
    <mergeCell ref="A86:A87"/>
    <mergeCell ref="A14:C14"/>
    <mergeCell ref="B15:C15"/>
    <mergeCell ref="A215:A227"/>
    <mergeCell ref="A228:A235"/>
    <mergeCell ref="A236:A240"/>
    <mergeCell ref="A241:A253"/>
    <mergeCell ref="A254:A258"/>
    <mergeCell ref="A259:A265"/>
    <mergeCell ref="A267:A279"/>
    <mergeCell ref="A280:A283"/>
    <mergeCell ref="B295:C295"/>
    <mergeCell ref="A284:A293"/>
    <mergeCell ref="A295:A306"/>
    <mergeCell ref="B7:B9"/>
    <mergeCell ref="B16:B19"/>
    <mergeCell ref="B20:B32"/>
    <mergeCell ref="B33:B45"/>
    <mergeCell ref="B46:B58"/>
    <mergeCell ref="B59:B71"/>
    <mergeCell ref="B81:B84"/>
    <mergeCell ref="B86:B87"/>
    <mergeCell ref="B89:B98"/>
    <mergeCell ref="B99:B111"/>
    <mergeCell ref="B112:B123"/>
    <mergeCell ref="B124:B125"/>
    <mergeCell ref="B126:B127"/>
    <mergeCell ref="B129:B131"/>
    <mergeCell ref="B132:B133"/>
    <mergeCell ref="B134:B135"/>
    <mergeCell ref="B137:B141"/>
    <mergeCell ref="B142:B144"/>
    <mergeCell ref="B145:B146"/>
    <mergeCell ref="B147:B148"/>
    <mergeCell ref="B149:B150"/>
    <mergeCell ref="A202:A214"/>
    <mergeCell ref="B296:B297"/>
    <mergeCell ref="B298:B300"/>
    <mergeCell ref="B301:B302"/>
    <mergeCell ref="B303:B304"/>
    <mergeCell ref="B305:B306"/>
    <mergeCell ref="C8:C9"/>
    <mergeCell ref="B292:B294"/>
    <mergeCell ref="B257:B258"/>
    <mergeCell ref="B260:B263"/>
    <mergeCell ref="B264:B265"/>
    <mergeCell ref="B267:B273"/>
    <mergeCell ref="B274:B275"/>
    <mergeCell ref="B276:B279"/>
    <mergeCell ref="B280:B281"/>
    <mergeCell ref="B282:B283"/>
    <mergeCell ref="B232:B233"/>
    <mergeCell ref="B234:B235"/>
    <mergeCell ref="B237:B239"/>
    <mergeCell ref="B241:B242"/>
    <mergeCell ref="B243:B246"/>
    <mergeCell ref="B247:B249"/>
    <mergeCell ref="B250:B251"/>
    <mergeCell ref="B252:B253"/>
    <mergeCell ref="B254:B256"/>
    <mergeCell ref="B72:B80"/>
    <mergeCell ref="E294:G294"/>
    <mergeCell ref="B285:B287"/>
    <mergeCell ref="E287:G287"/>
    <mergeCell ref="B189:B193"/>
    <mergeCell ref="E193:G193"/>
    <mergeCell ref="E199:G199"/>
    <mergeCell ref="B196:B199"/>
    <mergeCell ref="B288:B289"/>
    <mergeCell ref="B290:B291"/>
    <mergeCell ref="B194:B195"/>
    <mergeCell ref="B202:B206"/>
    <mergeCell ref="B207:B209"/>
    <mergeCell ref="B210:B214"/>
    <mergeCell ref="B216:B227"/>
    <mergeCell ref="B228:B229"/>
    <mergeCell ref="B230:B231"/>
    <mergeCell ref="B215:C215"/>
    <mergeCell ref="B236:C236"/>
    <mergeCell ref="B259:C259"/>
    <mergeCell ref="B266:C266"/>
    <mergeCell ref="B284:C284"/>
    <mergeCell ref="B88:C88"/>
    <mergeCell ref="B128:C128"/>
  </mergeCells>
  <phoneticPr fontId="21" type="noConversion"/>
  <conditionalFormatting sqref="D307:D1048576 D1:D3">
    <cfRule type="duplicateValues" dxfId="1" priority="25"/>
    <cfRule type="duplicateValues" dxfId="0" priority="27"/>
  </conditionalFormatting>
  <pageMargins left="0.27500000000000002" right="0.23611111111111099" top="0.78680555555555598" bottom="0.47222222222222199" header="0.51180555555555596" footer="0.23611111111111099"/>
  <pageSetup paperSize="9" scale="88" fitToHeight="0" orientation="landscape" r:id="rId1"/>
  <headerFooter>
    <oddFooter>&amp;C第 &amp;P 页，共 &amp;N 页</oddFooter>
  </headerFooter>
  <rowBreaks count="22" manualBreakCount="22">
    <brk id="19" max="16383" man="1"/>
    <brk id="32" max="16383" man="1"/>
    <brk id="45" max="16383" man="1"/>
    <brk id="58" max="16383" man="1"/>
    <brk id="71" max="16383" man="1"/>
    <brk id="85" max="16383" man="1"/>
    <brk id="98" max="16383" man="1"/>
    <brk id="111" max="16383" man="1"/>
    <brk id="123" max="16383" man="1"/>
    <brk id="135" max="16383" man="1"/>
    <brk id="148" max="16383" man="1"/>
    <brk id="161" max="16383" man="1"/>
    <brk id="174" max="16383" man="1"/>
    <brk id="187" max="16383" man="1"/>
    <brk id="201" max="16383" man="1"/>
    <brk id="214" max="16383" man="1"/>
    <brk id="227" max="16383" man="1"/>
    <brk id="240" max="16383" man="1"/>
    <brk id="253" max="16383" man="1"/>
    <brk id="266" max="16383" man="1"/>
    <brk id="279" max="16383" man="1"/>
    <brk id="29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44798</dc:creator>
  <cp:lastModifiedBy>邹倩 null</cp:lastModifiedBy>
  <cp:lastPrinted>2023-03-23T06:54:27Z</cp:lastPrinted>
  <dcterms:created xsi:type="dcterms:W3CDTF">2022-02-01T15:57:00Z</dcterms:created>
  <dcterms:modified xsi:type="dcterms:W3CDTF">2023-05-09T09:32:31Z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E835B07400C9464EBAA5F3F75D8FD3AE</vt:lpwstr>
  </property>
  <property fmtid="{D5CDD505-2E9C-101B-9397-08002B2CF9AE}" pid="3" name="KSOProductBuildVer">
    <vt:lpwstr>2052-11.8.2.10195</vt:lpwstr>
  </property>
  <property fmtid="{D5CDD505-2E9C-101B-9397-08002B2CF9AE}" pid="4" name="KSOReadingLayout">
    <vt:bool>false</vt:bool>
  </property>
</Properties>
</file>